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32BCAA9-270E-3144-B8C2-226B7691C774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779" i="1" l="1"/>
  <c r="X1779" i="1" s="1"/>
  <c r="B1779" i="1"/>
  <c r="A1779" i="1" s="1"/>
  <c r="M1439" i="1"/>
  <c r="M1438" i="1"/>
  <c r="M1437" i="1"/>
  <c r="M1436" i="1"/>
  <c r="M1435" i="1"/>
  <c r="M1434" i="1"/>
  <c r="M1433" i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13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W2236" i="1"/>
  <c r="X2236" i="1" s="1"/>
  <c r="W1967" i="1"/>
  <c r="X1967" i="1" s="1"/>
  <c r="Z2252" i="1"/>
  <c r="W2252" i="1"/>
  <c r="X2252" i="1" s="1"/>
  <c r="P2252" i="1"/>
  <c r="AC1779" i="1" l="1"/>
  <c r="AD1779" i="1" s="1"/>
  <c r="E1779" i="1"/>
  <c r="M1779" i="1"/>
  <c r="Z1779" i="1" s="1"/>
  <c r="Y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36" i="1"/>
  <c r="AD2236" i="1" s="1"/>
  <c r="AC1967" i="1"/>
  <c r="AD1967" i="1" s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F1779" i="1" l="1"/>
  <c r="P1779" i="1" s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C6" i="7" l="1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P2235" i="1"/>
  <c r="W2235" i="1"/>
  <c r="X2235" i="1" s="1"/>
  <c r="AC2235" i="1" s="1"/>
  <c r="Z2235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9" i="7" l="1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5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C26" i="7" s="1"/>
  <c r="B25" i="7"/>
  <c r="D25" i="7" s="1"/>
  <c r="S21" i="1"/>
  <c r="S22" i="1" s="1"/>
  <c r="S23" i="1" s="1"/>
  <c r="S24" i="1" s="1"/>
  <c r="S25" i="1" s="1"/>
  <c r="Y21" i="1"/>
  <c r="B22" i="1"/>
  <c r="A21" i="1"/>
  <c r="A27" i="7" l="1"/>
  <c r="C27" i="7" s="1"/>
  <c r="B26" i="7"/>
  <c r="D26" i="7" s="1"/>
  <c r="Y22" i="1"/>
  <c r="A22" i="1"/>
  <c r="B23" i="1"/>
  <c r="S26" i="1"/>
  <c r="A28" i="7" l="1"/>
  <c r="C28" i="7" s="1"/>
  <c r="B27" i="7"/>
  <c r="D27" i="7" s="1"/>
  <c r="Y23" i="1"/>
  <c r="A23" i="1"/>
  <c r="B24" i="1"/>
  <c r="B25" i="1" s="1"/>
  <c r="S27" i="1"/>
  <c r="A29" i="7" l="1"/>
  <c r="C29" i="7" s="1"/>
  <c r="B28" i="7"/>
  <c r="D28" i="7" s="1"/>
  <c r="A25" i="1"/>
  <c r="Y25" i="1"/>
  <c r="Y24" i="1"/>
  <c r="A24" i="1"/>
  <c r="S28" i="1"/>
  <c r="A30" i="7" l="1"/>
  <c r="C30" i="7" s="1"/>
  <c r="B29" i="7"/>
  <c r="D29" i="7" s="1"/>
  <c r="B26" i="1"/>
  <c r="S29" i="1"/>
  <c r="A31" i="7" l="1"/>
  <c r="C31" i="7" s="1"/>
  <c r="B30" i="7"/>
  <c r="D30" i="7" s="1"/>
  <c r="Y26" i="1"/>
  <c r="A26" i="1"/>
  <c r="B27" i="1"/>
  <c r="S30" i="1"/>
  <c r="A32" i="7" l="1"/>
  <c r="C32" i="7" s="1"/>
  <c r="B31" i="7"/>
  <c r="D31" i="7" s="1"/>
  <c r="Y27" i="1"/>
  <c r="B28" i="1"/>
  <c r="A27" i="1"/>
  <c r="S31" i="1"/>
  <c r="B32" i="7" l="1"/>
  <c r="D32" i="7" s="1"/>
  <c r="A33" i="7"/>
  <c r="C33" i="7" s="1"/>
  <c r="Y28" i="1"/>
  <c r="B29" i="1"/>
  <c r="A28" i="1"/>
  <c r="S32" i="1"/>
  <c r="A34" i="7" l="1"/>
  <c r="C34" i="7" s="1"/>
  <c r="B33" i="7"/>
  <c r="D33" i="7" s="1"/>
  <c r="Y29" i="1"/>
  <c r="B30" i="1"/>
  <c r="A29" i="1"/>
  <c r="S33" i="1"/>
  <c r="A35" i="7" l="1"/>
  <c r="C35" i="7" s="1"/>
  <c r="B34" i="7"/>
  <c r="D34" i="7" s="1"/>
  <c r="Y30" i="1"/>
  <c r="A30" i="1"/>
  <c r="B31" i="1"/>
  <c r="S34" i="1"/>
  <c r="A36" i="7" l="1"/>
  <c r="C36" i="7" s="1"/>
  <c r="B35" i="7"/>
  <c r="D35" i="7" s="1"/>
  <c r="Y31" i="1"/>
  <c r="A31" i="1"/>
  <c r="B32" i="1"/>
  <c r="S35" i="1"/>
  <c r="A37" i="7" l="1"/>
  <c r="C37" i="7" s="1"/>
  <c r="B36" i="7"/>
  <c r="D36" i="7" s="1"/>
  <c r="Y32" i="1"/>
  <c r="B33" i="1"/>
  <c r="A32" i="1"/>
  <c r="S36" i="1"/>
  <c r="B37" i="7" l="1"/>
  <c r="D37" i="7" s="1"/>
  <c r="A38" i="7"/>
  <c r="C38" i="7" s="1"/>
  <c r="Y33" i="1"/>
  <c r="A33" i="1"/>
  <c r="B34" i="1"/>
  <c r="S37" i="1"/>
  <c r="A39" i="7" l="1"/>
  <c r="C39" i="7" s="1"/>
  <c r="B38" i="7"/>
  <c r="D38" i="7" s="1"/>
  <c r="Y34" i="1"/>
  <c r="A34" i="1"/>
  <c r="B35" i="1"/>
  <c r="S38" i="1"/>
  <c r="A40" i="7" l="1"/>
  <c r="C40" i="7" s="1"/>
  <c r="B39" i="7"/>
  <c r="D39" i="7" s="1"/>
  <c r="Y35" i="1"/>
  <c r="B36" i="1"/>
  <c r="A35" i="1"/>
  <c r="S39" i="1"/>
  <c r="A41" i="7" l="1"/>
  <c r="C41" i="7" s="1"/>
  <c r="B40" i="7"/>
  <c r="D40" i="7" s="1"/>
  <c r="Y36" i="1"/>
  <c r="B37" i="1"/>
  <c r="A36" i="1"/>
  <c r="S40" i="1"/>
  <c r="A42" i="7" l="1"/>
  <c r="C42" i="7" s="1"/>
  <c r="B41" i="7"/>
  <c r="D41" i="7" s="1"/>
  <c r="Y37" i="1"/>
  <c r="A37" i="1"/>
  <c r="B38" i="1"/>
  <c r="S41" i="1"/>
  <c r="A43" i="7" l="1"/>
  <c r="C43" i="7" s="1"/>
  <c r="B42" i="7"/>
  <c r="D42" i="7" s="1"/>
  <c r="Y38" i="1"/>
  <c r="A38" i="1"/>
  <c r="B39" i="1"/>
  <c r="S42" i="1"/>
  <c r="S43" i="1" s="1"/>
  <c r="A44" i="7" l="1"/>
  <c r="C44" i="7" s="1"/>
  <c r="B43" i="7"/>
  <c r="D43" i="7" s="1"/>
  <c r="Y39" i="1"/>
  <c r="B40" i="1"/>
  <c r="A39" i="1"/>
  <c r="A45" i="7" l="1"/>
  <c r="C45" i="7" s="1"/>
  <c r="B44" i="7"/>
  <c r="D44" i="7" s="1"/>
  <c r="Y40" i="1"/>
  <c r="A40" i="1"/>
  <c r="B41" i="1"/>
  <c r="S44" i="1"/>
  <c r="A46" i="7" l="1"/>
  <c r="C46" i="7" s="1"/>
  <c r="B45" i="7"/>
  <c r="D45" i="7" s="1"/>
  <c r="Y41" i="1"/>
  <c r="A41" i="1"/>
  <c r="B42" i="1"/>
  <c r="B43" i="1" s="1"/>
  <c r="S45" i="1"/>
  <c r="A47" i="7" l="1"/>
  <c r="C47" i="7" s="1"/>
  <c r="B46" i="7"/>
  <c r="D46" i="7" s="1"/>
  <c r="A43" i="1"/>
  <c r="Y43" i="1"/>
  <c r="Y42" i="1"/>
  <c r="A42" i="1"/>
  <c r="S46" i="1"/>
  <c r="A48" i="7" l="1"/>
  <c r="C48" i="7" s="1"/>
  <c r="B47" i="7"/>
  <c r="D47" i="7" s="1"/>
  <c r="B44" i="1"/>
  <c r="S47" i="1"/>
  <c r="A49" i="7" l="1"/>
  <c r="C49" i="7" s="1"/>
  <c r="B48" i="7"/>
  <c r="D48" i="7" s="1"/>
  <c r="Y44" i="1"/>
  <c r="B45" i="1"/>
  <c r="A44" i="1"/>
  <c r="S48" i="1"/>
  <c r="B49" i="7" l="1"/>
  <c r="D49" i="7" s="1"/>
  <c r="A50" i="7"/>
  <c r="C50" i="7" s="1"/>
  <c r="Y45" i="1"/>
  <c r="B46" i="1"/>
  <c r="A45" i="1"/>
  <c r="S49" i="1"/>
  <c r="A51" i="7" l="1"/>
  <c r="C51" i="7" s="1"/>
  <c r="B50" i="7"/>
  <c r="D50" i="7" s="1"/>
  <c r="Y46" i="1"/>
  <c r="A46" i="1"/>
  <c r="B47" i="1"/>
  <c r="S50" i="1"/>
  <c r="A52" i="7" l="1"/>
  <c r="C52" i="7" s="1"/>
  <c r="B51" i="7"/>
  <c r="D51" i="7" s="1"/>
  <c r="Y47" i="1"/>
  <c r="A47" i="1"/>
  <c r="B48" i="1"/>
  <c r="S51" i="1"/>
  <c r="A53" i="7" l="1"/>
  <c r="C53" i="7" s="1"/>
  <c r="B52" i="7"/>
  <c r="D52" i="7" s="1"/>
  <c r="Y48" i="1"/>
  <c r="B49" i="1"/>
  <c r="A48" i="1"/>
  <c r="S52" i="1"/>
  <c r="A54" i="7" l="1"/>
  <c r="C54" i="7" s="1"/>
  <c r="B53" i="7"/>
  <c r="D53" i="7" s="1"/>
  <c r="Y49" i="1"/>
  <c r="B50" i="1"/>
  <c r="A49" i="1"/>
  <c r="S53" i="1"/>
  <c r="S54" i="1" s="1"/>
  <c r="S55" i="1" s="1"/>
  <c r="A55" i="7" l="1"/>
  <c r="C55" i="7" s="1"/>
  <c r="B54" i="7"/>
  <c r="D54" i="7" s="1"/>
  <c r="Y50" i="1"/>
  <c r="A50" i="1"/>
  <c r="B51" i="1"/>
  <c r="A56" i="7" l="1"/>
  <c r="C56" i="7" s="1"/>
  <c r="B55" i="7"/>
  <c r="D55" i="7" s="1"/>
  <c r="Y51" i="1"/>
  <c r="A51" i="1"/>
  <c r="B52" i="1"/>
  <c r="B56" i="7" l="1"/>
  <c r="D56" i="7" s="1"/>
  <c r="A57" i="7"/>
  <c r="C57" i="7" s="1"/>
  <c r="Y52" i="1"/>
  <c r="B53" i="1"/>
  <c r="B54" i="1" s="1"/>
  <c r="A52" i="1"/>
  <c r="S56" i="1"/>
  <c r="A58" i="7" l="1"/>
  <c r="C58" i="7" s="1"/>
  <c r="B57" i="7"/>
  <c r="D57" i="7" s="1"/>
  <c r="Y54" i="1"/>
  <c r="B55" i="1"/>
  <c r="A54" i="1"/>
  <c r="Y53" i="1"/>
  <c r="A53" i="1"/>
  <c r="S57" i="1"/>
  <c r="A59" i="7" l="1"/>
  <c r="C59" i="7" s="1"/>
  <c r="B58" i="7"/>
  <c r="D58" i="7" s="1"/>
  <c r="A55" i="1"/>
  <c r="Y55" i="1"/>
  <c r="S58" i="1"/>
  <c r="A60" i="7" l="1"/>
  <c r="C60" i="7" s="1"/>
  <c r="B59" i="7"/>
  <c r="D59" i="7" s="1"/>
  <c r="B56" i="1"/>
  <c r="S59" i="1"/>
  <c r="A61" i="7" l="1"/>
  <c r="C61" i="7" s="1"/>
  <c r="B60" i="7"/>
  <c r="D60" i="7" s="1"/>
  <c r="Y56" i="1"/>
  <c r="B57" i="1"/>
  <c r="A56" i="1"/>
  <c r="S60" i="1"/>
  <c r="S61" i="1" s="1"/>
  <c r="S62" i="1" s="1"/>
  <c r="B61" i="7" l="1"/>
  <c r="D61" i="7" s="1"/>
  <c r="A62" i="7"/>
  <c r="C62" i="7" s="1"/>
  <c r="Y57" i="1"/>
  <c r="A57" i="1"/>
  <c r="B58" i="1"/>
  <c r="A63" i="7" l="1"/>
  <c r="C63" i="7" s="1"/>
  <c r="B62" i="7"/>
  <c r="D62" i="7" s="1"/>
  <c r="Y58" i="1"/>
  <c r="A58" i="1"/>
  <c r="B59" i="1"/>
  <c r="A64" i="7" l="1"/>
  <c r="C64" i="7" s="1"/>
  <c r="B63" i="7"/>
  <c r="D63" i="7" s="1"/>
  <c r="Y59" i="1"/>
  <c r="B60" i="1"/>
  <c r="B61" i="1" s="1"/>
  <c r="A59" i="1"/>
  <c r="S63" i="1"/>
  <c r="A65" i="7" l="1"/>
  <c r="C65" i="7" s="1"/>
  <c r="B64" i="7"/>
  <c r="D64" i="7" s="1"/>
  <c r="Y61" i="1"/>
  <c r="B62" i="1"/>
  <c r="A61" i="1"/>
  <c r="Y60" i="1"/>
  <c r="A60" i="1"/>
  <c r="S64" i="1"/>
  <c r="A66" i="7" l="1"/>
  <c r="C66" i="7" s="1"/>
  <c r="B65" i="7"/>
  <c r="D65" i="7" s="1"/>
  <c r="Y62" i="1"/>
  <c r="A62" i="1"/>
  <c r="S65" i="1"/>
  <c r="A67" i="7" l="1"/>
  <c r="C67" i="7" s="1"/>
  <c r="B66" i="7"/>
  <c r="D66" i="7" s="1"/>
  <c r="B63" i="1"/>
  <c r="S66" i="1"/>
  <c r="A68" i="7" l="1"/>
  <c r="C68" i="7" s="1"/>
  <c r="B67" i="7"/>
  <c r="D67" i="7" s="1"/>
  <c r="Y63" i="1"/>
  <c r="B64" i="1"/>
  <c r="A63" i="1"/>
  <c r="S67" i="1"/>
  <c r="B68" i="7" l="1"/>
  <c r="D68" i="7" s="1"/>
  <c r="A69" i="7"/>
  <c r="C69" i="7" s="1"/>
  <c r="Y64" i="1"/>
  <c r="B65" i="1"/>
  <c r="A64" i="1"/>
  <c r="S68" i="1"/>
  <c r="A70" i="7" l="1"/>
  <c r="C70" i="7" s="1"/>
  <c r="B69" i="7"/>
  <c r="D69" i="7" s="1"/>
  <c r="Y65" i="1"/>
  <c r="A65" i="1"/>
  <c r="B66" i="1"/>
  <c r="S69" i="1"/>
  <c r="A71" i="7" l="1"/>
  <c r="C71" i="7" s="1"/>
  <c r="B70" i="7"/>
  <c r="D70" i="7" s="1"/>
  <c r="Y66" i="1"/>
  <c r="A66" i="1"/>
  <c r="B67" i="1"/>
  <c r="S70" i="1"/>
  <c r="S71" i="1" s="1"/>
  <c r="A72" i="7" l="1"/>
  <c r="C72" i="7" s="1"/>
  <c r="B71" i="7"/>
  <c r="D71" i="7" s="1"/>
  <c r="Y67" i="1"/>
  <c r="A67" i="1"/>
  <c r="B68" i="1"/>
  <c r="A73" i="7" l="1"/>
  <c r="C73" i="7" s="1"/>
  <c r="B72" i="7"/>
  <c r="D72" i="7" s="1"/>
  <c r="Y68" i="1"/>
  <c r="A68" i="1"/>
  <c r="B69" i="1"/>
  <c r="S72" i="1"/>
  <c r="B73" i="7" l="1"/>
  <c r="D73" i="7" s="1"/>
  <c r="A74" i="7"/>
  <c r="C74" i="7" s="1"/>
  <c r="Y69" i="1"/>
  <c r="B70" i="1"/>
  <c r="B71" i="1" s="1"/>
  <c r="A69" i="1"/>
  <c r="S73" i="1"/>
  <c r="A75" i="7" l="1"/>
  <c r="C75" i="7" s="1"/>
  <c r="B74" i="7"/>
  <c r="D74" i="7" s="1"/>
  <c r="Y71" i="1"/>
  <c r="A71" i="1"/>
  <c r="Y70" i="1"/>
  <c r="A70" i="1"/>
  <c r="S74" i="1"/>
  <c r="S75" i="1" s="1"/>
  <c r="A76" i="7" l="1"/>
  <c r="C76" i="7" s="1"/>
  <c r="B75" i="7"/>
  <c r="D75" i="7" s="1"/>
  <c r="B72" i="1"/>
  <c r="A77" i="7" l="1"/>
  <c r="C77" i="7" s="1"/>
  <c r="B76" i="7"/>
  <c r="D76" i="7" s="1"/>
  <c r="Y72" i="1"/>
  <c r="B73" i="1"/>
  <c r="A72" i="1"/>
  <c r="S76" i="1"/>
  <c r="A78" i="7" l="1"/>
  <c r="C78" i="7" s="1"/>
  <c r="B77" i="7"/>
  <c r="D77" i="7" s="1"/>
  <c r="Y73" i="1"/>
  <c r="A73" i="1"/>
  <c r="B74" i="1"/>
  <c r="B75" i="1" s="1"/>
  <c r="S77" i="1"/>
  <c r="A79" i="7" l="1"/>
  <c r="C79" i="7" s="1"/>
  <c r="B78" i="7"/>
  <c r="D78" i="7" s="1"/>
  <c r="A75" i="1"/>
  <c r="Y75" i="1"/>
  <c r="Y74" i="1"/>
  <c r="A74" i="1"/>
  <c r="S78" i="1"/>
  <c r="A80" i="7" l="1"/>
  <c r="C80" i="7" s="1"/>
  <c r="B79" i="7"/>
  <c r="D79" i="7" s="1"/>
  <c r="B76" i="1"/>
  <c r="S79" i="1"/>
  <c r="A81" i="7" l="1"/>
  <c r="C81" i="7" s="1"/>
  <c r="B80" i="7"/>
  <c r="D80" i="7" s="1"/>
  <c r="Y76" i="1"/>
  <c r="A76" i="1"/>
  <c r="B77" i="1"/>
  <c r="S80" i="1"/>
  <c r="A82" i="7" l="1"/>
  <c r="C82" i="7" s="1"/>
  <c r="B81" i="7"/>
  <c r="D81" i="7" s="1"/>
  <c r="Y77" i="1"/>
  <c r="A77" i="1"/>
  <c r="B78" i="1"/>
  <c r="S81" i="1"/>
  <c r="S82" i="1" s="1"/>
  <c r="A83" i="7" l="1"/>
  <c r="C83" i="7" s="1"/>
  <c r="B82" i="7"/>
  <c r="D82" i="7" s="1"/>
  <c r="Y78" i="1"/>
  <c r="B79" i="1"/>
  <c r="A78" i="1"/>
  <c r="A84" i="7" l="1"/>
  <c r="C84" i="7" s="1"/>
  <c r="B83" i="7"/>
  <c r="D83" i="7" s="1"/>
  <c r="Y79" i="1"/>
  <c r="A79" i="1"/>
  <c r="B80" i="1"/>
  <c r="S83" i="1"/>
  <c r="A85" i="7" l="1"/>
  <c r="C85" i="7" s="1"/>
  <c r="B84" i="7"/>
  <c r="D84" i="7" s="1"/>
  <c r="Y80" i="1"/>
  <c r="A80" i="1"/>
  <c r="B81" i="1"/>
  <c r="B82" i="1" s="1"/>
  <c r="S84" i="1"/>
  <c r="A86" i="7" l="1"/>
  <c r="C86" i="7" s="1"/>
  <c r="B85" i="7"/>
  <c r="D85" i="7" s="1"/>
  <c r="Y82" i="1"/>
  <c r="A82" i="1"/>
  <c r="Y81" i="1"/>
  <c r="A81" i="1"/>
  <c r="S85" i="1"/>
  <c r="A87" i="7" l="1"/>
  <c r="C87" i="7" s="1"/>
  <c r="B86" i="7"/>
  <c r="D86" i="7" s="1"/>
  <c r="B83" i="1"/>
  <c r="S86" i="1"/>
  <c r="A88" i="7" l="1"/>
  <c r="C88" i="7" s="1"/>
  <c r="B87" i="7"/>
  <c r="D87" i="7" s="1"/>
  <c r="Y83" i="1"/>
  <c r="A83" i="1"/>
  <c r="B84" i="1"/>
  <c r="S87" i="1"/>
  <c r="A89" i="7" l="1"/>
  <c r="C89" i="7" s="1"/>
  <c r="B88" i="7"/>
  <c r="D88" i="7" s="1"/>
  <c r="Y84" i="1"/>
  <c r="B85" i="1"/>
  <c r="A84" i="1"/>
  <c r="S88" i="1"/>
  <c r="B89" i="7" l="1"/>
  <c r="D89" i="7" s="1"/>
  <c r="A90" i="7"/>
  <c r="C90" i="7" s="1"/>
  <c r="Y85" i="1"/>
  <c r="B86" i="1"/>
  <c r="A85" i="1"/>
  <c r="S89" i="1"/>
  <c r="A91" i="7" l="1"/>
  <c r="C91" i="7" s="1"/>
  <c r="B90" i="7"/>
  <c r="D90" i="7" s="1"/>
  <c r="Y86" i="1"/>
  <c r="A86" i="1"/>
  <c r="B87" i="1"/>
  <c r="S90" i="1"/>
  <c r="A92" i="7" l="1"/>
  <c r="C92" i="7" s="1"/>
  <c r="B91" i="7"/>
  <c r="D91" i="7" s="1"/>
  <c r="Y87" i="1"/>
  <c r="A87" i="1"/>
  <c r="B88" i="1"/>
  <c r="S91" i="1"/>
  <c r="A93" i="7" l="1"/>
  <c r="C93" i="7" s="1"/>
  <c r="B92" i="7"/>
  <c r="D92" i="7" s="1"/>
  <c r="Y88" i="1"/>
  <c r="B89" i="1"/>
  <c r="A88" i="1"/>
  <c r="S92" i="1"/>
  <c r="A94" i="7" l="1"/>
  <c r="C94" i="7" s="1"/>
  <c r="B93" i="7"/>
  <c r="D93" i="7" s="1"/>
  <c r="Y89" i="1"/>
  <c r="A89" i="1"/>
  <c r="B90" i="1"/>
  <c r="S93" i="1"/>
  <c r="A95" i="7" l="1"/>
  <c r="C95" i="7" s="1"/>
  <c r="B94" i="7"/>
  <c r="D94" i="7" s="1"/>
  <c r="Y90" i="1"/>
  <c r="A90" i="1"/>
  <c r="B91" i="1"/>
  <c r="S94" i="1"/>
  <c r="A96" i="7" l="1"/>
  <c r="C96" i="7" s="1"/>
  <c r="B95" i="7"/>
  <c r="D95" i="7" s="1"/>
  <c r="Y91" i="1"/>
  <c r="B92" i="1"/>
  <c r="A91" i="1"/>
  <c r="S95" i="1"/>
  <c r="A97" i="7" l="1"/>
  <c r="C97" i="7" s="1"/>
  <c r="B96" i="7"/>
  <c r="D96" i="7" s="1"/>
  <c r="Y92" i="1"/>
  <c r="B93" i="1"/>
  <c r="A92" i="1"/>
  <c r="S96" i="1"/>
  <c r="A98" i="7" l="1"/>
  <c r="C98" i="7" s="1"/>
  <c r="B97" i="7"/>
  <c r="D97" i="7" s="1"/>
  <c r="E46" i="9"/>
  <c r="Y93" i="1"/>
  <c r="A93" i="1"/>
  <c r="B94" i="1"/>
  <c r="S97" i="1"/>
  <c r="B98" i="7" l="1"/>
  <c r="D98" i="7" s="1"/>
  <c r="A99" i="7"/>
  <c r="C99" i="7" s="1"/>
  <c r="E47" i="9"/>
  <c r="Y94" i="1"/>
  <c r="A94" i="1"/>
  <c r="B95" i="1"/>
  <c r="S98" i="1"/>
  <c r="A100" i="7" l="1"/>
  <c r="C100" i="7" s="1"/>
  <c r="B99" i="7"/>
  <c r="D99" i="7" s="1"/>
  <c r="E48" i="9"/>
  <c r="Y95" i="1"/>
  <c r="B96" i="1"/>
  <c r="A95" i="1"/>
  <c r="S99" i="1"/>
  <c r="A101" i="7" l="1"/>
  <c r="C101" i="7" s="1"/>
  <c r="B100" i="7"/>
  <c r="D100" i="7" s="1"/>
  <c r="E49" i="9"/>
  <c r="Y96" i="1"/>
  <c r="B97" i="1"/>
  <c r="A96" i="1"/>
  <c r="S100" i="1"/>
  <c r="A102" i="7" l="1"/>
  <c r="C102" i="7" s="1"/>
  <c r="B101" i="7"/>
  <c r="D101" i="7" s="1"/>
  <c r="E50" i="9"/>
  <c r="Y97" i="1"/>
  <c r="A97" i="1"/>
  <c r="B98" i="1"/>
  <c r="S101" i="1"/>
  <c r="A103" i="7" l="1"/>
  <c r="C103" i="7" s="1"/>
  <c r="B102" i="7"/>
  <c r="D102" i="7" s="1"/>
  <c r="E51" i="9"/>
  <c r="Y98" i="1"/>
  <c r="B99" i="1"/>
  <c r="A98" i="1"/>
  <c r="S102" i="1"/>
  <c r="A104" i="7" l="1"/>
  <c r="C104" i="7" s="1"/>
  <c r="B103" i="7"/>
  <c r="D103" i="7" s="1"/>
  <c r="Y99" i="1"/>
  <c r="B100" i="1"/>
  <c r="A99" i="1"/>
  <c r="S103" i="1"/>
  <c r="A105" i="7" l="1"/>
  <c r="C105" i="7" s="1"/>
  <c r="B104" i="7"/>
  <c r="D104" i="7" s="1"/>
  <c r="Y100" i="1"/>
  <c r="A100" i="1"/>
  <c r="B101" i="1"/>
  <c r="S104" i="1"/>
  <c r="A106" i="7" l="1"/>
  <c r="C106" i="7" s="1"/>
  <c r="B105" i="7"/>
  <c r="D105" i="7" s="1"/>
  <c r="Y101" i="1"/>
  <c r="A101" i="1"/>
  <c r="B102" i="1"/>
  <c r="S105" i="1"/>
  <c r="S106" i="1" s="1"/>
  <c r="A107" i="7" l="1"/>
  <c r="C107" i="7" s="1"/>
  <c r="B106" i="7"/>
  <c r="D106" i="7" s="1"/>
  <c r="Y102" i="1"/>
  <c r="B103" i="1"/>
  <c r="A102" i="1"/>
  <c r="A108" i="7" l="1"/>
  <c r="C108" i="7" s="1"/>
  <c r="B107" i="7"/>
  <c r="D107" i="7" s="1"/>
  <c r="Y103" i="1"/>
  <c r="A103" i="1"/>
  <c r="B104" i="1"/>
  <c r="S107" i="1"/>
  <c r="A109" i="7" l="1"/>
  <c r="C109" i="7" s="1"/>
  <c r="B108" i="7"/>
  <c r="D108" i="7" s="1"/>
  <c r="Y104" i="1"/>
  <c r="A104" i="1"/>
  <c r="B105" i="1"/>
  <c r="B106" i="1" s="1"/>
  <c r="S108" i="1"/>
  <c r="A110" i="7" l="1"/>
  <c r="C110" i="7" s="1"/>
  <c r="B109" i="7"/>
  <c r="D109" i="7" s="1"/>
  <c r="A106" i="1"/>
  <c r="Y106" i="1"/>
  <c r="Y105" i="1"/>
  <c r="A105" i="1"/>
  <c r="S109" i="1"/>
  <c r="A111" i="7" l="1"/>
  <c r="C111" i="7" s="1"/>
  <c r="B110" i="7"/>
  <c r="D110" i="7" s="1"/>
  <c r="B107" i="1"/>
  <c r="S110" i="1"/>
  <c r="A112" i="7" l="1"/>
  <c r="C112" i="7" s="1"/>
  <c r="B111" i="7"/>
  <c r="D111" i="7" s="1"/>
  <c r="Y107" i="1"/>
  <c r="A107" i="1"/>
  <c r="B108" i="1"/>
  <c r="S111" i="1"/>
  <c r="A113" i="7" l="1"/>
  <c r="C113" i="7" s="1"/>
  <c r="B112" i="7"/>
  <c r="D112" i="7" s="1"/>
  <c r="Y108" i="1"/>
  <c r="B109" i="1"/>
  <c r="A108" i="1"/>
  <c r="S112" i="1"/>
  <c r="A114" i="7" l="1"/>
  <c r="C114" i="7" s="1"/>
  <c r="B113" i="7"/>
  <c r="D113" i="7" s="1"/>
  <c r="Y109" i="1"/>
  <c r="A109" i="1"/>
  <c r="B110" i="1"/>
  <c r="S113" i="1"/>
  <c r="A115" i="7" l="1"/>
  <c r="C115" i="7" s="1"/>
  <c r="B114" i="7"/>
  <c r="D114" i="7" s="1"/>
  <c r="Y110" i="1"/>
  <c r="A110" i="1"/>
  <c r="B111" i="1"/>
  <c r="S114" i="1"/>
  <c r="A116" i="7" l="1"/>
  <c r="C116" i="7" s="1"/>
  <c r="B115" i="7"/>
  <c r="D115" i="7" s="1"/>
  <c r="Y111" i="1"/>
  <c r="B112" i="1"/>
  <c r="A111" i="1"/>
  <c r="S115" i="1"/>
  <c r="A117" i="7" l="1"/>
  <c r="C117" i="7" s="1"/>
  <c r="B116" i="7"/>
  <c r="D116" i="7" s="1"/>
  <c r="Y112" i="1"/>
  <c r="A112" i="1"/>
  <c r="B113" i="1"/>
  <c r="S116" i="1"/>
  <c r="A118" i="7" l="1"/>
  <c r="C118" i="7" s="1"/>
  <c r="B117" i="7"/>
  <c r="D117" i="7" s="1"/>
  <c r="Y113" i="1"/>
  <c r="A113" i="1"/>
  <c r="B114" i="1"/>
  <c r="S117" i="1"/>
  <c r="S118" i="1" s="1"/>
  <c r="A119" i="7" l="1"/>
  <c r="C119" i="7" s="1"/>
  <c r="B118" i="7"/>
  <c r="D118" i="7" s="1"/>
  <c r="Y114" i="1"/>
  <c r="A114" i="1"/>
  <c r="B115" i="1"/>
  <c r="A120" i="7" l="1"/>
  <c r="C120" i="7" s="1"/>
  <c r="B119" i="7"/>
  <c r="D119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121" i="7" l="1"/>
  <c r="C121" i="7" s="1"/>
  <c r="B120" i="7"/>
  <c r="D120" i="7" s="1"/>
  <c r="Y116" i="1"/>
  <c r="A116" i="1"/>
  <c r="B117" i="1"/>
  <c r="B118" i="1" s="1"/>
  <c r="B121" i="7" l="1"/>
  <c r="D121" i="7" s="1"/>
  <c r="A122" i="7"/>
  <c r="C122" i="7" s="1"/>
  <c r="A118" i="1"/>
  <c r="Y118" i="1"/>
  <c r="Y117" i="1"/>
  <c r="A117" i="1"/>
  <c r="Z119" i="1"/>
  <c r="P119" i="1"/>
  <c r="A123" i="7" l="1"/>
  <c r="C123" i="7" s="1"/>
  <c r="B122" i="7"/>
  <c r="D122" i="7" s="1"/>
  <c r="B119" i="1"/>
  <c r="B120" i="1" s="1"/>
  <c r="A124" i="7" l="1"/>
  <c r="C124" i="7" s="1"/>
  <c r="B123" i="7"/>
  <c r="D123" i="7" s="1"/>
  <c r="Y120" i="1"/>
  <c r="A120" i="1"/>
  <c r="B121" i="1"/>
  <c r="Y119" i="1"/>
  <c r="A119" i="1"/>
  <c r="A125" i="7" l="1"/>
  <c r="C125" i="7" s="1"/>
  <c r="B124" i="7"/>
  <c r="D124" i="7" s="1"/>
  <c r="B122" i="1"/>
  <c r="A121" i="1"/>
  <c r="Y121" i="1"/>
  <c r="S133" i="1"/>
  <c r="B125" i="7" l="1"/>
  <c r="D125" i="7" s="1"/>
  <c r="A126" i="7"/>
  <c r="C126" i="7" s="1"/>
  <c r="B123" i="1"/>
  <c r="Y122" i="1"/>
  <c r="A122" i="1"/>
  <c r="S134" i="1"/>
  <c r="A127" i="7" l="1"/>
  <c r="C127" i="7" s="1"/>
  <c r="B126" i="7"/>
  <c r="D126" i="7" s="1"/>
  <c r="Y123" i="1"/>
  <c r="B124" i="1"/>
  <c r="A123" i="1"/>
  <c r="S135" i="1"/>
  <c r="A128" i="7" l="1"/>
  <c r="C128" i="7" s="1"/>
  <c r="B127" i="7"/>
  <c r="D127" i="7" s="1"/>
  <c r="A124" i="1"/>
  <c r="B125" i="1"/>
  <c r="Y124" i="1"/>
  <c r="S136" i="1"/>
  <c r="A129" i="7" l="1"/>
  <c r="C129" i="7" s="1"/>
  <c r="B128" i="7"/>
  <c r="D128" i="7" s="1"/>
  <c r="Y125" i="1"/>
  <c r="B126" i="1"/>
  <c r="A125" i="1"/>
  <c r="S137" i="1"/>
  <c r="A130" i="7" l="1"/>
  <c r="C130" i="7" s="1"/>
  <c r="B129" i="7"/>
  <c r="D129" i="7" s="1"/>
  <c r="Y126" i="1"/>
  <c r="B127" i="1"/>
  <c r="A126" i="1"/>
  <c r="S138" i="1"/>
  <c r="A131" i="7" l="1"/>
  <c r="C131" i="7" s="1"/>
  <c r="B130" i="7"/>
  <c r="D130" i="7" s="1"/>
  <c r="A127" i="1"/>
  <c r="B128" i="1"/>
  <c r="Y127" i="1"/>
  <c r="S139" i="1"/>
  <c r="A132" i="7" l="1"/>
  <c r="C132" i="7" s="1"/>
  <c r="B131" i="7"/>
  <c r="D131" i="7" s="1"/>
  <c r="Y128" i="1"/>
  <c r="B129" i="1"/>
  <c r="A128" i="1"/>
  <c r="S140" i="1"/>
  <c r="A133" i="7" l="1"/>
  <c r="C133" i="7" s="1"/>
  <c r="B132" i="7"/>
  <c r="D132" i="7" s="1"/>
  <c r="Y129" i="1"/>
  <c r="B130" i="1"/>
  <c r="A129" i="1"/>
  <c r="S141" i="1"/>
  <c r="A134" i="7" l="1"/>
  <c r="C134" i="7" s="1"/>
  <c r="B133" i="7"/>
  <c r="D133" i="7" s="1"/>
  <c r="A130" i="1"/>
  <c r="B131" i="1"/>
  <c r="Y130" i="1"/>
  <c r="S142" i="1"/>
  <c r="A135" i="7" l="1"/>
  <c r="C135" i="7" s="1"/>
  <c r="B134" i="7"/>
  <c r="D134" i="7" s="1"/>
  <c r="B132" i="1"/>
  <c r="Y131" i="1"/>
  <c r="A131" i="1"/>
  <c r="S143" i="1"/>
  <c r="A136" i="7" l="1"/>
  <c r="C136" i="7" s="1"/>
  <c r="B135" i="7"/>
  <c r="D135" i="7" s="1"/>
  <c r="A132" i="1"/>
  <c r="Y132" i="1"/>
  <c r="B133" i="1"/>
  <c r="S144" i="1"/>
  <c r="A137" i="7" l="1"/>
  <c r="C137" i="7" s="1"/>
  <c r="B136" i="7"/>
  <c r="D136" i="7" s="1"/>
  <c r="B134" i="1"/>
  <c r="Y133" i="1"/>
  <c r="A133" i="1"/>
  <c r="S145" i="1"/>
  <c r="A138" i="7" l="1"/>
  <c r="C138" i="7" s="1"/>
  <c r="B137" i="7"/>
  <c r="D137" i="7" s="1"/>
  <c r="A134" i="1"/>
  <c r="B135" i="1"/>
  <c r="Y134" i="1"/>
  <c r="S146" i="1"/>
  <c r="A139" i="7" l="1"/>
  <c r="C139" i="7" s="1"/>
  <c r="B138" i="7"/>
  <c r="D138" i="7" s="1"/>
  <c r="Y135" i="1"/>
  <c r="B136" i="1"/>
  <c r="A135" i="1"/>
  <c r="S147" i="1"/>
  <c r="A140" i="7" l="1"/>
  <c r="C140" i="7" s="1"/>
  <c r="B139" i="7"/>
  <c r="D139" i="7" s="1"/>
  <c r="Y136" i="1"/>
  <c r="A136" i="1"/>
  <c r="B137" i="1"/>
  <c r="S148" i="1"/>
  <c r="A141" i="7" l="1"/>
  <c r="C141" i="7" s="1"/>
  <c r="B140" i="7"/>
  <c r="D140" i="7" s="1"/>
  <c r="B138" i="1"/>
  <c r="Y137" i="1"/>
  <c r="A137" i="1"/>
  <c r="S149" i="1"/>
  <c r="A142" i="7" l="1"/>
  <c r="C142" i="7" s="1"/>
  <c r="B141" i="7"/>
  <c r="D141" i="7" s="1"/>
  <c r="Y138" i="1"/>
  <c r="A138" i="1"/>
  <c r="B139" i="1"/>
  <c r="S150" i="1"/>
  <c r="A143" i="7" l="1"/>
  <c r="C143" i="7" s="1"/>
  <c r="B142" i="7"/>
  <c r="D142" i="7" s="1"/>
  <c r="A139" i="1"/>
  <c r="Y139" i="1"/>
  <c r="B140" i="1"/>
  <c r="S151" i="1"/>
  <c r="B143" i="7" l="1"/>
  <c r="D143" i="7" s="1"/>
  <c r="A144" i="7"/>
  <c r="C144" i="7" s="1"/>
  <c r="B141" i="1"/>
  <c r="Y140" i="1"/>
  <c r="A140" i="1"/>
  <c r="S152" i="1"/>
  <c r="A145" i="7" l="1"/>
  <c r="C145" i="7" s="1"/>
  <c r="B144" i="7"/>
  <c r="D144" i="7" s="1"/>
  <c r="Y141" i="1"/>
  <c r="B142" i="1"/>
  <c r="A141" i="1"/>
  <c r="S153" i="1"/>
  <c r="A146" i="7" l="1"/>
  <c r="C146" i="7" s="1"/>
  <c r="B145" i="7"/>
  <c r="D145" i="7" s="1"/>
  <c r="A142" i="1"/>
  <c r="Y142" i="1"/>
  <c r="B143" i="1"/>
  <c r="S154" i="1"/>
  <c r="A147" i="7" l="1"/>
  <c r="C147" i="7" s="1"/>
  <c r="B146" i="7"/>
  <c r="D146" i="7" s="1"/>
  <c r="Y143" i="1"/>
  <c r="B144" i="1"/>
  <c r="A143" i="1"/>
  <c r="S155" i="1"/>
  <c r="A148" i="7" l="1"/>
  <c r="C148" i="7" s="1"/>
  <c r="B147" i="7"/>
  <c r="D147" i="7" s="1"/>
  <c r="A144" i="1"/>
  <c r="B145" i="1"/>
  <c r="Y144" i="1"/>
  <c r="S156" i="1"/>
  <c r="B148" i="7" l="1"/>
  <c r="D148" i="7" s="1"/>
  <c r="A149" i="7"/>
  <c r="C149" i="7" s="1"/>
  <c r="A145" i="1"/>
  <c r="B146" i="1"/>
  <c r="Y145" i="1"/>
  <c r="S157" i="1"/>
  <c r="A150" i="7" l="1"/>
  <c r="C150" i="7" s="1"/>
  <c r="B149" i="7"/>
  <c r="D149" i="7" s="1"/>
  <c r="Y146" i="1"/>
  <c r="B147" i="1"/>
  <c r="A146" i="1"/>
  <c r="S158" i="1"/>
  <c r="A151" i="7" l="1"/>
  <c r="C151" i="7" s="1"/>
  <c r="B150" i="7"/>
  <c r="D150" i="7" s="1"/>
  <c r="Y147" i="1"/>
  <c r="A147" i="1"/>
  <c r="B148" i="1"/>
  <c r="S159" i="1"/>
  <c r="A152" i="7" l="1"/>
  <c r="C152" i="7" s="1"/>
  <c r="B151" i="7"/>
  <c r="D151" i="7" s="1"/>
  <c r="A148" i="1"/>
  <c r="B149" i="1"/>
  <c r="Y148" i="1"/>
  <c r="S160" i="1"/>
  <c r="A153" i="7" l="1"/>
  <c r="C153" i="7" s="1"/>
  <c r="B152" i="7"/>
  <c r="D152" i="7" s="1"/>
  <c r="A149" i="1"/>
  <c r="B150" i="1"/>
  <c r="Y149" i="1"/>
  <c r="S161" i="1"/>
  <c r="A154" i="7" l="1"/>
  <c r="C154" i="7" s="1"/>
  <c r="B153" i="7"/>
  <c r="D153" i="7" s="1"/>
  <c r="Y150" i="1"/>
  <c r="A150" i="1"/>
  <c r="B151" i="1"/>
  <c r="S162" i="1"/>
  <c r="A155" i="7" l="1"/>
  <c r="C155" i="7" s="1"/>
  <c r="B154" i="7"/>
  <c r="D154" i="7" s="1"/>
  <c r="B152" i="1"/>
  <c r="Y151" i="1"/>
  <c r="A151" i="1"/>
  <c r="S163" i="1"/>
  <c r="A156" i="7" l="1"/>
  <c r="C156" i="7" s="1"/>
  <c r="B155" i="7"/>
  <c r="D155" i="7" s="1"/>
  <c r="Y152" i="1"/>
  <c r="B153" i="1"/>
  <c r="A152" i="1"/>
  <c r="S164" i="1"/>
  <c r="A157" i="7" l="1"/>
  <c r="C157" i="7" s="1"/>
  <c r="B156" i="7"/>
  <c r="D156" i="7" s="1"/>
  <c r="A153" i="1"/>
  <c r="B154" i="1"/>
  <c r="Y153" i="1"/>
  <c r="S165" i="1"/>
  <c r="A158" i="7" l="1"/>
  <c r="C158" i="7" s="1"/>
  <c r="B157" i="7"/>
  <c r="D157" i="7" s="1"/>
  <c r="Y154" i="1"/>
  <c r="A154" i="1"/>
  <c r="B155" i="1"/>
  <c r="S166" i="1"/>
  <c r="A159" i="7" l="1"/>
  <c r="C159" i="7" s="1"/>
  <c r="B158" i="7"/>
  <c r="D158" i="7" s="1"/>
  <c r="Y155" i="1"/>
  <c r="A155" i="1"/>
  <c r="B156" i="1"/>
  <c r="S167" i="1"/>
  <c r="A160" i="7" l="1"/>
  <c r="C160" i="7" s="1"/>
  <c r="B159" i="7"/>
  <c r="D159" i="7" s="1"/>
  <c r="Y156" i="1"/>
  <c r="A156" i="1"/>
  <c r="B157" i="1"/>
  <c r="S168" i="1"/>
  <c r="A161" i="7" l="1"/>
  <c r="C161" i="7" s="1"/>
  <c r="B160" i="7"/>
  <c r="D160" i="7" s="1"/>
  <c r="A157" i="1"/>
  <c r="Y157" i="1"/>
  <c r="B158" i="1"/>
  <c r="S169" i="1"/>
  <c r="B161" i="7" l="1"/>
  <c r="D161" i="7" s="1"/>
  <c r="A162" i="7"/>
  <c r="C162" i="7" s="1"/>
  <c r="Y158" i="1"/>
  <c r="B159" i="1"/>
  <c r="A158" i="1"/>
  <c r="S170" i="1"/>
  <c r="A163" i="7" l="1"/>
  <c r="C163" i="7" s="1"/>
  <c r="B162" i="7"/>
  <c r="D162" i="7" s="1"/>
  <c r="A159" i="1"/>
  <c r="Y159" i="1"/>
  <c r="B160" i="1"/>
  <c r="S171" i="1"/>
  <c r="A164" i="7" l="1"/>
  <c r="C164" i="7" s="1"/>
  <c r="B163" i="7"/>
  <c r="D163" i="7" s="1"/>
  <c r="A160" i="1"/>
  <c r="B161" i="1"/>
  <c r="Y160" i="1"/>
  <c r="S172" i="1"/>
  <c r="A165" i="7" l="1"/>
  <c r="C165" i="7" s="1"/>
  <c r="B164" i="7"/>
  <c r="D164" i="7" s="1"/>
  <c r="Y161" i="1"/>
  <c r="B162" i="1"/>
  <c r="A161" i="1"/>
  <c r="S173" i="1"/>
  <c r="A166" i="7" l="1"/>
  <c r="C166" i="7" s="1"/>
  <c r="B165" i="7"/>
  <c r="D165" i="7" s="1"/>
  <c r="Y162" i="1"/>
  <c r="B163" i="1"/>
  <c r="A162" i="1"/>
  <c r="S174" i="1"/>
  <c r="B166" i="7" l="1"/>
  <c r="D166" i="7" s="1"/>
  <c r="A167" i="7"/>
  <c r="C167" i="7" s="1"/>
  <c r="Y163" i="1"/>
  <c r="A163" i="1"/>
  <c r="B164" i="1"/>
  <c r="S175" i="1"/>
  <c r="A168" i="7" l="1"/>
  <c r="C168" i="7" s="1"/>
  <c r="B167" i="7"/>
  <c r="D167" i="7" s="1"/>
  <c r="Y164" i="1"/>
  <c r="A164" i="1"/>
  <c r="B165" i="1"/>
  <c r="S176" i="1"/>
  <c r="A169" i="7" l="1"/>
  <c r="C169" i="7" s="1"/>
  <c r="B168" i="7"/>
  <c r="D168" i="7" s="1"/>
  <c r="Y165" i="1"/>
  <c r="B166" i="1"/>
  <c r="A165" i="1"/>
  <c r="S177" i="1"/>
  <c r="A170" i="7" l="1"/>
  <c r="C170" i="7" s="1"/>
  <c r="B169" i="7"/>
  <c r="D169" i="7" s="1"/>
  <c r="A166" i="1"/>
  <c r="B167" i="1"/>
  <c r="Y166" i="1"/>
  <c r="S178" i="1"/>
  <c r="A171" i="7" l="1"/>
  <c r="C171" i="7" s="1"/>
  <c r="B170" i="7"/>
  <c r="D170" i="7" s="1"/>
  <c r="Y167" i="1"/>
  <c r="A167" i="1"/>
  <c r="B168" i="1"/>
  <c r="S179" i="1"/>
  <c r="A172" i="7" l="1"/>
  <c r="C172" i="7" s="1"/>
  <c r="B171" i="7"/>
  <c r="D171" i="7" s="1"/>
  <c r="Y168" i="1"/>
  <c r="B169" i="1"/>
  <c r="A168" i="1"/>
  <c r="S180" i="1"/>
  <c r="A173" i="7" l="1"/>
  <c r="C173" i="7" s="1"/>
  <c r="B172" i="7"/>
  <c r="D172" i="7" s="1"/>
  <c r="B170" i="1"/>
  <c r="Y169" i="1"/>
  <c r="A169" i="1"/>
  <c r="S181" i="1"/>
  <c r="A174" i="7" l="1"/>
  <c r="C174" i="7" s="1"/>
  <c r="B173" i="7"/>
  <c r="D173" i="7" s="1"/>
  <c r="A170" i="1"/>
  <c r="B171" i="1"/>
  <c r="Y170" i="1"/>
  <c r="S182" i="1"/>
  <c r="A175" i="7" l="1"/>
  <c r="C175" i="7" s="1"/>
  <c r="B174" i="7"/>
  <c r="D174" i="7" s="1"/>
  <c r="Y171" i="1"/>
  <c r="B172" i="1"/>
  <c r="A171" i="1"/>
  <c r="S183" i="1"/>
  <c r="B175" i="7" l="1"/>
  <c r="D175" i="7" s="1"/>
  <c r="A176" i="7"/>
  <c r="C176" i="7" s="1"/>
  <c r="Y172" i="1"/>
  <c r="B173" i="1"/>
  <c r="A172" i="1"/>
  <c r="S184" i="1"/>
  <c r="A177" i="7" l="1"/>
  <c r="C177" i="7" s="1"/>
  <c r="B176" i="7"/>
  <c r="D176" i="7" s="1"/>
  <c r="A173" i="1"/>
  <c r="B174" i="1"/>
  <c r="Y173" i="1"/>
  <c r="S185" i="1"/>
  <c r="A178" i="7" l="1"/>
  <c r="C178" i="7" s="1"/>
  <c r="B177" i="7"/>
  <c r="D177" i="7" s="1"/>
  <c r="Y174" i="1"/>
  <c r="B175" i="1"/>
  <c r="A174" i="1"/>
  <c r="S186" i="1"/>
  <c r="A179" i="7" l="1"/>
  <c r="C179" i="7" s="1"/>
  <c r="B178" i="7"/>
  <c r="D178" i="7" s="1"/>
  <c r="B176" i="1"/>
  <c r="Y175" i="1"/>
  <c r="A175" i="1"/>
  <c r="S187" i="1"/>
  <c r="A180" i="7" l="1"/>
  <c r="C180" i="7" s="1"/>
  <c r="B179" i="7"/>
  <c r="D179" i="7" s="1"/>
  <c r="A176" i="1"/>
  <c r="B177" i="1"/>
  <c r="Y176" i="1"/>
  <c r="S188" i="1"/>
  <c r="A181" i="7" l="1"/>
  <c r="C181" i="7" s="1"/>
  <c r="B180" i="7"/>
  <c r="D180" i="7" s="1"/>
  <c r="B178" i="1"/>
  <c r="Y177" i="1"/>
  <c r="A177" i="1"/>
  <c r="S189" i="1"/>
  <c r="B181" i="7" l="1"/>
  <c r="D181" i="7" s="1"/>
  <c r="A182" i="7"/>
  <c r="C182" i="7" s="1"/>
  <c r="Y178" i="1"/>
  <c r="A178" i="1"/>
  <c r="B179" i="1"/>
  <c r="S190" i="1"/>
  <c r="A183" i="7" l="1"/>
  <c r="C183" i="7" s="1"/>
  <c r="B182" i="7"/>
  <c r="D182" i="7" s="1"/>
  <c r="A179" i="1"/>
  <c r="B180" i="1"/>
  <c r="Y179" i="1"/>
  <c r="S191" i="1"/>
  <c r="A184" i="7" l="1"/>
  <c r="C184" i="7" s="1"/>
  <c r="B183" i="7"/>
  <c r="D183" i="7" s="1"/>
  <c r="B181" i="1"/>
  <c r="Y180" i="1"/>
  <c r="A180" i="1"/>
  <c r="S192" i="1"/>
  <c r="A185" i="7" l="1"/>
  <c r="C185" i="7" s="1"/>
  <c r="B184" i="7"/>
  <c r="D184" i="7" s="1"/>
  <c r="Y181" i="1"/>
  <c r="B182" i="1"/>
  <c r="A181" i="1"/>
  <c r="S193" i="1"/>
  <c r="A186" i="7" l="1"/>
  <c r="C186" i="7" s="1"/>
  <c r="B185" i="7"/>
  <c r="D185" i="7" s="1"/>
  <c r="A182" i="1"/>
  <c r="B183" i="1"/>
  <c r="Y182" i="1"/>
  <c r="S194" i="1"/>
  <c r="A187" i="7" l="1"/>
  <c r="C187" i="7" s="1"/>
  <c r="B186" i="7"/>
  <c r="D186" i="7" s="1"/>
  <c r="Y183" i="1"/>
  <c r="B184" i="1"/>
  <c r="A183" i="1"/>
  <c r="S195" i="1"/>
  <c r="A188" i="7" l="1"/>
  <c r="C188" i="7" s="1"/>
  <c r="B187" i="7"/>
  <c r="D187" i="7" s="1"/>
  <c r="Y184" i="1"/>
  <c r="A184" i="1"/>
  <c r="B185" i="1"/>
  <c r="S196" i="1"/>
  <c r="A189" i="7" l="1"/>
  <c r="C189" i="7" s="1"/>
  <c r="B188" i="7"/>
  <c r="D188" i="7" s="1"/>
  <c r="Y185" i="1"/>
  <c r="A185" i="1"/>
  <c r="B186" i="1"/>
  <c r="S197" i="1"/>
  <c r="A190" i="7" l="1"/>
  <c r="C190" i="7" s="1"/>
  <c r="B189" i="7"/>
  <c r="D189" i="7" s="1"/>
  <c r="Y186" i="1"/>
  <c r="A186" i="1"/>
  <c r="B187" i="1"/>
  <c r="S198" i="1"/>
  <c r="B190" i="7" l="1"/>
  <c r="D190" i="7" s="1"/>
  <c r="A191" i="7"/>
  <c r="C191" i="7" s="1"/>
  <c r="A187" i="1"/>
  <c r="Y187" i="1"/>
  <c r="B188" i="1"/>
  <c r="S199" i="1"/>
  <c r="A192" i="7" l="1"/>
  <c r="C192" i="7" s="1"/>
  <c r="B191" i="7"/>
  <c r="D191" i="7" s="1"/>
  <c r="A188" i="1"/>
  <c r="B189" i="1"/>
  <c r="Y188" i="1"/>
  <c r="S200" i="1"/>
  <c r="A193" i="7" l="1"/>
  <c r="C193" i="7" s="1"/>
  <c r="B192" i="7"/>
  <c r="D192" i="7" s="1"/>
  <c r="Y189" i="1"/>
  <c r="A189" i="1"/>
  <c r="B190" i="1"/>
  <c r="S201" i="1"/>
  <c r="A194" i="7" l="1"/>
  <c r="C194" i="7" s="1"/>
  <c r="B193" i="7"/>
  <c r="D193" i="7" s="1"/>
  <c r="Y190" i="1"/>
  <c r="A190" i="1"/>
  <c r="B191" i="1"/>
  <c r="S202" i="1"/>
  <c r="A195" i="7" l="1"/>
  <c r="C195" i="7" s="1"/>
  <c r="B194" i="7"/>
  <c r="D194" i="7" s="1"/>
  <c r="A191" i="1"/>
  <c r="Y191" i="1"/>
  <c r="B192" i="1"/>
  <c r="S203" i="1"/>
  <c r="A196" i="7" l="1"/>
  <c r="C196" i="7" s="1"/>
  <c r="B195" i="7"/>
  <c r="D195" i="7" s="1"/>
  <c r="Y192" i="1"/>
  <c r="A192" i="1"/>
  <c r="B193" i="1"/>
  <c r="S204" i="1"/>
  <c r="A197" i="7" l="1"/>
  <c r="C197" i="7" s="1"/>
  <c r="B196" i="7"/>
  <c r="D196" i="7" s="1"/>
  <c r="Y193" i="1"/>
  <c r="A193" i="1"/>
  <c r="B194" i="1"/>
  <c r="S205" i="1"/>
  <c r="A198" i="7" l="1"/>
  <c r="C198" i="7" s="1"/>
  <c r="B197" i="7"/>
  <c r="D197" i="7" s="1"/>
  <c r="A194" i="1"/>
  <c r="Y194" i="1"/>
  <c r="B195" i="1"/>
  <c r="S206" i="1"/>
  <c r="A199" i="7" l="1"/>
  <c r="C199" i="7" s="1"/>
  <c r="B198" i="7"/>
  <c r="D198" i="7" s="1"/>
  <c r="Y195" i="1"/>
  <c r="A195" i="1"/>
  <c r="B196" i="1"/>
  <c r="S207" i="1"/>
  <c r="A200" i="7" l="1"/>
  <c r="C200" i="7" s="1"/>
  <c r="B199" i="7"/>
  <c r="D199" i="7" s="1"/>
  <c r="A196" i="1"/>
  <c r="Y196" i="1"/>
  <c r="B197" i="1"/>
  <c r="S208" i="1"/>
  <c r="A201" i="7" l="1"/>
  <c r="C201" i="7" s="1"/>
  <c r="B200" i="7"/>
  <c r="D200" i="7" s="1"/>
  <c r="Y197" i="1"/>
  <c r="B198" i="1"/>
  <c r="A197" i="1"/>
  <c r="S209" i="1"/>
  <c r="A202" i="7" l="1"/>
  <c r="C202" i="7" s="1"/>
  <c r="B201" i="7"/>
  <c r="D201" i="7" s="1"/>
  <c r="A198" i="1"/>
  <c r="Y198" i="1"/>
  <c r="B199" i="1"/>
  <c r="S210" i="1"/>
  <c r="A203" i="7" l="1"/>
  <c r="C203" i="7" s="1"/>
  <c r="B202" i="7"/>
  <c r="D202" i="7" s="1"/>
  <c r="Y199" i="1"/>
  <c r="A199" i="1"/>
  <c r="B200" i="1"/>
  <c r="S211" i="1"/>
  <c r="A204" i="7" l="1"/>
  <c r="C204" i="7" s="1"/>
  <c r="B203" i="7"/>
  <c r="D203" i="7" s="1"/>
  <c r="A200" i="1"/>
  <c r="Y200" i="1"/>
  <c r="B201" i="1"/>
  <c r="S212" i="1"/>
  <c r="A205" i="7" l="1"/>
  <c r="C205" i="7" s="1"/>
  <c r="B204" i="7"/>
  <c r="D204" i="7" s="1"/>
  <c r="A201" i="1"/>
  <c r="Y201" i="1"/>
  <c r="B202" i="1"/>
  <c r="S213" i="1"/>
  <c r="A206" i="7" l="1"/>
  <c r="C206" i="7" s="1"/>
  <c r="B205" i="7"/>
  <c r="D205" i="7" s="1"/>
  <c r="Y202" i="1"/>
  <c r="B203" i="1"/>
  <c r="A202" i="1"/>
  <c r="S214" i="1"/>
  <c r="A207" i="7" l="1"/>
  <c r="C207" i="7" s="1"/>
  <c r="B206" i="7"/>
  <c r="D206" i="7" s="1"/>
  <c r="Y203" i="1"/>
  <c r="A203" i="1"/>
  <c r="B204" i="1"/>
  <c r="S215" i="1"/>
  <c r="A208" i="7" l="1"/>
  <c r="C208" i="7" s="1"/>
  <c r="B207" i="7"/>
  <c r="D207" i="7" s="1"/>
  <c r="Y204" i="1"/>
  <c r="B205" i="1"/>
  <c r="A204" i="1"/>
  <c r="S216" i="1"/>
  <c r="A209" i="7" l="1"/>
  <c r="C209" i="7" s="1"/>
  <c r="B208" i="7"/>
  <c r="D208" i="7" s="1"/>
  <c r="A205" i="1"/>
  <c r="Y205" i="1"/>
  <c r="B206" i="1"/>
  <c r="S217" i="1"/>
  <c r="A210" i="7" l="1"/>
  <c r="C210" i="7" s="1"/>
  <c r="B209" i="7"/>
  <c r="D209" i="7" s="1"/>
  <c r="Y206" i="1"/>
  <c r="B207" i="1"/>
  <c r="A206" i="1"/>
  <c r="Z217" i="1"/>
  <c r="S218" i="1"/>
  <c r="A211" i="7" l="1"/>
  <c r="C211" i="7" s="1"/>
  <c r="B210" i="7"/>
  <c r="D210" i="7" s="1"/>
  <c r="Y207" i="1"/>
  <c r="A207" i="1"/>
  <c r="B208" i="1"/>
  <c r="P217" i="1"/>
  <c r="Z218" i="1"/>
  <c r="S219" i="1"/>
  <c r="A212" i="7" l="1"/>
  <c r="C212" i="7" s="1"/>
  <c r="B211" i="7"/>
  <c r="D211" i="7" s="1"/>
  <c r="Y208" i="1"/>
  <c r="A208" i="1"/>
  <c r="B209" i="1"/>
  <c r="Z219" i="1"/>
  <c r="P218" i="1"/>
  <c r="S220" i="1"/>
  <c r="A213" i="7" l="1"/>
  <c r="C213" i="7" s="1"/>
  <c r="B212" i="7"/>
  <c r="D212" i="7" s="1"/>
  <c r="Y209" i="1"/>
  <c r="B210" i="1"/>
  <c r="A209" i="1"/>
  <c r="P219" i="1"/>
  <c r="Z220" i="1"/>
  <c r="S221" i="1"/>
  <c r="A214" i="7" l="1"/>
  <c r="C214" i="7" s="1"/>
  <c r="B213" i="7"/>
  <c r="D213" i="7" s="1"/>
  <c r="A210" i="1"/>
  <c r="B211" i="1"/>
  <c r="Y210" i="1"/>
  <c r="P220" i="1"/>
  <c r="S222" i="1"/>
  <c r="B214" i="7" l="1"/>
  <c r="D214" i="7" s="1"/>
  <c r="A215" i="7"/>
  <c r="C215" i="7" s="1"/>
  <c r="Y211" i="1"/>
  <c r="A211" i="1"/>
  <c r="B212" i="1"/>
  <c r="Z221" i="1"/>
  <c r="P221" i="1"/>
  <c r="Z222" i="1"/>
  <c r="S223" i="1"/>
  <c r="A216" i="7" l="1"/>
  <c r="C216" i="7" s="1"/>
  <c r="B215" i="7"/>
  <c r="D215" i="7" s="1"/>
  <c r="Y212" i="1"/>
  <c r="A212" i="1"/>
  <c r="B213" i="1"/>
  <c r="P222" i="1"/>
  <c r="P223" i="1"/>
  <c r="S224" i="1"/>
  <c r="A217" i="7" l="1"/>
  <c r="C217" i="7" s="1"/>
  <c r="B216" i="7"/>
  <c r="D216" i="7" s="1"/>
  <c r="Y213" i="1"/>
  <c r="A213" i="1"/>
  <c r="B214" i="1"/>
  <c r="Z223" i="1"/>
  <c r="Z224" i="1"/>
  <c r="S225" i="1"/>
  <c r="A218" i="7" l="1"/>
  <c r="C218" i="7" s="1"/>
  <c r="B217" i="7"/>
  <c r="D217" i="7" s="1"/>
  <c r="A214" i="1"/>
  <c r="Y214" i="1"/>
  <c r="B215" i="1"/>
  <c r="P224" i="1"/>
  <c r="Z225" i="1"/>
  <c r="S226" i="1"/>
  <c r="A219" i="7" l="1"/>
  <c r="C219" i="7" s="1"/>
  <c r="B218" i="7"/>
  <c r="D218" i="7" s="1"/>
  <c r="Y215" i="1"/>
  <c r="B216" i="1"/>
  <c r="A215" i="1"/>
  <c r="P225" i="1"/>
  <c r="Z226" i="1"/>
  <c r="S227" i="1"/>
  <c r="A220" i="7" l="1"/>
  <c r="C220" i="7" s="1"/>
  <c r="B219" i="7"/>
  <c r="D219" i="7" s="1"/>
  <c r="Y216" i="1"/>
  <c r="A216" i="1"/>
  <c r="B217" i="1"/>
  <c r="P226" i="1"/>
  <c r="S228" i="1"/>
  <c r="A221" i="7" l="1"/>
  <c r="C221" i="7" s="1"/>
  <c r="B220" i="7"/>
  <c r="D220" i="7" s="1"/>
  <c r="A217" i="1"/>
  <c r="Y217" i="1"/>
  <c r="B218" i="1"/>
  <c r="Z227" i="1"/>
  <c r="P227" i="1"/>
  <c r="Z228" i="1"/>
  <c r="S229" i="1"/>
  <c r="A222" i="7" l="1"/>
  <c r="C222" i="7" s="1"/>
  <c r="B221" i="7"/>
  <c r="D221" i="7" s="1"/>
  <c r="Y218" i="1"/>
  <c r="B219" i="1"/>
  <c r="A218" i="1"/>
  <c r="P228" i="1"/>
  <c r="S230" i="1"/>
  <c r="A223" i="7" l="1"/>
  <c r="C223" i="7" s="1"/>
  <c r="B222" i="7"/>
  <c r="D222" i="7" s="1"/>
  <c r="Y219" i="1"/>
  <c r="A219" i="1"/>
  <c r="B220" i="1"/>
  <c r="S231" i="1"/>
  <c r="A224" i="7" l="1"/>
  <c r="C224" i="7" s="1"/>
  <c r="B223" i="7"/>
  <c r="D223" i="7" s="1"/>
  <c r="Y220" i="1"/>
  <c r="A220" i="1"/>
  <c r="B221" i="1"/>
  <c r="S232" i="1"/>
  <c r="A225" i="7" l="1"/>
  <c r="C225" i="7" s="1"/>
  <c r="B224" i="7"/>
  <c r="D224" i="7" s="1"/>
  <c r="A221" i="1"/>
  <c r="Y221" i="1"/>
  <c r="B222" i="1"/>
  <c r="S233" i="1"/>
  <c r="A226" i="7" l="1"/>
  <c r="C226" i="7" s="1"/>
  <c r="B225" i="7"/>
  <c r="D225" i="7" s="1"/>
  <c r="Y222" i="1"/>
  <c r="B223" i="1"/>
  <c r="A222" i="1"/>
  <c r="S234" i="1"/>
  <c r="A227" i="7" l="1"/>
  <c r="C227" i="7" s="1"/>
  <c r="B226" i="7"/>
  <c r="D226" i="7" s="1"/>
  <c r="A223" i="1"/>
  <c r="Y223" i="1"/>
  <c r="B224" i="1"/>
  <c r="S235" i="1"/>
  <c r="A228" i="7" l="1"/>
  <c r="C228" i="7" s="1"/>
  <c r="B227" i="7"/>
  <c r="D227" i="7" s="1"/>
  <c r="Y224" i="1"/>
  <c r="A224" i="1"/>
  <c r="B225" i="1"/>
  <c r="S236" i="1"/>
  <c r="A229" i="7" l="1"/>
  <c r="C229" i="7" s="1"/>
  <c r="B228" i="7"/>
  <c r="D228" i="7" s="1"/>
  <c r="Y225" i="1"/>
  <c r="B226" i="1"/>
  <c r="A225" i="1"/>
  <c r="S237" i="1"/>
  <c r="B229" i="7" l="1"/>
  <c r="D229" i="7" s="1"/>
  <c r="A230" i="7"/>
  <c r="C230" i="7" s="1"/>
  <c r="A226" i="1"/>
  <c r="Y226" i="1"/>
  <c r="B227" i="1"/>
  <c r="S238" i="1"/>
  <c r="A231" i="7" l="1"/>
  <c r="C231" i="7" s="1"/>
  <c r="B230" i="7"/>
  <c r="D230" i="7" s="1"/>
  <c r="Y227" i="1"/>
  <c r="A227" i="1"/>
  <c r="B228" i="1"/>
  <c r="S239" i="1"/>
  <c r="A232" i="7" l="1"/>
  <c r="C232" i="7" s="1"/>
  <c r="B231" i="7"/>
  <c r="D231" i="7" s="1"/>
  <c r="Y228" i="1"/>
  <c r="A228" i="1"/>
  <c r="B229" i="1"/>
  <c r="S240" i="1"/>
  <c r="A233" i="7" l="1"/>
  <c r="C233" i="7" s="1"/>
  <c r="B232" i="7"/>
  <c r="D232" i="7" s="1"/>
  <c r="Y229" i="1"/>
  <c r="A229" i="1"/>
  <c r="B230" i="1"/>
  <c r="S241" i="1"/>
  <c r="A234" i="7" l="1"/>
  <c r="C234" i="7" s="1"/>
  <c r="B233" i="7"/>
  <c r="D233" i="7" s="1"/>
  <c r="Y230" i="1"/>
  <c r="A230" i="1"/>
  <c r="B231" i="1"/>
  <c r="S242" i="1"/>
  <c r="A235" i="7" l="1"/>
  <c r="C235" i="7" s="1"/>
  <c r="B234" i="7"/>
  <c r="D234" i="7" s="1"/>
  <c r="Y231" i="1"/>
  <c r="B232" i="1"/>
  <c r="A231" i="1"/>
  <c r="S243" i="1"/>
  <c r="A236" i="7" l="1"/>
  <c r="C236" i="7" s="1"/>
  <c r="B235" i="7"/>
  <c r="D235" i="7" s="1"/>
  <c r="Y232" i="1"/>
  <c r="A232" i="1"/>
  <c r="B233" i="1"/>
  <c r="S244" i="1"/>
  <c r="A237" i="7" l="1"/>
  <c r="C237" i="7" s="1"/>
  <c r="B236" i="7"/>
  <c r="D236" i="7" s="1"/>
  <c r="Y233" i="1"/>
  <c r="A233" i="1"/>
  <c r="B234" i="1"/>
  <c r="S245" i="1"/>
  <c r="A238" i="7" l="1"/>
  <c r="C238" i="7" s="1"/>
  <c r="B237" i="7"/>
  <c r="D237" i="7" s="1"/>
  <c r="A234" i="1"/>
  <c r="B235" i="1"/>
  <c r="Y234" i="1"/>
  <c r="S246" i="1"/>
  <c r="A239" i="7" l="1"/>
  <c r="C239" i="7" s="1"/>
  <c r="B238" i="7"/>
  <c r="D238" i="7" s="1"/>
  <c r="B236" i="1"/>
  <c r="A235" i="1"/>
  <c r="Y235" i="1"/>
  <c r="S247" i="1"/>
  <c r="A240" i="7" l="1"/>
  <c r="C240" i="7" s="1"/>
  <c r="B239" i="7"/>
  <c r="D239" i="7" s="1"/>
  <c r="B237" i="1"/>
  <c r="A236" i="1"/>
  <c r="Y236" i="1"/>
  <c r="S248" i="1"/>
  <c r="A241" i="7" l="1"/>
  <c r="C241" i="7" s="1"/>
  <c r="B240" i="7"/>
  <c r="D240" i="7" s="1"/>
  <c r="A237" i="1"/>
  <c r="Y237" i="1"/>
  <c r="B238" i="1"/>
  <c r="S249" i="1"/>
  <c r="B241" i="7" l="1"/>
  <c r="D241" i="7" s="1"/>
  <c r="A242" i="7"/>
  <c r="C242" i="7" s="1"/>
  <c r="Y238" i="1"/>
  <c r="B239" i="1"/>
  <c r="A238" i="1"/>
  <c r="S250" i="1"/>
  <c r="A243" i="7" l="1"/>
  <c r="C243" i="7" s="1"/>
  <c r="B242" i="7"/>
  <c r="D242" i="7" s="1"/>
  <c r="A239" i="1"/>
  <c r="Y239" i="1"/>
  <c r="B240" i="1"/>
  <c r="S251" i="1"/>
  <c r="A244" i="7" l="1"/>
  <c r="C244" i="7" s="1"/>
  <c r="B243" i="7"/>
  <c r="D243" i="7" s="1"/>
  <c r="A240" i="1"/>
  <c r="B241" i="1"/>
  <c r="Y240" i="1"/>
  <c r="S252" i="1"/>
  <c r="A245" i="7" l="1"/>
  <c r="C245" i="7" s="1"/>
  <c r="B244" i="7"/>
  <c r="D244" i="7" s="1"/>
  <c r="A241" i="1"/>
  <c r="B242" i="1"/>
  <c r="Y241" i="1"/>
  <c r="S253" i="1"/>
  <c r="B245" i="7" l="1"/>
  <c r="D245" i="7" s="1"/>
  <c r="A246" i="7"/>
  <c r="C246" i="7" s="1"/>
  <c r="B243" i="1"/>
  <c r="A242" i="1"/>
  <c r="Y242" i="1"/>
  <c r="S254" i="1"/>
  <c r="A247" i="7" l="1"/>
  <c r="C247" i="7" s="1"/>
  <c r="B246" i="7"/>
  <c r="D246" i="7" s="1"/>
  <c r="A243" i="1"/>
  <c r="B244" i="1"/>
  <c r="Y243" i="1"/>
  <c r="S255" i="1"/>
  <c r="A248" i="7" l="1"/>
  <c r="C248" i="7" s="1"/>
  <c r="B247" i="7"/>
  <c r="D247" i="7" s="1"/>
  <c r="A244" i="1"/>
  <c r="Y244" i="1"/>
  <c r="B245" i="1"/>
  <c r="S256" i="1"/>
  <c r="B248" i="7" l="1"/>
  <c r="D248" i="7" s="1"/>
  <c r="A249" i="7"/>
  <c r="C249" i="7" s="1"/>
  <c r="A245" i="1"/>
  <c r="Y245" i="1"/>
  <c r="B246" i="1"/>
  <c r="S257" i="1"/>
  <c r="A250" i="7" l="1"/>
  <c r="C250" i="7" s="1"/>
  <c r="B249" i="7"/>
  <c r="D249" i="7" s="1"/>
  <c r="A246" i="1"/>
  <c r="Y246" i="1"/>
  <c r="B247" i="1"/>
  <c r="S258" i="1"/>
  <c r="A251" i="7" l="1"/>
  <c r="C251" i="7" s="1"/>
  <c r="B250" i="7"/>
  <c r="D250" i="7" s="1"/>
  <c r="A247" i="1"/>
  <c r="Y247" i="1"/>
  <c r="B248" i="1"/>
  <c r="S259" i="1"/>
  <c r="B251" i="7" l="1"/>
  <c r="D251" i="7" s="1"/>
  <c r="A252" i="7"/>
  <c r="C252" i="7" s="1"/>
  <c r="Y248" i="1"/>
  <c r="A248" i="1"/>
  <c r="B249" i="1"/>
  <c r="S260" i="1"/>
  <c r="A253" i="7" l="1"/>
  <c r="C253" i="7" s="1"/>
  <c r="B252" i="7"/>
  <c r="D252" i="7" s="1"/>
  <c r="Y249" i="1"/>
  <c r="A249" i="1"/>
  <c r="B250" i="1"/>
  <c r="S261" i="1"/>
  <c r="A254" i="7" l="1"/>
  <c r="C254" i="7" s="1"/>
  <c r="B253" i="7"/>
  <c r="D253" i="7" s="1"/>
  <c r="A250" i="1"/>
  <c r="B251" i="1"/>
  <c r="Y250" i="1"/>
  <c r="S262" i="1"/>
  <c r="B254" i="7" l="1"/>
  <c r="D254" i="7" s="1"/>
  <c r="A255" i="7"/>
  <c r="C255" i="7" s="1"/>
  <c r="A251" i="1"/>
  <c r="Y251" i="1"/>
  <c r="B252" i="1"/>
  <c r="S263" i="1"/>
  <c r="A256" i="7" l="1"/>
  <c r="C256" i="7" s="1"/>
  <c r="B255" i="7"/>
  <c r="D255" i="7" s="1"/>
  <c r="Y252" i="1"/>
  <c r="A252" i="1"/>
  <c r="B253" i="1"/>
  <c r="S264" i="1"/>
  <c r="A257" i="7" l="1"/>
  <c r="C257" i="7" s="1"/>
  <c r="B256" i="7"/>
  <c r="D256" i="7" s="1"/>
  <c r="A253" i="1"/>
  <c r="Y253" i="1"/>
  <c r="B254" i="1"/>
  <c r="S265" i="1"/>
  <c r="B257" i="7" l="1"/>
  <c r="D257" i="7" s="1"/>
  <c r="A258" i="7"/>
  <c r="C258" i="7" s="1"/>
  <c r="Y254" i="1"/>
  <c r="A254" i="1"/>
  <c r="B255" i="1"/>
  <c r="S266" i="1"/>
  <c r="A259" i="7" l="1"/>
  <c r="C259" i="7" s="1"/>
  <c r="B258" i="7"/>
  <c r="D258" i="7" s="1"/>
  <c r="A255" i="1"/>
  <c r="B256" i="1"/>
  <c r="Y255" i="1"/>
  <c r="S267" i="1"/>
  <c r="A260" i="7" l="1"/>
  <c r="C260" i="7" s="1"/>
  <c r="B259" i="7"/>
  <c r="D259" i="7" s="1"/>
  <c r="B257" i="1"/>
  <c r="Y256" i="1"/>
  <c r="A256" i="1"/>
  <c r="S268" i="1"/>
  <c r="B260" i="7" l="1"/>
  <c r="D260" i="7" s="1"/>
  <c r="A261" i="7"/>
  <c r="C261" i="7" s="1"/>
  <c r="A257" i="1"/>
  <c r="B258" i="1"/>
  <c r="Y257" i="1"/>
  <c r="S269" i="1"/>
  <c r="A262" i="7" l="1"/>
  <c r="C262" i="7" s="1"/>
  <c r="B261" i="7"/>
  <c r="D261" i="7" s="1"/>
  <c r="A258" i="1"/>
  <c r="Y258" i="1"/>
  <c r="B259" i="1"/>
  <c r="S270" i="1"/>
  <c r="A263" i="7" l="1"/>
  <c r="C263" i="7" s="1"/>
  <c r="B262" i="7"/>
  <c r="D262" i="7" s="1"/>
  <c r="A259" i="1"/>
  <c r="Y259" i="1"/>
  <c r="B260" i="1"/>
  <c r="S271" i="1"/>
  <c r="B263" i="7" l="1"/>
  <c r="D263" i="7" s="1"/>
  <c r="A264" i="7"/>
  <c r="C264" i="7" s="1"/>
  <c r="Y260" i="1"/>
  <c r="A260" i="1"/>
  <c r="B261" i="1"/>
  <c r="S272" i="1"/>
  <c r="A265" i="7" l="1"/>
  <c r="C265" i="7" s="1"/>
  <c r="B264" i="7"/>
  <c r="D264" i="7" s="1"/>
  <c r="A261" i="1"/>
  <c r="Y261" i="1"/>
  <c r="B262" i="1"/>
  <c r="S273" i="1"/>
  <c r="A266" i="7" l="1"/>
  <c r="C266" i="7" s="1"/>
  <c r="B265" i="7"/>
  <c r="D265" i="7" s="1"/>
  <c r="B263" i="1"/>
  <c r="A262" i="1"/>
  <c r="Y262" i="1"/>
  <c r="S274" i="1"/>
  <c r="B266" i="7" l="1"/>
  <c r="D266" i="7" s="1"/>
  <c r="A267" i="7"/>
  <c r="C267" i="7" s="1"/>
  <c r="A263" i="1"/>
  <c r="B264" i="1"/>
  <c r="Y263" i="1"/>
  <c r="S275" i="1"/>
  <c r="A268" i="7" l="1"/>
  <c r="C268" i="7" s="1"/>
  <c r="B267" i="7"/>
  <c r="D267" i="7" s="1"/>
  <c r="B265" i="1"/>
  <c r="A264" i="1"/>
  <c r="Y264" i="1"/>
  <c r="S276" i="1"/>
  <c r="A269" i="7" l="1"/>
  <c r="C269" i="7" s="1"/>
  <c r="B268" i="7"/>
  <c r="D268" i="7" s="1"/>
  <c r="A265" i="1"/>
  <c r="Y265" i="1"/>
  <c r="B266" i="1"/>
  <c r="S277" i="1"/>
  <c r="B269" i="7" l="1"/>
  <c r="D269" i="7" s="1"/>
  <c r="A270" i="7"/>
  <c r="C270" i="7" s="1"/>
  <c r="A266" i="1"/>
  <c r="B267" i="1"/>
  <c r="Y266" i="1"/>
  <c r="S278" i="1"/>
  <c r="A271" i="7" l="1"/>
  <c r="C271" i="7" s="1"/>
  <c r="B270" i="7"/>
  <c r="D270" i="7" s="1"/>
  <c r="Y267" i="1"/>
  <c r="A267" i="1"/>
  <c r="B268" i="1"/>
  <c r="S279" i="1"/>
  <c r="A272" i="7" l="1"/>
  <c r="C272" i="7" s="1"/>
  <c r="B271" i="7"/>
  <c r="D271" i="7" s="1"/>
  <c r="Y268" i="1"/>
  <c r="A268" i="1"/>
  <c r="B269" i="1"/>
  <c r="S280" i="1"/>
  <c r="B272" i="7" l="1"/>
  <c r="D272" i="7" s="1"/>
  <c r="A273" i="7"/>
  <c r="C273" i="7" s="1"/>
  <c r="A269" i="1"/>
  <c r="B270" i="1"/>
  <c r="Y269" i="1"/>
  <c r="S281" i="1"/>
  <c r="A274" i="7" l="1"/>
  <c r="C274" i="7" s="1"/>
  <c r="B273" i="7"/>
  <c r="D273" i="7" s="1"/>
  <c r="A270" i="1"/>
  <c r="Y270" i="1"/>
  <c r="B271" i="1"/>
  <c r="S282" i="1"/>
  <c r="A275" i="7" l="1"/>
  <c r="C275" i="7" s="1"/>
  <c r="B274" i="7"/>
  <c r="D274" i="7" s="1"/>
  <c r="A271" i="1"/>
  <c r="Y271" i="1"/>
  <c r="B272" i="1"/>
  <c r="S283" i="1"/>
  <c r="B275" i="7" l="1"/>
  <c r="D275" i="7" s="1"/>
  <c r="A276" i="7"/>
  <c r="C276" i="7" s="1"/>
  <c r="B273" i="1"/>
  <c r="A272" i="1"/>
  <c r="Y272" i="1"/>
  <c r="S284" i="1"/>
  <c r="B276" i="7" l="1"/>
  <c r="D276" i="7" s="1"/>
  <c r="A277" i="7"/>
  <c r="C277" i="7" s="1"/>
  <c r="B274" i="1"/>
  <c r="A273" i="1"/>
  <c r="Y273" i="1"/>
  <c r="S285" i="1"/>
  <c r="A278" i="7" l="1"/>
  <c r="C278" i="7" s="1"/>
  <c r="B277" i="7"/>
  <c r="D277" i="7" s="1"/>
  <c r="Y274" i="1"/>
  <c r="A274" i="1"/>
  <c r="B275" i="1"/>
  <c r="S286" i="1"/>
  <c r="B278" i="7" l="1"/>
  <c r="D278" i="7" s="1"/>
  <c r="A279" i="7"/>
  <c r="C279" i="7" s="1"/>
  <c r="Y275" i="1"/>
  <c r="B276" i="1"/>
  <c r="A275" i="1"/>
  <c r="S287" i="1"/>
  <c r="A280" i="7" l="1"/>
  <c r="C280" i="7" s="1"/>
  <c r="B279" i="7"/>
  <c r="D279" i="7" s="1"/>
  <c r="A276" i="1"/>
  <c r="B277" i="1"/>
  <c r="Y276" i="1"/>
  <c r="S288" i="1"/>
  <c r="A281" i="7" l="1"/>
  <c r="C281" i="7" s="1"/>
  <c r="B280" i="7"/>
  <c r="D280" i="7" s="1"/>
  <c r="A277" i="1"/>
  <c r="B278" i="1"/>
  <c r="Y277" i="1"/>
  <c r="S289" i="1"/>
  <c r="B281" i="7" l="1"/>
  <c r="D281" i="7" s="1"/>
  <c r="A282" i="7"/>
  <c r="C282" i="7" s="1"/>
  <c r="A278" i="1"/>
  <c r="Y278" i="1"/>
  <c r="B279" i="1"/>
  <c r="S290" i="1"/>
  <c r="A283" i="7" l="1"/>
  <c r="C283" i="7" s="1"/>
  <c r="B282" i="7"/>
  <c r="D282" i="7" s="1"/>
  <c r="A279" i="1"/>
  <c r="Y279" i="1"/>
  <c r="B280" i="1"/>
  <c r="S291" i="1"/>
  <c r="A284" i="7" l="1"/>
  <c r="C284" i="7" s="1"/>
  <c r="B283" i="7"/>
  <c r="D283" i="7" s="1"/>
  <c r="A280" i="1"/>
  <c r="Y280" i="1"/>
  <c r="B281" i="1"/>
  <c r="S292" i="1"/>
  <c r="B284" i="7" l="1"/>
  <c r="D284" i="7" s="1"/>
  <c r="A285" i="7"/>
  <c r="C285" i="7" s="1"/>
  <c r="Y281" i="1"/>
  <c r="A281" i="1"/>
  <c r="B282" i="1"/>
  <c r="S293" i="1"/>
  <c r="A286" i="7" l="1"/>
  <c r="C286" i="7" s="1"/>
  <c r="B285" i="7"/>
  <c r="D285" i="7" s="1"/>
  <c r="A282" i="1"/>
  <c r="B283" i="1"/>
  <c r="Y282" i="1"/>
  <c r="S294" i="1"/>
  <c r="A287" i="7" l="1"/>
  <c r="C287" i="7" s="1"/>
  <c r="B286" i="7"/>
  <c r="D286" i="7" s="1"/>
  <c r="Y283" i="1"/>
  <c r="A283" i="1"/>
  <c r="B284" i="1"/>
  <c r="S295" i="1"/>
  <c r="B287" i="7" l="1"/>
  <c r="D287" i="7" s="1"/>
  <c r="A288" i="7"/>
  <c r="C288" i="7" s="1"/>
  <c r="Y284" i="1"/>
  <c r="A284" i="1"/>
  <c r="B285" i="1"/>
  <c r="S296" i="1"/>
  <c r="A289" i="7" l="1"/>
  <c r="C289" i="7" s="1"/>
  <c r="B288" i="7"/>
  <c r="D288" i="7" s="1"/>
  <c r="Y285" i="1"/>
  <c r="A285" i="1"/>
  <c r="B286" i="1"/>
  <c r="S297" i="1"/>
  <c r="A290" i="7" l="1"/>
  <c r="C290" i="7" s="1"/>
  <c r="B289" i="7"/>
  <c r="D289" i="7" s="1"/>
  <c r="Y286" i="1"/>
  <c r="A286" i="1"/>
  <c r="B287" i="1"/>
  <c r="S298" i="1"/>
  <c r="B290" i="7" l="1"/>
  <c r="D290" i="7" s="1"/>
  <c r="A291" i="7"/>
  <c r="C291" i="7" s="1"/>
  <c r="Y287" i="1"/>
  <c r="A287" i="1"/>
  <c r="B288" i="1"/>
  <c r="S299" i="1"/>
  <c r="A292" i="7" l="1"/>
  <c r="C292" i="7" s="1"/>
  <c r="B291" i="7"/>
  <c r="D291" i="7" s="1"/>
  <c r="A288" i="1"/>
  <c r="Y288" i="1"/>
  <c r="B289" i="1"/>
  <c r="S300" i="1"/>
  <c r="A293" i="7" l="1"/>
  <c r="C293" i="7" s="1"/>
  <c r="B292" i="7"/>
  <c r="D292" i="7" s="1"/>
  <c r="A289" i="1"/>
  <c r="Y289" i="1"/>
  <c r="B290" i="1"/>
  <c r="S301" i="1"/>
  <c r="B293" i="7" l="1"/>
  <c r="D293" i="7" s="1"/>
  <c r="A294" i="7"/>
  <c r="C294" i="7" s="1"/>
  <c r="A290" i="1"/>
  <c r="Y290" i="1"/>
  <c r="B291" i="1"/>
  <c r="S302" i="1"/>
  <c r="A295" i="7" l="1"/>
  <c r="C295" i="7" s="1"/>
  <c r="B294" i="7"/>
  <c r="D294" i="7" s="1"/>
  <c r="Y291" i="1"/>
  <c r="A291" i="1"/>
  <c r="B292" i="1"/>
  <c r="S303" i="1"/>
  <c r="A296" i="7" l="1"/>
  <c r="C296" i="7" s="1"/>
  <c r="B295" i="7"/>
  <c r="D295" i="7" s="1"/>
  <c r="Y292" i="1"/>
  <c r="A292" i="1"/>
  <c r="B293" i="1"/>
  <c r="S304" i="1"/>
  <c r="B296" i="7" l="1"/>
  <c r="D296" i="7" s="1"/>
  <c r="A297" i="7"/>
  <c r="C297" i="7" s="1"/>
  <c r="B294" i="1"/>
  <c r="Y293" i="1"/>
  <c r="A293" i="1"/>
  <c r="S305" i="1"/>
  <c r="A298" i="7" l="1"/>
  <c r="C298" i="7" s="1"/>
  <c r="B297" i="7"/>
  <c r="D297" i="7" s="1"/>
  <c r="A294" i="1"/>
  <c r="Y294" i="1"/>
  <c r="B295" i="1"/>
  <c r="S306" i="1"/>
  <c r="A299" i="7" l="1"/>
  <c r="C299" i="7" s="1"/>
  <c r="B298" i="7"/>
  <c r="D298" i="7" s="1"/>
  <c r="A295" i="1"/>
  <c r="B296" i="1"/>
  <c r="Y295" i="1"/>
  <c r="S307" i="1"/>
  <c r="B299" i="7" l="1"/>
  <c r="D299" i="7" s="1"/>
  <c r="A300" i="7"/>
  <c r="C300" i="7" s="1"/>
  <c r="A296" i="1"/>
  <c r="Y296" i="1"/>
  <c r="B297" i="1"/>
  <c r="S308" i="1"/>
  <c r="A301" i="7" l="1"/>
  <c r="C301" i="7" s="1"/>
  <c r="B300" i="7"/>
  <c r="D300" i="7" s="1"/>
  <c r="Y297" i="1"/>
  <c r="A297" i="1"/>
  <c r="B298" i="1"/>
  <c r="S309" i="1"/>
  <c r="A302" i="7" l="1"/>
  <c r="C302" i="7" s="1"/>
  <c r="B301" i="7"/>
  <c r="D301" i="7" s="1"/>
  <c r="A298" i="1"/>
  <c r="Y298" i="1"/>
  <c r="B299" i="1"/>
  <c r="S310" i="1"/>
  <c r="B302" i="7" l="1"/>
  <c r="D302" i="7" s="1"/>
  <c r="A303" i="7"/>
  <c r="C303" i="7" s="1"/>
  <c r="Y299" i="1"/>
  <c r="A299" i="1"/>
  <c r="B300" i="1"/>
  <c r="S311" i="1"/>
  <c r="A304" i="7" l="1"/>
  <c r="C304" i="7" s="1"/>
  <c r="B303" i="7"/>
  <c r="D303" i="7" s="1"/>
  <c r="A300" i="1"/>
  <c r="Y300" i="1"/>
  <c r="B301" i="1"/>
  <c r="S312" i="1"/>
  <c r="A305" i="7" l="1"/>
  <c r="C305" i="7" s="1"/>
  <c r="B304" i="7"/>
  <c r="D304" i="7" s="1"/>
  <c r="Y301" i="1"/>
  <c r="B302" i="1"/>
  <c r="A301" i="1"/>
  <c r="S313" i="1"/>
  <c r="B305" i="7" l="1"/>
  <c r="D305" i="7" s="1"/>
  <c r="A306" i="7"/>
  <c r="C306" i="7" s="1"/>
  <c r="A302" i="1"/>
  <c r="Y302" i="1"/>
  <c r="B303" i="1"/>
  <c r="S314" i="1"/>
  <c r="A307" i="7" l="1"/>
  <c r="C307" i="7" s="1"/>
  <c r="B306" i="7"/>
  <c r="D306" i="7" s="1"/>
  <c r="A303" i="1"/>
  <c r="B304" i="1"/>
  <c r="Y303" i="1"/>
  <c r="S315" i="1"/>
  <c r="A308" i="7" l="1"/>
  <c r="C308" i="7" s="1"/>
  <c r="B307" i="7"/>
  <c r="D307" i="7" s="1"/>
  <c r="Y304" i="1"/>
  <c r="A304" i="1"/>
  <c r="B305" i="1"/>
  <c r="S316" i="1"/>
  <c r="B308" i="7" l="1"/>
  <c r="D308" i="7" s="1"/>
  <c r="A309" i="7"/>
  <c r="C309" i="7" s="1"/>
  <c r="Y305" i="1"/>
  <c r="A305" i="1"/>
  <c r="B306" i="1"/>
  <c r="S317" i="1"/>
  <c r="A310" i="7" l="1"/>
  <c r="C310" i="7" s="1"/>
  <c r="B309" i="7"/>
  <c r="D309" i="7" s="1"/>
  <c r="Y306" i="1"/>
  <c r="A306" i="1"/>
  <c r="B307" i="1"/>
  <c r="S318" i="1"/>
  <c r="A311" i="7" l="1"/>
  <c r="C311" i="7" s="1"/>
  <c r="B310" i="7"/>
  <c r="D310" i="7" s="1"/>
  <c r="A307" i="1"/>
  <c r="Y307" i="1"/>
  <c r="B308" i="1"/>
  <c r="S319" i="1"/>
  <c r="B311" i="7" l="1"/>
  <c r="D311" i="7" s="1"/>
  <c r="A312" i="7"/>
  <c r="C312" i="7" s="1"/>
  <c r="A308" i="1"/>
  <c r="Y308" i="1"/>
  <c r="B309" i="1"/>
  <c r="S320" i="1"/>
  <c r="B312" i="7" l="1"/>
  <c r="D312" i="7" s="1"/>
  <c r="A313" i="7"/>
  <c r="C313" i="7" s="1"/>
  <c r="Y309" i="1"/>
  <c r="A309" i="1"/>
  <c r="B310" i="1"/>
  <c r="S321" i="1"/>
  <c r="A314" i="7" l="1"/>
  <c r="C314" i="7" s="1"/>
  <c r="B313" i="7"/>
  <c r="D313" i="7" s="1"/>
  <c r="A310" i="1"/>
  <c r="Y310" i="1"/>
  <c r="B311" i="1"/>
  <c r="S322" i="1"/>
  <c r="B314" i="7" l="1"/>
  <c r="D314" i="7" s="1"/>
  <c r="A315" i="7"/>
  <c r="C315" i="7" s="1"/>
  <c r="A311" i="1"/>
  <c r="Y311" i="1"/>
  <c r="B312" i="1"/>
  <c r="S323" i="1"/>
  <c r="A316" i="7" l="1"/>
  <c r="C316" i="7" s="1"/>
  <c r="B315" i="7"/>
  <c r="D315" i="7" s="1"/>
  <c r="Y312" i="1"/>
  <c r="A312" i="1"/>
  <c r="B313" i="1"/>
  <c r="S324" i="1"/>
  <c r="A317" i="7" l="1"/>
  <c r="C317" i="7" s="1"/>
  <c r="B316" i="7"/>
  <c r="D316" i="7" s="1"/>
  <c r="A313" i="1"/>
  <c r="Y313" i="1"/>
  <c r="B314" i="1"/>
  <c r="S325" i="1"/>
  <c r="B317" i="7" l="1"/>
  <c r="D317" i="7" s="1"/>
  <c r="A318" i="7"/>
  <c r="C318" i="7" s="1"/>
  <c r="A314" i="1"/>
  <c r="Y314" i="1"/>
  <c r="B315" i="1"/>
  <c r="S326" i="1"/>
  <c r="A319" i="7" l="1"/>
  <c r="C319" i="7" s="1"/>
  <c r="B318" i="7"/>
  <c r="D318" i="7" s="1"/>
  <c r="Y315" i="1"/>
  <c r="B316" i="1"/>
  <c r="A315" i="1"/>
  <c r="S327" i="1"/>
  <c r="B319" i="7" l="1"/>
  <c r="D319" i="7" s="1"/>
  <c r="A320" i="7"/>
  <c r="C320" i="7" s="1"/>
  <c r="A316" i="1"/>
  <c r="Y316" i="1"/>
  <c r="B317" i="1"/>
  <c r="S328" i="1"/>
  <c r="B320" i="7" l="1"/>
  <c r="D320" i="7" s="1"/>
  <c r="A321" i="7"/>
  <c r="C321" i="7" s="1"/>
  <c r="Y317" i="1"/>
  <c r="B318" i="1"/>
  <c r="A317" i="1"/>
  <c r="S329" i="1"/>
  <c r="A322" i="7" l="1"/>
  <c r="C322" i="7" s="1"/>
  <c r="B321" i="7"/>
  <c r="D321" i="7" s="1"/>
  <c r="A318" i="1"/>
  <c r="Y318" i="1"/>
  <c r="B319" i="1"/>
  <c r="S330" i="1"/>
  <c r="A323" i="7" l="1"/>
  <c r="C323" i="7" s="1"/>
  <c r="B322" i="7"/>
  <c r="D322" i="7" s="1"/>
  <c r="A319" i="1"/>
  <c r="B320" i="1"/>
  <c r="Y319" i="1"/>
  <c r="S331" i="1"/>
  <c r="B323" i="7" l="1"/>
  <c r="D323" i="7" s="1"/>
  <c r="A324" i="7"/>
  <c r="C324" i="7" s="1"/>
  <c r="A320" i="1"/>
  <c r="Y320" i="1"/>
  <c r="B321" i="1"/>
  <c r="S332" i="1"/>
  <c r="A325" i="7" l="1"/>
  <c r="C325" i="7" s="1"/>
  <c r="B324" i="7"/>
  <c r="D324" i="7" s="1"/>
  <c r="A321" i="1"/>
  <c r="Y321" i="1"/>
  <c r="B322" i="1"/>
  <c r="S333" i="1"/>
  <c r="A326" i="7" l="1"/>
  <c r="C326" i="7" s="1"/>
  <c r="B325" i="7"/>
  <c r="D325" i="7" s="1"/>
  <c r="Y322" i="1"/>
  <c r="A322" i="1"/>
  <c r="B323" i="1"/>
  <c r="S334" i="1"/>
  <c r="B326" i="7" l="1"/>
  <c r="D326" i="7" s="1"/>
  <c r="A327" i="7"/>
  <c r="C327" i="7" s="1"/>
  <c r="Y323" i="1"/>
  <c r="A323" i="1"/>
  <c r="B324" i="1"/>
  <c r="S335" i="1"/>
  <c r="B327" i="7" l="1"/>
  <c r="D327" i="7" s="1"/>
  <c r="A328" i="7"/>
  <c r="C328" i="7" s="1"/>
  <c r="A324" i="1"/>
  <c r="Y324" i="1"/>
  <c r="B325" i="1"/>
  <c r="S336" i="1"/>
  <c r="A329" i="7" l="1"/>
  <c r="C329" i="7" s="1"/>
  <c r="B328" i="7"/>
  <c r="D328" i="7" s="1"/>
  <c r="A325" i="1"/>
  <c r="Y325" i="1"/>
  <c r="B326" i="1"/>
  <c r="S337" i="1"/>
  <c r="B329" i="7" l="1"/>
  <c r="D329" i="7" s="1"/>
  <c r="A330" i="7"/>
  <c r="C330" i="7" s="1"/>
  <c r="A326" i="1"/>
  <c r="Y326" i="1"/>
  <c r="B327" i="1"/>
  <c r="S338" i="1"/>
  <c r="A331" i="7" l="1"/>
  <c r="C331" i="7" s="1"/>
  <c r="B330" i="7"/>
  <c r="D330" i="7" s="1"/>
  <c r="B328" i="1"/>
  <c r="A327" i="1"/>
  <c r="Y327" i="1"/>
  <c r="S339" i="1"/>
  <c r="A332" i="7" l="1"/>
  <c r="C332" i="7" s="1"/>
  <c r="B331" i="7"/>
  <c r="D331" i="7" s="1"/>
  <c r="A328" i="1"/>
  <c r="B329" i="1"/>
  <c r="Y328" i="1"/>
  <c r="S340" i="1"/>
  <c r="A333" i="7" l="1"/>
  <c r="C333" i="7" s="1"/>
  <c r="B332" i="7"/>
  <c r="D332" i="7" s="1"/>
  <c r="A329" i="1"/>
  <c r="Y329" i="1"/>
  <c r="B330" i="1"/>
  <c r="S341" i="1"/>
  <c r="A334" i="7" l="1"/>
  <c r="C334" i="7" s="1"/>
  <c r="B333" i="7"/>
  <c r="D333" i="7" s="1"/>
  <c r="A330" i="1"/>
  <c r="Y330" i="1"/>
  <c r="B331" i="1"/>
  <c r="S342" i="1"/>
  <c r="A335" i="7" l="1"/>
  <c r="C335" i="7" s="1"/>
  <c r="B334" i="7"/>
  <c r="D334" i="7" s="1"/>
  <c r="Y331" i="1"/>
  <c r="B332" i="1"/>
  <c r="A331" i="1"/>
  <c r="S343" i="1"/>
  <c r="A336" i="7" l="1"/>
  <c r="C336" i="7" s="1"/>
  <c r="B335" i="7"/>
  <c r="D335" i="7" s="1"/>
  <c r="Y332" i="1"/>
  <c r="A332" i="1"/>
  <c r="B333" i="1"/>
  <c r="S344" i="1"/>
  <c r="A337" i="7" l="1"/>
  <c r="C337" i="7" s="1"/>
  <c r="B336" i="7"/>
  <c r="D336" i="7" s="1"/>
  <c r="Y333" i="1"/>
  <c r="B334" i="1"/>
  <c r="A333" i="1"/>
  <c r="S345" i="1"/>
  <c r="A338" i="7" l="1"/>
  <c r="C338" i="7" s="1"/>
  <c r="B337" i="7"/>
  <c r="D337" i="7" s="1"/>
  <c r="A334" i="1"/>
  <c r="B335" i="1"/>
  <c r="Y334" i="1"/>
  <c r="S346" i="1"/>
  <c r="A339" i="7" l="1"/>
  <c r="C339" i="7" s="1"/>
  <c r="B338" i="7"/>
  <c r="D338" i="7" s="1"/>
  <c r="B336" i="1"/>
  <c r="A335" i="1"/>
  <c r="Y335" i="1"/>
  <c r="S347" i="1"/>
  <c r="B339" i="7" l="1"/>
  <c r="D339" i="7" s="1"/>
  <c r="A340" i="7"/>
  <c r="C340" i="7" s="1"/>
  <c r="A336" i="1"/>
  <c r="B337" i="1"/>
  <c r="Y336" i="1"/>
  <c r="S348" i="1"/>
  <c r="A341" i="7" l="1"/>
  <c r="C341" i="7" s="1"/>
  <c r="B340" i="7"/>
  <c r="D340" i="7" s="1"/>
  <c r="A337" i="1"/>
  <c r="Y337" i="1"/>
  <c r="B338" i="1"/>
  <c r="S349" i="1"/>
  <c r="A342" i="7" l="1"/>
  <c r="C342" i="7" s="1"/>
  <c r="B341" i="7"/>
  <c r="D341" i="7" s="1"/>
  <c r="A338" i="1"/>
  <c r="Y338" i="1"/>
  <c r="B339" i="1"/>
  <c r="S350" i="1"/>
  <c r="A343" i="7" l="1"/>
  <c r="C343" i="7" s="1"/>
  <c r="B342" i="7"/>
  <c r="D342" i="7" s="1"/>
  <c r="A339" i="1"/>
  <c r="Y339" i="1"/>
  <c r="B340" i="1"/>
  <c r="S351" i="1"/>
  <c r="A344" i="7" l="1"/>
  <c r="C344" i="7" s="1"/>
  <c r="B343" i="7"/>
  <c r="D343" i="7" s="1"/>
  <c r="Y340" i="1"/>
  <c r="A340" i="1"/>
  <c r="B341" i="1"/>
  <c r="S352" i="1"/>
  <c r="A345" i="7" l="1"/>
  <c r="C345" i="7" s="1"/>
  <c r="B344" i="7"/>
  <c r="D344" i="7" s="1"/>
  <c r="B342" i="1"/>
  <c r="A341" i="1"/>
  <c r="Y341" i="1"/>
  <c r="S353" i="1"/>
  <c r="A346" i="7" l="1"/>
  <c r="C346" i="7" s="1"/>
  <c r="B345" i="7"/>
  <c r="D345" i="7" s="1"/>
  <c r="A342" i="1"/>
  <c r="Y342" i="1"/>
  <c r="B343" i="1"/>
  <c r="S354" i="1"/>
  <c r="B346" i="7" l="1"/>
  <c r="D346" i="7" s="1"/>
  <c r="A347" i="7"/>
  <c r="C347" i="7" s="1"/>
  <c r="B344" i="1"/>
  <c r="A343" i="1"/>
  <c r="Y343" i="1"/>
  <c r="S355" i="1"/>
  <c r="A348" i="7" l="1"/>
  <c r="C348" i="7" s="1"/>
  <c r="B347" i="7"/>
  <c r="D347" i="7" s="1"/>
  <c r="Y344" i="1"/>
  <c r="A344" i="1"/>
  <c r="B345" i="1"/>
  <c r="S356" i="1"/>
  <c r="A349" i="7" l="1"/>
  <c r="C349" i="7" s="1"/>
  <c r="B348" i="7"/>
  <c r="D348" i="7" s="1"/>
  <c r="A345" i="1"/>
  <c r="Y345" i="1"/>
  <c r="B346" i="1"/>
  <c r="S357" i="1"/>
  <c r="A350" i="7" l="1"/>
  <c r="C350" i="7" s="1"/>
  <c r="B349" i="7"/>
  <c r="D349" i="7" s="1"/>
  <c r="A346" i="1"/>
  <c r="B347" i="1"/>
  <c r="Y346" i="1"/>
  <c r="S358" i="1"/>
  <c r="A351" i="7" l="1"/>
  <c r="C351" i="7" s="1"/>
  <c r="B350" i="7"/>
  <c r="D350" i="7" s="1"/>
  <c r="A347" i="1"/>
  <c r="Y347" i="1"/>
  <c r="B348" i="1"/>
  <c r="S359" i="1"/>
  <c r="A352" i="7" l="1"/>
  <c r="C352" i="7" s="1"/>
  <c r="B351" i="7"/>
  <c r="D351" i="7" s="1"/>
  <c r="Y348" i="1"/>
  <c r="B349" i="1"/>
  <c r="A348" i="1"/>
  <c r="S360" i="1"/>
  <c r="A353" i="7" l="1"/>
  <c r="C353" i="7" s="1"/>
  <c r="B352" i="7"/>
  <c r="D352" i="7" s="1"/>
  <c r="A349" i="1"/>
  <c r="Y349" i="1"/>
  <c r="B350" i="1"/>
  <c r="S361" i="1"/>
  <c r="A354" i="7" l="1"/>
  <c r="C354" i="7" s="1"/>
  <c r="B353" i="7"/>
  <c r="D353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A355" i="7" l="1"/>
  <c r="C355" i="7" s="1"/>
  <c r="B354" i="7"/>
  <c r="D354" i="7" s="1"/>
  <c r="S387" i="1"/>
  <c r="A351" i="1"/>
  <c r="B352" i="1"/>
  <c r="Y351" i="1"/>
  <c r="A356" i="7" l="1"/>
  <c r="C356" i="7" s="1"/>
  <c r="B355" i="7"/>
  <c r="D355" i="7" s="1"/>
  <c r="S388" i="1"/>
  <c r="S399" i="1" s="1"/>
  <c r="A352" i="1"/>
  <c r="B353" i="1"/>
  <c r="Y352" i="1"/>
  <c r="A357" i="7" l="1"/>
  <c r="C357" i="7" s="1"/>
  <c r="B356" i="7"/>
  <c r="D356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8" i="7" l="1"/>
  <c r="C358" i="7" s="1"/>
  <c r="B357" i="7"/>
  <c r="D357" i="7" s="1"/>
  <c r="A354" i="1"/>
  <c r="Y354" i="1"/>
  <c r="B355" i="1"/>
  <c r="A359" i="7" l="1"/>
  <c r="C359" i="7" s="1"/>
  <c r="B358" i="7"/>
  <c r="D358" i="7" s="1"/>
  <c r="A355" i="1"/>
  <c r="Y355" i="1"/>
  <c r="B356" i="1"/>
  <c r="A360" i="7" l="1"/>
  <c r="C360" i="7" s="1"/>
  <c r="B359" i="7"/>
  <c r="D359" i="7" s="1"/>
  <c r="Y356" i="1"/>
  <c r="B357" i="1"/>
  <c r="A356" i="1"/>
  <c r="A361" i="7" l="1"/>
  <c r="C361" i="7" s="1"/>
  <c r="B360" i="7"/>
  <c r="D360" i="7" s="1"/>
  <c r="Y357" i="1"/>
  <c r="A357" i="1"/>
  <c r="B358" i="1"/>
  <c r="A362" i="7" l="1"/>
  <c r="C362" i="7" s="1"/>
  <c r="B361" i="7"/>
  <c r="D361" i="7" s="1"/>
  <c r="A358" i="1"/>
  <c r="Y358" i="1"/>
  <c r="B359" i="1"/>
  <c r="A363" i="7" l="1"/>
  <c r="C363" i="7" s="1"/>
  <c r="B362" i="7"/>
  <c r="D362" i="7" s="1"/>
  <c r="A359" i="1"/>
  <c r="B360" i="1"/>
  <c r="Y359" i="1"/>
  <c r="A364" i="7" l="1"/>
  <c r="C364" i="7" s="1"/>
  <c r="B363" i="7"/>
  <c r="D363" i="7" s="1"/>
  <c r="A360" i="1"/>
  <c r="B361" i="1"/>
  <c r="Y360" i="1"/>
  <c r="A365" i="7" l="1"/>
  <c r="C365" i="7" s="1"/>
  <c r="B364" i="7"/>
  <c r="D364" i="7" s="1"/>
  <c r="B362" i="1"/>
  <c r="A361" i="1"/>
  <c r="Y361" i="1"/>
  <c r="A366" i="7" l="1"/>
  <c r="C366" i="7" s="1"/>
  <c r="B365" i="7"/>
  <c r="D365" i="7" s="1"/>
  <c r="A362" i="1"/>
  <c r="Y362" i="1"/>
  <c r="B363" i="1"/>
  <c r="B366" i="7" l="1"/>
  <c r="D366" i="7" s="1"/>
  <c r="A367" i="7"/>
  <c r="C367" i="7" s="1"/>
  <c r="A363" i="1"/>
  <c r="Y363" i="1"/>
  <c r="B364" i="1"/>
  <c r="A368" i="7" l="1"/>
  <c r="C368" i="7" s="1"/>
  <c r="B367" i="7"/>
  <c r="D367" i="7" s="1"/>
  <c r="A364" i="1"/>
  <c r="B365" i="1"/>
  <c r="Y364" i="1"/>
  <c r="A369" i="7" l="1"/>
  <c r="C369" i="7" s="1"/>
  <c r="B368" i="7"/>
  <c r="D368" i="7" s="1"/>
  <c r="B366" i="1"/>
  <c r="A365" i="1"/>
  <c r="Y365" i="1"/>
  <c r="A370" i="7" l="1"/>
  <c r="C370" i="7" s="1"/>
  <c r="B369" i="7"/>
  <c r="D369" i="7" s="1"/>
  <c r="A366" i="1"/>
  <c r="Y366" i="1"/>
  <c r="B367" i="1"/>
  <c r="A371" i="7" l="1"/>
  <c r="C371" i="7" s="1"/>
  <c r="B370" i="7"/>
  <c r="D370" i="7" s="1"/>
  <c r="Y367" i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72" i="7" l="1"/>
  <c r="C372" i="7" s="1"/>
  <c r="B371" i="7"/>
  <c r="D371" i="7" s="1"/>
  <c r="A368" i="1"/>
  <c r="B369" i="1"/>
  <c r="Y368" i="1"/>
  <c r="A373" i="7" l="1"/>
  <c r="C373" i="7" s="1"/>
  <c r="B372" i="7"/>
  <c r="D372" i="7" s="1"/>
  <c r="A369" i="1"/>
  <c r="Y369" i="1"/>
  <c r="B370" i="1"/>
  <c r="A374" i="7" l="1"/>
  <c r="C374" i="7" s="1"/>
  <c r="B373" i="7"/>
  <c r="D373" i="7" s="1"/>
  <c r="Y370" i="1"/>
  <c r="A370" i="1"/>
  <c r="B371" i="1"/>
  <c r="A375" i="7" l="1"/>
  <c r="C375" i="7" s="1"/>
  <c r="B374" i="7"/>
  <c r="D374" i="7" s="1"/>
  <c r="A371" i="1"/>
  <c r="B372" i="1"/>
  <c r="Y371" i="1"/>
  <c r="A376" i="7" l="1"/>
  <c r="C376" i="7" s="1"/>
  <c r="B375" i="7"/>
  <c r="D375" i="7" s="1"/>
  <c r="Y372" i="1"/>
  <c r="A372" i="1"/>
  <c r="B373" i="1"/>
  <c r="A377" i="7" l="1"/>
  <c r="C377" i="7" s="1"/>
  <c r="B376" i="7"/>
  <c r="D376" i="7" s="1"/>
  <c r="A373" i="1"/>
  <c r="Y373" i="1"/>
  <c r="B374" i="1"/>
  <c r="A378" i="7" l="1"/>
  <c r="C378" i="7" s="1"/>
  <c r="B377" i="7"/>
  <c r="D377" i="7" s="1"/>
  <c r="Y374" i="1"/>
  <c r="A374" i="1"/>
  <c r="B375" i="1"/>
  <c r="A379" i="7" l="1"/>
  <c r="C379" i="7" s="1"/>
  <c r="B378" i="7"/>
  <c r="D378" i="7" s="1"/>
  <c r="Y375" i="1"/>
  <c r="B376" i="1"/>
  <c r="A375" i="1"/>
  <c r="Z385" i="1"/>
  <c r="P384" i="1"/>
  <c r="Z384" i="1"/>
  <c r="A380" i="7" l="1"/>
  <c r="C380" i="7" s="1"/>
  <c r="B379" i="7"/>
  <c r="D379" i="7" s="1"/>
  <c r="A376" i="1"/>
  <c r="B377" i="1"/>
  <c r="Y376" i="1"/>
  <c r="P385" i="1"/>
  <c r="A381" i="7" l="1"/>
  <c r="C381" i="7" s="1"/>
  <c r="B380" i="7"/>
  <c r="D380" i="7" s="1"/>
  <c r="Y377" i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82" i="7" l="1"/>
  <c r="C382" i="7" s="1"/>
  <c r="B381" i="7"/>
  <c r="D381" i="7" s="1"/>
  <c r="A378" i="1"/>
  <c r="Y378" i="1"/>
  <c r="B379" i="1"/>
  <c r="E106" i="9"/>
  <c r="E101" i="9"/>
  <c r="E109" i="9"/>
  <c r="E84" i="9"/>
  <c r="E92" i="9"/>
  <c r="E99" i="9"/>
  <c r="E108" i="9"/>
  <c r="A383" i="7" l="1"/>
  <c r="C383" i="7" s="1"/>
  <c r="B382" i="7"/>
  <c r="D382" i="7" s="1"/>
  <c r="A379" i="1"/>
  <c r="B380" i="1"/>
  <c r="Y379" i="1"/>
  <c r="Z389" i="1"/>
  <c r="P389" i="1"/>
  <c r="P388" i="1"/>
  <c r="Z388" i="1"/>
  <c r="A384" i="7" l="1"/>
  <c r="C384" i="7" s="1"/>
  <c r="B383" i="7"/>
  <c r="D383" i="7" s="1"/>
  <c r="Y380" i="1"/>
  <c r="A380" i="1"/>
  <c r="B381" i="1"/>
  <c r="P390" i="1"/>
  <c r="A385" i="7" l="1"/>
  <c r="C385" i="7" s="1"/>
  <c r="B384" i="7"/>
  <c r="D384" i="7" s="1"/>
  <c r="A381" i="1"/>
  <c r="B382" i="1"/>
  <c r="Y381" i="1"/>
  <c r="Z390" i="1"/>
  <c r="Z391" i="1"/>
  <c r="A386" i="7" l="1"/>
  <c r="C386" i="7" s="1"/>
  <c r="B385" i="7"/>
  <c r="D385" i="7" s="1"/>
  <c r="A382" i="1"/>
  <c r="Y382" i="1"/>
  <c r="B383" i="1"/>
  <c r="Z392" i="1"/>
  <c r="P391" i="1"/>
  <c r="A387" i="7" l="1"/>
  <c r="C387" i="7" s="1"/>
  <c r="B386" i="7"/>
  <c r="D386" i="7" s="1"/>
  <c r="B384" i="1"/>
  <c r="A383" i="1"/>
  <c r="Y383" i="1"/>
  <c r="Z393" i="1"/>
  <c r="P392" i="1"/>
  <c r="B387" i="7" l="1"/>
  <c r="D387" i="7" s="1"/>
  <c r="A388" i="7"/>
  <c r="C388" i="7" s="1"/>
  <c r="Y384" i="1"/>
  <c r="B385" i="1"/>
  <c r="A384" i="1"/>
  <c r="Z394" i="1"/>
  <c r="P393" i="1"/>
  <c r="A389" i="7" l="1"/>
  <c r="C389" i="7" s="1"/>
  <c r="B388" i="7"/>
  <c r="D388" i="7" s="1"/>
  <c r="Y385" i="1"/>
  <c r="A385" i="1"/>
  <c r="B386" i="1"/>
  <c r="P394" i="1"/>
  <c r="A390" i="7" l="1"/>
  <c r="C390" i="7" s="1"/>
  <c r="B389" i="7"/>
  <c r="D389" i="7" s="1"/>
  <c r="Y386" i="1"/>
  <c r="A386" i="1"/>
  <c r="B387" i="1"/>
  <c r="A391" i="7" l="1"/>
  <c r="C391" i="7" s="1"/>
  <c r="B390" i="7"/>
  <c r="D390" i="7" s="1"/>
  <c r="Y387" i="1"/>
  <c r="B388" i="1"/>
  <c r="A387" i="1"/>
  <c r="A392" i="7" l="1"/>
  <c r="C392" i="7" s="1"/>
  <c r="B391" i="7"/>
  <c r="D391" i="7" s="1"/>
  <c r="A388" i="1"/>
  <c r="Y388" i="1"/>
  <c r="B389" i="1"/>
  <c r="A393" i="7" l="1"/>
  <c r="C393" i="7" s="1"/>
  <c r="B392" i="7"/>
  <c r="D392" i="7" s="1"/>
  <c r="Y389" i="1"/>
  <c r="B390" i="1"/>
  <c r="A389" i="1"/>
  <c r="A394" i="7" l="1"/>
  <c r="C394" i="7" s="1"/>
  <c r="B393" i="7"/>
  <c r="D393" i="7" s="1"/>
  <c r="Y390" i="1"/>
  <c r="A390" i="1"/>
  <c r="B391" i="1"/>
  <c r="B394" i="7" l="1"/>
  <c r="D394" i="7" s="1"/>
  <c r="A395" i="7"/>
  <c r="C395" i="7" s="1"/>
  <c r="B392" i="1"/>
  <c r="A391" i="1"/>
  <c r="Y391" i="1"/>
  <c r="A396" i="7" l="1"/>
  <c r="C396" i="7" s="1"/>
  <c r="B395" i="7"/>
  <c r="D395" i="7" s="1"/>
  <c r="Y392" i="1"/>
  <c r="B393" i="1"/>
  <c r="A392" i="1"/>
  <c r="A397" i="7" l="1"/>
  <c r="C397" i="7" s="1"/>
  <c r="B396" i="7"/>
  <c r="D396" i="7" s="1"/>
  <c r="A393" i="1"/>
  <c r="Y393" i="1"/>
  <c r="B394" i="1"/>
  <c r="B395" i="1" s="1"/>
  <c r="A398" i="7" l="1"/>
  <c r="C398" i="7" s="1"/>
  <c r="B397" i="7"/>
  <c r="D397" i="7" s="1"/>
  <c r="A395" i="1"/>
  <c r="B396" i="1"/>
  <c r="Y395" i="1"/>
  <c r="Z395" i="1"/>
  <c r="A394" i="1"/>
  <c r="Y394" i="1"/>
  <c r="A399" i="7" l="1"/>
  <c r="C399" i="7" s="1"/>
  <c r="B398" i="7"/>
  <c r="D398" i="7" s="1"/>
  <c r="A396" i="1"/>
  <c r="B397" i="1"/>
  <c r="A397" i="1" s="1"/>
  <c r="P395" i="1"/>
  <c r="Y396" i="1"/>
  <c r="A400" i="7" l="1"/>
  <c r="C400" i="7" s="1"/>
  <c r="B399" i="7"/>
  <c r="D399" i="7" s="1"/>
  <c r="B398" i="1"/>
  <c r="Z397" i="1"/>
  <c r="Y397" i="1"/>
  <c r="A401" i="7" l="1"/>
  <c r="C401" i="7" s="1"/>
  <c r="B400" i="7"/>
  <c r="D400" i="7" s="1"/>
  <c r="A398" i="1"/>
  <c r="Y398" i="1"/>
  <c r="B399" i="1"/>
  <c r="P397" i="1"/>
  <c r="A402" i="7" l="1"/>
  <c r="C402" i="7" s="1"/>
  <c r="B401" i="7"/>
  <c r="D401" i="7" s="1"/>
  <c r="Y399" i="1"/>
  <c r="A399" i="1"/>
  <c r="B400" i="1"/>
  <c r="A403" i="7" l="1"/>
  <c r="C403" i="7" s="1"/>
  <c r="B402" i="7"/>
  <c r="D402" i="7" s="1"/>
  <c r="Y400" i="1"/>
  <c r="M400" i="1"/>
  <c r="Z400" i="1" s="1"/>
  <c r="B401" i="1"/>
  <c r="E400" i="1"/>
  <c r="A400" i="1"/>
  <c r="A404" i="7" l="1"/>
  <c r="C404" i="7" s="1"/>
  <c r="B403" i="7"/>
  <c r="D403" i="7" s="1"/>
  <c r="M401" i="1"/>
  <c r="Z401" i="1" s="1"/>
  <c r="Y401" i="1"/>
  <c r="B402" i="1"/>
  <c r="E401" i="1"/>
  <c r="A401" i="1"/>
  <c r="F400" i="1"/>
  <c r="P400" i="1" s="1"/>
  <c r="A405" i="7" l="1"/>
  <c r="C405" i="7" s="1"/>
  <c r="B404" i="7"/>
  <c r="D404" i="7" s="1"/>
  <c r="F401" i="1"/>
  <c r="P401" i="1" s="1"/>
  <c r="M402" i="1"/>
  <c r="Z402" i="1" s="1"/>
  <c r="B403" i="1"/>
  <c r="E402" i="1"/>
  <c r="A402" i="1"/>
  <c r="Y402" i="1"/>
  <c r="A406" i="7" l="1"/>
  <c r="C406" i="7" s="1"/>
  <c r="B405" i="7"/>
  <c r="D405" i="7" s="1"/>
  <c r="M403" i="1"/>
  <c r="Z403" i="1" s="1"/>
  <c r="B404" i="1"/>
  <c r="E403" i="1"/>
  <c r="A403" i="1"/>
  <c r="Y403" i="1"/>
  <c r="F402" i="1"/>
  <c r="P402" i="1" s="1"/>
  <c r="B406" i="7" l="1"/>
  <c r="D406" i="7" s="1"/>
  <c r="A407" i="7"/>
  <c r="C407" i="7" s="1"/>
  <c r="F403" i="1"/>
  <c r="P403" i="1" s="1"/>
  <c r="M404" i="1"/>
  <c r="Z404" i="1" s="1"/>
  <c r="B405" i="1"/>
  <c r="E404" i="1"/>
  <c r="A404" i="1"/>
  <c r="Y404" i="1"/>
  <c r="A408" i="7" l="1"/>
  <c r="C408" i="7" s="1"/>
  <c r="B407" i="7"/>
  <c r="D407" i="7" s="1"/>
  <c r="F404" i="1"/>
  <c r="P404" i="1"/>
  <c r="B406" i="1"/>
  <c r="E405" i="1"/>
  <c r="A405" i="1"/>
  <c r="M405" i="1"/>
  <c r="Z405" i="1" s="1"/>
  <c r="Y405" i="1"/>
  <c r="A409" i="7" l="1"/>
  <c r="B408" i="7"/>
  <c r="D408" i="7" s="1"/>
  <c r="F405" i="1"/>
  <c r="P405" i="1"/>
  <c r="B407" i="1"/>
  <c r="E406" i="1"/>
  <c r="A406" i="1"/>
  <c r="Y406" i="1"/>
  <c r="M406" i="1"/>
  <c r="Z406" i="1" s="1"/>
  <c r="B409" i="7" l="1"/>
  <c r="D409" i="7" s="1"/>
  <c r="F406" i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C409" i="7" s="1"/>
  <c r="A410" i="7" s="1"/>
  <c r="A409" i="1"/>
  <c r="B410" i="7" l="1"/>
  <c r="D410" i="7" s="1"/>
  <c r="B411" i="1"/>
  <c r="C410" i="7" s="1"/>
  <c r="A411" i="7" s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B411" i="7" l="1"/>
  <c r="D411" i="7" s="1"/>
  <c r="A411" i="1"/>
  <c r="A411" i="4" s="1"/>
  <c r="Y411" i="1"/>
  <c r="B412" i="1"/>
  <c r="C411" i="7" s="1"/>
  <c r="A412" i="7" s="1"/>
  <c r="O3" i="9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N73" i="9" s="1"/>
  <c r="O30" i="9"/>
  <c r="W30" i="9" s="1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B412" i="7" l="1"/>
  <c r="D412" i="7" s="1"/>
  <c r="W12" i="9"/>
  <c r="W13" i="9"/>
  <c r="N67" i="9"/>
  <c r="Y67" i="9" s="1"/>
  <c r="W75" i="9"/>
  <c r="W67" i="9"/>
  <c r="N75" i="9"/>
  <c r="Y75" i="9" s="1"/>
  <c r="Y412" i="1"/>
  <c r="B413" i="1"/>
  <c r="C412" i="7" s="1"/>
  <c r="A413" i="7" s="1"/>
  <c r="A412" i="1"/>
  <c r="A412" i="4" s="1"/>
  <c r="X30" i="9"/>
  <c r="X37" i="9"/>
  <c r="X57" i="9"/>
  <c r="X40" i="9"/>
  <c r="X17" i="9"/>
  <c r="X73" i="9"/>
  <c r="Y73" i="9" s="1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Y79" i="9" s="1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Y76" i="9"/>
  <c r="N85" i="9"/>
  <c r="W77" i="9"/>
  <c r="Y60" i="9"/>
  <c r="N72" i="9"/>
  <c r="W53" i="9"/>
  <c r="W80" i="9"/>
  <c r="Y64" i="9"/>
  <c r="U5" i="9"/>
  <c r="N15" i="9"/>
  <c r="N68" i="9"/>
  <c r="W82" i="9"/>
  <c r="Y81" i="9"/>
  <c r="W74" i="9"/>
  <c r="N83" i="9"/>
  <c r="W73" i="9"/>
  <c r="W76" i="9"/>
  <c r="W79" i="9"/>
  <c r="K5" i="9"/>
  <c r="B413" i="7" l="1"/>
  <c r="D413" i="7" s="1"/>
  <c r="B414" i="1"/>
  <c r="C413" i="7" s="1"/>
  <c r="A414" i="7" s="1"/>
  <c r="A413" i="1"/>
  <c r="A413" i="4" s="1"/>
  <c r="Y413" i="1"/>
  <c r="Y15" i="9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Y72" i="9"/>
  <c r="N5" i="9"/>
  <c r="Y5" i="9" s="1"/>
  <c r="U6" i="9"/>
  <c r="C414" i="7" l="1"/>
  <c r="A415" i="7" s="1"/>
  <c r="B414" i="7"/>
  <c r="D414" i="7" s="1"/>
  <c r="Y414" i="1"/>
  <c r="B415" i="1"/>
  <c r="A414" i="1"/>
  <c r="A414" i="4" s="1"/>
  <c r="N6" i="9"/>
  <c r="Y6" i="9" s="1"/>
  <c r="U7" i="9"/>
  <c r="B415" i="7" l="1"/>
  <c r="D415" i="7" s="1"/>
  <c r="A415" i="1"/>
  <c r="A415" i="4" s="1"/>
  <c r="Y415" i="1"/>
  <c r="B416" i="1"/>
  <c r="C415" i="7" s="1"/>
  <c r="A416" i="7" s="1"/>
  <c r="N7" i="9"/>
  <c r="Y7" i="9" s="1"/>
  <c r="U8" i="9"/>
  <c r="B416" i="7" l="1"/>
  <c r="D416" i="7" s="1"/>
  <c r="A416" i="1"/>
  <c r="A416" i="4" s="1"/>
  <c r="Y416" i="1"/>
  <c r="B417" i="1"/>
  <c r="C416" i="7" s="1"/>
  <c r="A417" i="7" s="1"/>
  <c r="N8" i="9"/>
  <c r="Y8" i="9" s="1"/>
  <c r="U9" i="9"/>
  <c r="B417" i="7" l="1"/>
  <c r="D417" i="7" s="1"/>
  <c r="A417" i="1"/>
  <c r="A417" i="4" s="1"/>
  <c r="B418" i="1"/>
  <c r="C417" i="7" s="1"/>
  <c r="A418" i="7" s="1"/>
  <c r="Y417" i="1"/>
  <c r="I86" i="9" s="1"/>
  <c r="N9" i="9"/>
  <c r="Y9" i="9" s="1"/>
  <c r="U10" i="9"/>
  <c r="B418" i="7" l="1"/>
  <c r="D418" i="7" s="1"/>
  <c r="Q86" i="9"/>
  <c r="K86" i="9" s="1"/>
  <c r="M86" i="9"/>
  <c r="X86" i="9"/>
  <c r="W86" i="9"/>
  <c r="N86" i="9"/>
  <c r="A418" i="1"/>
  <c r="A418" i="4" s="1"/>
  <c r="B419" i="1"/>
  <c r="C418" i="7" s="1"/>
  <c r="A419" i="7" s="1"/>
  <c r="Y418" i="1"/>
  <c r="I87" i="9" s="1"/>
  <c r="N10" i="9"/>
  <c r="Y10" i="9" s="1"/>
  <c r="U11" i="9"/>
  <c r="B419" i="7" l="1"/>
  <c r="D419" i="7" s="1"/>
  <c r="Q87" i="9"/>
  <c r="K87" i="9" s="1"/>
  <c r="M87" i="9"/>
  <c r="N87" i="9"/>
  <c r="W87" i="9"/>
  <c r="X87" i="9"/>
  <c r="Y86" i="9"/>
  <c r="V86" i="9"/>
  <c r="B420" i="1"/>
  <c r="C419" i="7" s="1"/>
  <c r="A420" i="7" s="1"/>
  <c r="A419" i="1"/>
  <c r="A419" i="4" s="1"/>
  <c r="Y419" i="1"/>
  <c r="I88" i="9" s="1"/>
  <c r="N11" i="9"/>
  <c r="Y11" i="9" s="1"/>
  <c r="U12" i="9"/>
  <c r="B420" i="7" l="1"/>
  <c r="D420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C420" i="7" s="1"/>
  <c r="A421" i="7" s="1"/>
  <c r="N12" i="9"/>
  <c r="Y12" i="9" s="1"/>
  <c r="U13" i="9"/>
  <c r="B421" i="7" l="1"/>
  <c r="D421" i="7" s="1"/>
  <c r="Y88" i="9"/>
  <c r="Q89" i="9"/>
  <c r="K89" i="9" s="1"/>
  <c r="M89" i="9"/>
  <c r="N89" i="9"/>
  <c r="X89" i="9"/>
  <c r="W89" i="9"/>
  <c r="V88" i="9"/>
  <c r="Y421" i="1"/>
  <c r="I90" i="9" s="1"/>
  <c r="B422" i="1"/>
  <c r="C421" i="7" s="1"/>
  <c r="A422" i="7" s="1"/>
  <c r="A421" i="1"/>
  <c r="A421" i="4" s="1"/>
  <c r="N13" i="9"/>
  <c r="Y13" i="9" s="1"/>
  <c r="U14" i="9"/>
  <c r="B422" i="7" l="1"/>
  <c r="D422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C422" i="7" s="1"/>
  <c r="A423" i="7" s="1"/>
  <c r="N14" i="9"/>
  <c r="Y14" i="9" s="1"/>
  <c r="U15" i="9"/>
  <c r="U16" i="9" s="1"/>
  <c r="B423" i="7" l="1"/>
  <c r="D423" i="7" s="1"/>
  <c r="Y90" i="9"/>
  <c r="X91" i="9"/>
  <c r="Q91" i="9"/>
  <c r="K91" i="9" s="1"/>
  <c r="W91" i="9"/>
  <c r="M91" i="9"/>
  <c r="N91" i="9"/>
  <c r="Y91" i="9" s="1"/>
  <c r="V90" i="9"/>
  <c r="A423" i="1"/>
  <c r="A423" i="4" s="1"/>
  <c r="B424" i="1"/>
  <c r="C423" i="7" s="1"/>
  <c r="A424" i="7" s="1"/>
  <c r="Y423" i="1"/>
  <c r="I92" i="9" s="1"/>
  <c r="N16" i="9"/>
  <c r="Y16" i="9" s="1"/>
  <c r="U17" i="9"/>
  <c r="B424" i="7" l="1"/>
  <c r="D424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C424" i="7" s="1"/>
  <c r="A425" i="7" s="1"/>
  <c r="N17" i="9"/>
  <c r="Y17" i="9" s="1"/>
  <c r="U18" i="9"/>
  <c r="B425" i="7" l="1"/>
  <c r="D425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C425" i="7" s="1"/>
  <c r="A426" i="7" s="1"/>
  <c r="N18" i="9"/>
  <c r="Y18" i="9" s="1"/>
  <c r="U19" i="9"/>
  <c r="B426" i="7" l="1"/>
  <c r="D426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C426" i="7" s="1"/>
  <c r="A427" i="7" s="1"/>
  <c r="N19" i="9"/>
  <c r="Y19" i="9" s="1"/>
  <c r="U20" i="9"/>
  <c r="B427" i="7" l="1"/>
  <c r="D427" i="7" s="1"/>
  <c r="Y94" i="9"/>
  <c r="X95" i="9"/>
  <c r="M95" i="9"/>
  <c r="N95" i="9"/>
  <c r="Q95" i="9"/>
  <c r="K95" i="9" s="1"/>
  <c r="W95" i="9"/>
  <c r="V94" i="9"/>
  <c r="A427" i="1"/>
  <c r="A427" i="4" s="1"/>
  <c r="B428" i="1"/>
  <c r="C427" i="7" s="1"/>
  <c r="A428" i="7" s="1"/>
  <c r="Y427" i="1"/>
  <c r="I96" i="9" s="1"/>
  <c r="N20" i="9"/>
  <c r="Y20" i="9" s="1"/>
  <c r="U21" i="9"/>
  <c r="B428" i="7" l="1"/>
  <c r="D428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C428" i="7" s="1"/>
  <c r="A429" i="7" s="1"/>
  <c r="N21" i="9"/>
  <c r="Y21" i="9" s="1"/>
  <c r="U22" i="9"/>
  <c r="B429" i="7" l="1"/>
  <c r="D429" i="7" s="1"/>
  <c r="Y96" i="9"/>
  <c r="X97" i="9"/>
  <c r="M97" i="9"/>
  <c r="W97" i="9"/>
  <c r="N97" i="9"/>
  <c r="Y97" i="9" s="1"/>
  <c r="Q97" i="9"/>
  <c r="K97" i="9" s="1"/>
  <c r="V96" i="9"/>
  <c r="Y429" i="1"/>
  <c r="I98" i="9" s="1"/>
  <c r="B430" i="1"/>
  <c r="C429" i="7" s="1"/>
  <c r="A430" i="7" s="1"/>
  <c r="A429" i="1"/>
  <c r="A429" i="4" s="1"/>
  <c r="N22" i="9"/>
  <c r="Y22" i="9" s="1"/>
  <c r="U23" i="9"/>
  <c r="B430" i="7" l="1"/>
  <c r="D430" i="7" s="1"/>
  <c r="X98" i="9"/>
  <c r="M98" i="9"/>
  <c r="Q98" i="9"/>
  <c r="K98" i="9" s="1"/>
  <c r="N98" i="9"/>
  <c r="Y98" i="9" s="1"/>
  <c r="W98" i="9"/>
  <c r="V97" i="9"/>
  <c r="B431" i="1"/>
  <c r="C430" i="7" s="1"/>
  <c r="A431" i="7" s="1"/>
  <c r="Y430" i="1"/>
  <c r="I99" i="9" s="1"/>
  <c r="A430" i="1"/>
  <c r="A430" i="4" s="1"/>
  <c r="N23" i="9"/>
  <c r="Y23" i="9" s="1"/>
  <c r="U24" i="9"/>
  <c r="B431" i="7" l="1"/>
  <c r="D431" i="7" s="1"/>
  <c r="X99" i="9"/>
  <c r="Q99" i="9"/>
  <c r="K99" i="9" s="1"/>
  <c r="M99" i="9"/>
  <c r="W99" i="9"/>
  <c r="N99" i="9"/>
  <c r="V98" i="9"/>
  <c r="A431" i="1"/>
  <c r="A431" i="4" s="1"/>
  <c r="B432" i="1"/>
  <c r="C431" i="7" s="1"/>
  <c r="A432" i="7" s="1"/>
  <c r="Y431" i="1"/>
  <c r="I100" i="9" s="1"/>
  <c r="N24" i="9"/>
  <c r="Y24" i="9" s="1"/>
  <c r="U25" i="9"/>
  <c r="B432" i="7" l="1"/>
  <c r="D432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C432" i="7" s="1"/>
  <c r="A433" i="7" s="1"/>
  <c r="N25" i="9"/>
  <c r="Y25" i="9" s="1"/>
  <c r="U26" i="9"/>
  <c r="B433" i="7" l="1"/>
  <c r="D433" i="7" s="1"/>
  <c r="X101" i="9"/>
  <c r="M101" i="9"/>
  <c r="W101" i="9"/>
  <c r="Q101" i="9"/>
  <c r="K101" i="9" s="1"/>
  <c r="N101" i="9"/>
  <c r="Y101" i="9" s="1"/>
  <c r="V100" i="9"/>
  <c r="Y100" i="9"/>
  <c r="Y433" i="1"/>
  <c r="I102" i="9" s="1"/>
  <c r="A433" i="1"/>
  <c r="A433" i="4" s="1"/>
  <c r="B434" i="1"/>
  <c r="C433" i="7" s="1"/>
  <c r="A434" i="7" s="1"/>
  <c r="N26" i="9"/>
  <c r="Y26" i="9" s="1"/>
  <c r="U27" i="9"/>
  <c r="B434" i="7" l="1"/>
  <c r="D434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C434" i="7" s="1"/>
  <c r="A435" i="7" s="1"/>
  <c r="N27" i="9"/>
  <c r="Y27" i="9" s="1"/>
  <c r="U28" i="9"/>
  <c r="B435" i="7" l="1"/>
  <c r="D435" i="7" s="1"/>
  <c r="Y102" i="9"/>
  <c r="X103" i="9"/>
  <c r="M103" i="9"/>
  <c r="W103" i="9"/>
  <c r="N103" i="9"/>
  <c r="Y103" i="9" s="1"/>
  <c r="Q103" i="9"/>
  <c r="K103" i="9" s="1"/>
  <c r="V102" i="9"/>
  <c r="Y435" i="1"/>
  <c r="I104" i="9" s="1"/>
  <c r="B436" i="1"/>
  <c r="C435" i="7" s="1"/>
  <c r="A436" i="7" s="1"/>
  <c r="A435" i="1"/>
  <c r="A435" i="4" s="1"/>
  <c r="N28" i="9"/>
  <c r="Y28" i="9" s="1"/>
  <c r="U29" i="9"/>
  <c r="B436" i="7" l="1"/>
  <c r="D436" i="7" s="1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C436" i="7" s="1"/>
  <c r="A437" i="7" s="1"/>
  <c r="N29" i="9"/>
  <c r="Y29" i="9" s="1"/>
  <c r="U30" i="9"/>
  <c r="B437" i="7" l="1"/>
  <c r="D437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C437" i="7" s="1"/>
  <c r="A438" i="7" s="1"/>
  <c r="N30" i="9"/>
  <c r="Y30" i="9" s="1"/>
  <c r="U31" i="9"/>
  <c r="B438" i="7" l="1"/>
  <c r="D438" i="7" s="1"/>
  <c r="Y105" i="9"/>
  <c r="X106" i="9"/>
  <c r="V106" i="9" s="1"/>
  <c r="Q106" i="9"/>
  <c r="K106" i="9" s="1"/>
  <c r="M106" i="9"/>
  <c r="N106" i="9"/>
  <c r="Y106" i="9" s="1"/>
  <c r="W106" i="9"/>
  <c r="A438" i="1"/>
  <c r="A438" i="4" s="1"/>
  <c r="Y438" i="1"/>
  <c r="B439" i="1"/>
  <c r="C438" i="7" s="1"/>
  <c r="A439" i="7" s="1"/>
  <c r="N31" i="9"/>
  <c r="Y31" i="9" s="1"/>
  <c r="U32" i="9"/>
  <c r="C439" i="7" l="1"/>
  <c r="A440" i="7" s="1"/>
  <c r="B439" i="7"/>
  <c r="D439" i="7" s="1"/>
  <c r="Y439" i="1"/>
  <c r="B440" i="1"/>
  <c r="A439" i="1"/>
  <c r="A439" i="4" s="1"/>
  <c r="N32" i="9"/>
  <c r="Y32" i="9" s="1"/>
  <c r="U33" i="9"/>
  <c r="A440" i="1" l="1"/>
  <c r="B441" i="1"/>
  <c r="C440" i="7" s="1"/>
  <c r="A441" i="7" s="1"/>
  <c r="Y440" i="1"/>
  <c r="E440" i="1"/>
  <c r="M440" i="1"/>
  <c r="Z440" i="1" s="1"/>
  <c r="N33" i="9"/>
  <c r="Y33" i="9" s="1"/>
  <c r="U34" i="9"/>
  <c r="A440" i="4" l="1"/>
  <c r="B440" i="7"/>
  <c r="D440" i="7" s="1"/>
  <c r="F440" i="1"/>
  <c r="P440" i="1" s="1"/>
  <c r="Y441" i="1"/>
  <c r="A441" i="1"/>
  <c r="A441" i="4" s="1"/>
  <c r="E441" i="1"/>
  <c r="F441" i="1" s="1"/>
  <c r="P441" i="1" s="1"/>
  <c r="B442" i="1"/>
  <c r="C441" i="7" s="1"/>
  <c r="A442" i="7" s="1"/>
  <c r="M441" i="1"/>
  <c r="Z441" i="1" s="1"/>
  <c r="N34" i="9"/>
  <c r="Y34" i="9" s="1"/>
  <c r="U35" i="9"/>
  <c r="B441" i="7" l="1"/>
  <c r="D441" i="7" s="1"/>
  <c r="A442" i="1"/>
  <c r="E442" i="1"/>
  <c r="Y442" i="1"/>
  <c r="B443" i="1"/>
  <c r="C442" i="7" s="1"/>
  <c r="A443" i="7" s="1"/>
  <c r="M442" i="1"/>
  <c r="Z442" i="1" s="1"/>
  <c r="N35" i="9"/>
  <c r="Y35" i="9" s="1"/>
  <c r="U36" i="9"/>
  <c r="B442" i="7" l="1"/>
  <c r="D442" i="7" s="1"/>
  <c r="B444" i="1"/>
  <c r="C443" i="7" s="1"/>
  <c r="A444" i="7" s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B444" i="7" l="1"/>
  <c r="D444" i="7" s="1"/>
  <c r="B443" i="7"/>
  <c r="D443" i="7" s="1"/>
  <c r="P442" i="1"/>
  <c r="M444" i="1"/>
  <c r="Z444" i="1" s="1"/>
  <c r="A444" i="1"/>
  <c r="A444" i="4" s="1"/>
  <c r="B445" i="1"/>
  <c r="C444" i="7" s="1"/>
  <c r="A445" i="7" s="1"/>
  <c r="E444" i="1"/>
  <c r="F444" i="1" s="1"/>
  <c r="P444" i="1" s="1"/>
  <c r="Y444" i="1"/>
  <c r="N37" i="9"/>
  <c r="Y37" i="9" s="1"/>
  <c r="U38" i="9"/>
  <c r="B445" i="7" l="1"/>
  <c r="D445" i="7" s="1"/>
  <c r="A445" i="1"/>
  <c r="Y445" i="1"/>
  <c r="M445" i="1"/>
  <c r="Z445" i="1" s="1"/>
  <c r="B446" i="1"/>
  <c r="C445" i="7" s="1"/>
  <c r="A446" i="7" s="1"/>
  <c r="E445" i="1"/>
  <c r="F445" i="1" s="1"/>
  <c r="P445" i="1" s="1"/>
  <c r="N38" i="9"/>
  <c r="Y38" i="9" s="1"/>
  <c r="U39" i="9"/>
  <c r="A445" i="4" l="1"/>
  <c r="Y446" i="1"/>
  <c r="A446" i="1"/>
  <c r="A446" i="4" s="1"/>
  <c r="E446" i="1"/>
  <c r="F446" i="1" s="1"/>
  <c r="P446" i="1" s="1"/>
  <c r="B447" i="1"/>
  <c r="C446" i="7" s="1"/>
  <c r="A447" i="7" s="1"/>
  <c r="M446" i="1"/>
  <c r="Z446" i="1" s="1"/>
  <c r="N39" i="9"/>
  <c r="Y39" i="9" s="1"/>
  <c r="U40" i="9"/>
  <c r="C447" i="7" l="1"/>
  <c r="A448" i="7" s="1"/>
  <c r="B446" i="7"/>
  <c r="D446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7" i="7" l="1"/>
  <c r="D447" i="7" s="1"/>
  <c r="C448" i="7"/>
  <c r="A449" i="7" s="1"/>
  <c r="B448" i="7"/>
  <c r="D448" i="7" s="1"/>
  <c r="A448" i="1"/>
  <c r="A448" i="4" s="1"/>
  <c r="Y448" i="1"/>
  <c r="B449" i="1"/>
  <c r="N41" i="9"/>
  <c r="Y41" i="9" s="1"/>
  <c r="U42" i="9"/>
  <c r="B449" i="7" l="1"/>
  <c r="D449" i="7" s="1"/>
  <c r="A449" i="1"/>
  <c r="A449" i="4" s="1"/>
  <c r="Y449" i="1"/>
  <c r="B450" i="1"/>
  <c r="C449" i="7" s="1"/>
  <c r="A450" i="7" s="1"/>
  <c r="N42" i="9"/>
  <c r="Y42" i="9" s="1"/>
  <c r="U43" i="9"/>
  <c r="C450" i="7" l="1"/>
  <c r="A451" i="7" s="1"/>
  <c r="B450" i="7"/>
  <c r="D450" i="7" s="1"/>
  <c r="B451" i="1"/>
  <c r="Y450" i="1"/>
  <c r="A450" i="1"/>
  <c r="A450" i="4" s="1"/>
  <c r="N43" i="9"/>
  <c r="Y43" i="9" s="1"/>
  <c r="U44" i="9"/>
  <c r="C451" i="7" l="1"/>
  <c r="A452" i="7" s="1"/>
  <c r="B451" i="7"/>
  <c r="D451" i="7" s="1"/>
  <c r="Y451" i="1"/>
  <c r="B452" i="1"/>
  <c r="A451" i="1"/>
  <c r="A451" i="4" s="1"/>
  <c r="N44" i="9"/>
  <c r="Y44" i="9" s="1"/>
  <c r="U45" i="9"/>
  <c r="C452" i="7" l="1"/>
  <c r="A453" i="7" s="1"/>
  <c r="B452" i="7"/>
  <c r="D452" i="7" s="1"/>
  <c r="Y452" i="1"/>
  <c r="B453" i="1"/>
  <c r="A452" i="1"/>
  <c r="A452" i="4" s="1"/>
  <c r="N45" i="9"/>
  <c r="Y45" i="9" s="1"/>
  <c r="U46" i="9"/>
  <c r="N46" i="9" s="1"/>
  <c r="B453" i="7" l="1"/>
  <c r="D453" i="7" s="1"/>
  <c r="A453" i="1"/>
  <c r="A453" i="4" s="1"/>
  <c r="Y453" i="1"/>
  <c r="I110" i="9" s="1"/>
  <c r="B454" i="1"/>
  <c r="C453" i="7" s="1"/>
  <c r="A454" i="7" s="1"/>
  <c r="Y46" i="9"/>
  <c r="U47" i="9"/>
  <c r="B454" i="7" l="1"/>
  <c r="D454" i="7" s="1"/>
  <c r="X110" i="9"/>
  <c r="N110" i="9"/>
  <c r="W110" i="9"/>
  <c r="Q110" i="9"/>
  <c r="K110" i="9" s="1"/>
  <c r="M110" i="9"/>
  <c r="B455" i="1"/>
  <c r="C454" i="7" s="1"/>
  <c r="A455" i="7" s="1"/>
  <c r="Y454" i="1"/>
  <c r="I111" i="9" s="1"/>
  <c r="A454" i="1"/>
  <c r="A454" i="4" s="1"/>
  <c r="N47" i="9"/>
  <c r="Y47" i="9" s="1"/>
  <c r="U48" i="9"/>
  <c r="B455" i="7" l="1"/>
  <c r="D455" i="7" s="1"/>
  <c r="Y110" i="9"/>
  <c r="X111" i="9"/>
  <c r="N111" i="9"/>
  <c r="W111" i="9"/>
  <c r="M111" i="9"/>
  <c r="Q111" i="9"/>
  <c r="K111" i="9" s="1"/>
  <c r="Y455" i="1"/>
  <c r="A455" i="1"/>
  <c r="A455" i="4" s="1"/>
  <c r="B456" i="1"/>
  <c r="C455" i="7" s="1"/>
  <c r="A456" i="7" s="1"/>
  <c r="N48" i="9"/>
  <c r="Y48" i="9" s="1"/>
  <c r="U49" i="9"/>
  <c r="C456" i="7" l="1"/>
  <c r="A457" i="7" s="1"/>
  <c r="B456" i="7"/>
  <c r="D456" i="7" s="1"/>
  <c r="Y111" i="9"/>
  <c r="A456" i="1"/>
  <c r="A456" i="4" s="1"/>
  <c r="Y456" i="1"/>
  <c r="B457" i="1"/>
  <c r="N49" i="9"/>
  <c r="Y49" i="9" s="1"/>
  <c r="U50" i="9"/>
  <c r="B457" i="7" l="1"/>
  <c r="D457" i="7" s="1"/>
  <c r="A457" i="1"/>
  <c r="A457" i="4" s="1"/>
  <c r="B458" i="1"/>
  <c r="C457" i="7" s="1"/>
  <c r="A458" i="7" s="1"/>
  <c r="Y457" i="1"/>
  <c r="N50" i="9"/>
  <c r="Y50" i="9" s="1"/>
  <c r="U51" i="9"/>
  <c r="C458" i="7" l="1"/>
  <c r="A459" i="7" s="1"/>
  <c r="B458" i="7"/>
  <c r="D458" i="7" s="1"/>
  <c r="B459" i="1"/>
  <c r="Y458" i="1"/>
  <c r="A458" i="1"/>
  <c r="A458" i="4" s="1"/>
  <c r="N51" i="9"/>
  <c r="Y51" i="9" s="1"/>
  <c r="U52" i="9"/>
  <c r="C459" i="7" l="1"/>
  <c r="A460" i="7" s="1"/>
  <c r="B459" i="7"/>
  <c r="D459" i="7" s="1"/>
  <c r="B460" i="1"/>
  <c r="A459" i="1"/>
  <c r="A459" i="4" s="1"/>
  <c r="Y459" i="1"/>
  <c r="I107" i="9" s="1"/>
  <c r="N52" i="9"/>
  <c r="Y52" i="9" s="1"/>
  <c r="U53" i="9"/>
  <c r="U54" i="9" s="1"/>
  <c r="B460" i="7" l="1"/>
  <c r="D460" i="7" s="1"/>
  <c r="X107" i="9"/>
  <c r="V107" i="9" s="1"/>
  <c r="M107" i="9"/>
  <c r="N107" i="9"/>
  <c r="Y107" i="9" s="1"/>
  <c r="Q107" i="9"/>
  <c r="K107" i="9" s="1"/>
  <c r="W107" i="9"/>
  <c r="B461" i="1"/>
  <c r="C460" i="7" s="1"/>
  <c r="A461" i="7" s="1"/>
  <c r="A460" i="1"/>
  <c r="A460" i="4" s="1"/>
  <c r="Y460" i="1"/>
  <c r="I108" i="9" s="1"/>
  <c r="N54" i="9"/>
  <c r="Y54" i="9" s="1"/>
  <c r="U55" i="9"/>
  <c r="B461" i="7" l="1"/>
  <c r="D461" i="7" s="1"/>
  <c r="X108" i="9"/>
  <c r="V108" i="9" s="1"/>
  <c r="Q108" i="9"/>
  <c r="K108" i="9" s="1"/>
  <c r="W108" i="9"/>
  <c r="N108" i="9"/>
  <c r="Y108" i="9" s="1"/>
  <c r="M108" i="9"/>
  <c r="Y461" i="1"/>
  <c r="I109" i="9" s="1"/>
  <c r="B462" i="1"/>
  <c r="C461" i="7" s="1"/>
  <c r="A462" i="7" s="1"/>
  <c r="A461" i="1"/>
  <c r="A461" i="4" s="1"/>
  <c r="N55" i="9"/>
  <c r="Y55" i="9" s="1"/>
  <c r="U56" i="9"/>
  <c r="B462" i="7" l="1"/>
  <c r="D462" i="7" s="1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C462" i="7" s="1"/>
  <c r="A463" i="7" s="1"/>
  <c r="N56" i="9"/>
  <c r="Y56" i="9" s="1"/>
  <c r="U57" i="9"/>
  <c r="C463" i="7" l="1"/>
  <c r="A464" i="7" s="1"/>
  <c r="B463" i="7"/>
  <c r="D463" i="7" s="1"/>
  <c r="Y109" i="9"/>
  <c r="B464" i="1"/>
  <c r="A463" i="1"/>
  <c r="A463" i="4" s="1"/>
  <c r="Y463" i="1"/>
  <c r="N57" i="9"/>
  <c r="Y57" i="9" s="1"/>
  <c r="U58" i="9"/>
  <c r="C464" i="7" l="1"/>
  <c r="A465" i="7" s="1"/>
  <c r="B464" i="7"/>
  <c r="D464" i="7" s="1"/>
  <c r="A464" i="1"/>
  <c r="A464" i="4" s="1"/>
  <c r="B465" i="1"/>
  <c r="Y464" i="1"/>
  <c r="I112" i="9" s="1"/>
  <c r="N58" i="9"/>
  <c r="Y58" i="9" s="1"/>
  <c r="U59" i="9"/>
  <c r="B465" i="7" l="1"/>
  <c r="D465" i="7" s="1"/>
  <c r="X112" i="9"/>
  <c r="V112" i="9" s="1"/>
  <c r="N112" i="9"/>
  <c r="Q112" i="9"/>
  <c r="K112" i="9" s="1"/>
  <c r="W112" i="9"/>
  <c r="M112" i="9"/>
  <c r="A465" i="1"/>
  <c r="A465" i="4" s="1"/>
  <c r="B466" i="1"/>
  <c r="C465" i="7" s="1"/>
  <c r="A466" i="7" s="1"/>
  <c r="Y465" i="1"/>
  <c r="N59" i="9"/>
  <c r="Y59" i="9" s="1"/>
  <c r="U60" i="9"/>
  <c r="U61" i="9" s="1"/>
  <c r="B466" i="7" l="1"/>
  <c r="D466" i="7" s="1"/>
  <c r="Y112" i="9"/>
  <c r="A466" i="1"/>
  <c r="A466" i="4" s="1"/>
  <c r="Y466" i="1"/>
  <c r="B467" i="1"/>
  <c r="C466" i="7" s="1"/>
  <c r="A467" i="7" s="1"/>
  <c r="N61" i="9"/>
  <c r="Y61" i="9" s="1"/>
  <c r="U62" i="9"/>
  <c r="B467" i="7" l="1"/>
  <c r="D467" i="7" s="1"/>
  <c r="A467" i="1"/>
  <c r="A467" i="4" s="1"/>
  <c r="Y467" i="1"/>
  <c r="B468" i="1"/>
  <c r="C467" i="7" s="1"/>
  <c r="A468" i="7" s="1"/>
  <c r="N62" i="9"/>
  <c r="Y62" i="9" s="1"/>
  <c r="U63" i="9"/>
  <c r="C468" i="7" l="1"/>
  <c r="A469" i="7" s="1"/>
  <c r="B468" i="7"/>
  <c r="D468" i="7" s="1"/>
  <c r="Y468" i="1"/>
  <c r="B469" i="1"/>
  <c r="A468" i="1"/>
  <c r="A468" i="4" s="1"/>
  <c r="N63" i="9"/>
  <c r="Y63" i="9" s="1"/>
  <c r="U64" i="9"/>
  <c r="U65" i="9" s="1"/>
  <c r="C469" i="7" l="1"/>
  <c r="A470" i="7" s="1"/>
  <c r="B469" i="7"/>
  <c r="D469" i="7" s="1"/>
  <c r="B470" i="1"/>
  <c r="A469" i="1"/>
  <c r="A469" i="4" s="1"/>
  <c r="Y469" i="1"/>
  <c r="N65" i="9"/>
  <c r="Y65" i="9" s="1"/>
  <c r="U66" i="9"/>
  <c r="U67" i="9" s="1"/>
  <c r="U68" i="9" s="1"/>
  <c r="U69" i="9" s="1"/>
  <c r="C470" i="7" l="1"/>
  <c r="A471" i="7" s="1"/>
  <c r="B470" i="7"/>
  <c r="D470" i="7" s="1"/>
  <c r="Y470" i="1"/>
  <c r="A470" i="1"/>
  <c r="A470" i="4" s="1"/>
  <c r="B471" i="1"/>
  <c r="N69" i="9"/>
  <c r="Y69" i="9" s="1"/>
  <c r="U70" i="9"/>
  <c r="C471" i="7" l="1"/>
  <c r="A472" i="7" s="1"/>
  <c r="B471" i="7"/>
  <c r="D471" i="7" s="1"/>
  <c r="A471" i="1"/>
  <c r="A471" i="4" s="1"/>
  <c r="Y471" i="1"/>
  <c r="B472" i="1"/>
  <c r="N70" i="9"/>
  <c r="Y70" i="9" s="1"/>
  <c r="U71" i="9"/>
  <c r="C472" i="7" l="1"/>
  <c r="A473" i="7" s="1"/>
  <c r="B472" i="7"/>
  <c r="D472" i="7" s="1"/>
  <c r="A472" i="1"/>
  <c r="A472" i="4" s="1"/>
  <c r="B473" i="1"/>
  <c r="Y472" i="1"/>
  <c r="N71" i="9"/>
  <c r="Y71" i="9" s="1"/>
  <c r="U72" i="9"/>
  <c r="U73" i="9" s="1"/>
  <c r="U74" i="9" s="1"/>
  <c r="U75" i="9" s="1"/>
  <c r="U76" i="9" s="1"/>
  <c r="U77" i="9" s="1"/>
  <c r="U78" i="9" s="1"/>
  <c r="C473" i="7" l="1"/>
  <c r="A474" i="7" s="1"/>
  <c r="B473" i="7"/>
  <c r="D473" i="7" s="1"/>
  <c r="A473" i="1"/>
  <c r="A473" i="4" s="1"/>
  <c r="B474" i="1"/>
  <c r="Y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B474" i="7" l="1"/>
  <c r="D474" i="7" s="1"/>
  <c r="A474" i="1"/>
  <c r="A474" i="4" s="1"/>
  <c r="Y474" i="1"/>
  <c r="B475" i="1"/>
  <c r="B476" i="1" s="1"/>
  <c r="C474" i="7" l="1"/>
  <c r="A475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5" i="7" l="1"/>
  <c r="A476" i="7" s="1"/>
  <c r="B475" i="7"/>
  <c r="D475" i="7" s="1"/>
  <c r="B478" i="1"/>
  <c r="A477" i="1"/>
  <c r="A477" i="4" s="1"/>
  <c r="M477" i="1"/>
  <c r="Z477" i="1" s="1"/>
  <c r="Y477" i="1"/>
  <c r="E477" i="1"/>
  <c r="F477" i="1" s="1"/>
  <c r="P477" i="1" s="1"/>
  <c r="C476" i="7" l="1"/>
  <c r="A477" i="7" s="1"/>
  <c r="B476" i="7"/>
  <c r="D476" i="7" s="1"/>
  <c r="B479" i="1"/>
  <c r="E478" i="1"/>
  <c r="A478" i="1"/>
  <c r="M478" i="1"/>
  <c r="Z478" i="1" s="1"/>
  <c r="Y478" i="1"/>
  <c r="A478" i="4" l="1"/>
  <c r="C477" i="7"/>
  <c r="A478" i="7" s="1"/>
  <c r="B477" i="7"/>
  <c r="D477" i="7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8" i="7" l="1"/>
  <c r="A479" i="7" s="1"/>
  <c r="B478" i="7"/>
  <c r="D478" i="7" s="1"/>
  <c r="A480" i="1"/>
  <c r="A480" i="4" s="1"/>
  <c r="Y480" i="1"/>
  <c r="M480" i="1"/>
  <c r="Z480" i="1" s="1"/>
  <c r="E480" i="1"/>
  <c r="F480" i="1" s="1"/>
  <c r="P480" i="1" s="1"/>
  <c r="B481" i="1"/>
  <c r="C479" i="7" l="1"/>
  <c r="A480" i="7" s="1"/>
  <c r="B479" i="7"/>
  <c r="D479" i="7" s="1"/>
  <c r="Y481" i="1"/>
  <c r="B482" i="1"/>
  <c r="A481" i="1"/>
  <c r="A481" i="4" s="1"/>
  <c r="C480" i="7" l="1"/>
  <c r="A481" i="7" s="1"/>
  <c r="B480" i="7"/>
  <c r="D480" i="7" s="1"/>
  <c r="Y482" i="1"/>
  <c r="A482" i="1"/>
  <c r="A482" i="4" s="1"/>
  <c r="B483" i="1"/>
  <c r="C481" i="7" l="1"/>
  <c r="A482" i="7" s="1"/>
  <c r="B481" i="7"/>
  <c r="D481" i="7" s="1"/>
  <c r="Y483" i="1"/>
  <c r="B484" i="1"/>
  <c r="A483" i="1"/>
  <c r="A483" i="4" s="1"/>
  <c r="C482" i="7" l="1"/>
  <c r="A483" i="7" s="1"/>
  <c r="B482" i="7"/>
  <c r="D482" i="7" s="1"/>
  <c r="A484" i="1"/>
  <c r="A484" i="4" s="1"/>
  <c r="B485" i="1"/>
  <c r="Y484" i="1"/>
  <c r="C483" i="7" l="1"/>
  <c r="A484" i="7" s="1"/>
  <c r="B483" i="7"/>
  <c r="D483" i="7" s="1"/>
  <c r="A485" i="1"/>
  <c r="A485" i="4" s="1"/>
  <c r="B486" i="1"/>
  <c r="Y485" i="1"/>
  <c r="C484" i="7" l="1"/>
  <c r="A485" i="7" s="1"/>
  <c r="B484" i="7"/>
  <c r="D484" i="7" s="1"/>
  <c r="Y486" i="1"/>
  <c r="B487" i="1"/>
  <c r="A486" i="1"/>
  <c r="A486" i="4" s="1"/>
  <c r="C485" i="7" l="1"/>
  <c r="A486" i="7" s="1"/>
  <c r="B485" i="7"/>
  <c r="D485" i="7" s="1"/>
  <c r="A487" i="1"/>
  <c r="A487" i="4" s="1"/>
  <c r="Y487" i="1"/>
  <c r="B488" i="1"/>
  <c r="C486" i="7" l="1"/>
  <c r="A487" i="7" s="1"/>
  <c r="B486" i="7"/>
  <c r="D486" i="7" s="1"/>
  <c r="B489" i="1"/>
  <c r="Y488" i="1"/>
  <c r="A488" i="1"/>
  <c r="A488" i="4" s="1"/>
  <c r="C487" i="7" l="1"/>
  <c r="A488" i="7" s="1"/>
  <c r="B487" i="7"/>
  <c r="D487" i="7" s="1"/>
  <c r="B490" i="1"/>
  <c r="Y489" i="1"/>
  <c r="A489" i="1"/>
  <c r="A489" i="4" s="1"/>
  <c r="C488" i="7" l="1"/>
  <c r="A489" i="7" s="1"/>
  <c r="B488" i="7"/>
  <c r="D488" i="7" s="1"/>
  <c r="A490" i="1"/>
  <c r="A490" i="4" s="1"/>
  <c r="B491" i="1"/>
  <c r="Y490" i="1"/>
  <c r="C489" i="7" l="1"/>
  <c r="A490" i="7" s="1"/>
  <c r="B489" i="7"/>
  <c r="D489" i="7" s="1"/>
  <c r="B492" i="1"/>
  <c r="A491" i="1"/>
  <c r="A491" i="4" s="1"/>
  <c r="Y491" i="1"/>
  <c r="C490" i="7" l="1"/>
  <c r="A491" i="7" s="1"/>
  <c r="B490" i="7"/>
  <c r="D490" i="7" s="1"/>
  <c r="A492" i="1"/>
  <c r="A492" i="4" s="1"/>
  <c r="Y492" i="1"/>
  <c r="B493" i="1"/>
  <c r="C491" i="7" l="1"/>
  <c r="A492" i="7" s="1"/>
  <c r="B491" i="7"/>
  <c r="D491" i="7" s="1"/>
  <c r="A493" i="1"/>
  <c r="A493" i="4" s="1"/>
  <c r="Y493" i="1"/>
  <c r="B494" i="1"/>
  <c r="C492" i="7" l="1"/>
  <c r="A493" i="7" s="1"/>
  <c r="B492" i="7"/>
  <c r="D492" i="7" s="1"/>
  <c r="B495" i="1"/>
  <c r="A494" i="1"/>
  <c r="A494" i="4" s="1"/>
  <c r="Y494" i="1"/>
  <c r="C493" i="7" l="1"/>
  <c r="A494" i="7" s="1"/>
  <c r="B493" i="7"/>
  <c r="D493" i="7" s="1"/>
  <c r="Y495" i="1"/>
  <c r="B496" i="1"/>
  <c r="A495" i="1"/>
  <c r="A495" i="4" s="1"/>
  <c r="C494" i="7" l="1"/>
  <c r="A495" i="7" s="1"/>
  <c r="B494" i="7"/>
  <c r="D494" i="7" s="1"/>
  <c r="A496" i="1"/>
  <c r="A496" i="4" s="1"/>
  <c r="Y496" i="1"/>
  <c r="B497" i="1"/>
  <c r="C495" i="7" l="1"/>
  <c r="A496" i="7" s="1"/>
  <c r="B495" i="7"/>
  <c r="D495" i="7" s="1"/>
  <c r="Y497" i="1"/>
  <c r="B498" i="1"/>
  <c r="A497" i="1"/>
  <c r="A497" i="4" s="1"/>
  <c r="C496" i="7" l="1"/>
  <c r="A497" i="7" s="1"/>
  <c r="B496" i="7"/>
  <c r="D496" i="7" s="1"/>
  <c r="Y498" i="1"/>
  <c r="B499" i="1"/>
  <c r="A498" i="1"/>
  <c r="A498" i="4" s="1"/>
  <c r="C497" i="7" l="1"/>
  <c r="A498" i="7" s="1"/>
  <c r="B497" i="7"/>
  <c r="D497" i="7" s="1"/>
  <c r="A499" i="1"/>
  <c r="A499" i="4" s="1"/>
  <c r="B500" i="1"/>
  <c r="Y499" i="1"/>
  <c r="C498" i="7" l="1"/>
  <c r="A499" i="7" s="1"/>
  <c r="B498" i="7"/>
  <c r="D498" i="7" s="1"/>
  <c r="Y500" i="1"/>
  <c r="A500" i="1"/>
  <c r="A500" i="4" s="1"/>
  <c r="B501" i="1"/>
  <c r="C499" i="7" l="1"/>
  <c r="A500" i="7" s="1"/>
  <c r="B499" i="7"/>
  <c r="D499" i="7" s="1"/>
  <c r="Y501" i="1"/>
  <c r="B502" i="1"/>
  <c r="A501" i="1"/>
  <c r="A501" i="4" s="1"/>
  <c r="C500" i="7" l="1"/>
  <c r="A501" i="7" s="1"/>
  <c r="B500" i="7"/>
  <c r="D500" i="7" s="1"/>
  <c r="Y502" i="1"/>
  <c r="A502" i="1"/>
  <c r="A502" i="4" s="1"/>
  <c r="B503" i="1"/>
  <c r="C501" i="7" l="1"/>
  <c r="A502" i="7" s="1"/>
  <c r="B501" i="7"/>
  <c r="D501" i="7" s="1"/>
  <c r="A503" i="1"/>
  <c r="A503" i="4" s="1"/>
  <c r="Y503" i="1"/>
  <c r="B504" i="1"/>
  <c r="C502" i="7" l="1"/>
  <c r="A503" i="7" s="1"/>
  <c r="B502" i="7"/>
  <c r="D502" i="7" s="1"/>
  <c r="Y504" i="1"/>
  <c r="A504" i="1"/>
  <c r="A504" i="4" s="1"/>
  <c r="B505" i="1"/>
  <c r="C503" i="7" l="1"/>
  <c r="A504" i="7" s="1"/>
  <c r="B503" i="7"/>
  <c r="D503" i="7" s="1"/>
  <c r="A505" i="1"/>
  <c r="A505" i="4" s="1"/>
  <c r="B506" i="1"/>
  <c r="Y505" i="1"/>
  <c r="C504" i="7" l="1"/>
  <c r="A505" i="7" s="1"/>
  <c r="B504" i="7"/>
  <c r="D504" i="7" s="1"/>
  <c r="A506" i="1"/>
  <c r="A506" i="4" s="1"/>
  <c r="B507" i="1"/>
  <c r="Y506" i="1"/>
  <c r="C505" i="7" l="1"/>
  <c r="A506" i="7" s="1"/>
  <c r="B505" i="7"/>
  <c r="D505" i="7" s="1"/>
  <c r="Y507" i="1"/>
  <c r="B508" i="1"/>
  <c r="A507" i="1"/>
  <c r="A507" i="4" s="1"/>
  <c r="C506" i="7" l="1"/>
  <c r="A507" i="7" s="1"/>
  <c r="B506" i="7"/>
  <c r="D506" i="7" s="1"/>
  <c r="A508" i="1"/>
  <c r="A508" i="4" s="1"/>
  <c r="Y508" i="1"/>
  <c r="B509" i="1"/>
  <c r="C507" i="7" l="1"/>
  <c r="A508" i="7" s="1"/>
  <c r="B507" i="7"/>
  <c r="D507" i="7" s="1"/>
  <c r="Y509" i="1"/>
  <c r="B510" i="1"/>
  <c r="A509" i="1"/>
  <c r="A509" i="4" s="1"/>
  <c r="C508" i="7" l="1"/>
  <c r="A509" i="7" s="1"/>
  <c r="B508" i="7"/>
  <c r="D508" i="7" s="1"/>
  <c r="Y510" i="1"/>
  <c r="A510" i="1"/>
  <c r="A510" i="4" s="1"/>
  <c r="B511" i="1"/>
  <c r="C509" i="7" l="1"/>
  <c r="A510" i="7" s="1"/>
  <c r="B509" i="7"/>
  <c r="D509" i="7" s="1"/>
  <c r="B512" i="1"/>
  <c r="A511" i="1"/>
  <c r="A511" i="4" s="1"/>
  <c r="Y511" i="1"/>
  <c r="C510" i="7" l="1"/>
  <c r="A511" i="7" s="1"/>
  <c r="B510" i="7"/>
  <c r="D510" i="7" s="1"/>
  <c r="Y512" i="1"/>
  <c r="B513" i="1"/>
  <c r="A512" i="1"/>
  <c r="A512" i="4" s="1"/>
  <c r="C511" i="7" l="1"/>
  <c r="A512" i="7" s="1"/>
  <c r="B511" i="7"/>
  <c r="D511" i="7" s="1"/>
  <c r="Y513" i="1"/>
  <c r="A513" i="1"/>
  <c r="A513" i="4" s="1"/>
  <c r="B514" i="1"/>
  <c r="C512" i="7" l="1"/>
  <c r="A513" i="7" s="1"/>
  <c r="B512" i="7"/>
  <c r="D512" i="7" s="1"/>
  <c r="B515" i="1"/>
  <c r="A514" i="1"/>
  <c r="A514" i="4" s="1"/>
  <c r="Y514" i="1"/>
  <c r="C513" i="7" l="1"/>
  <c r="A514" i="7" s="1"/>
  <c r="B513" i="7"/>
  <c r="D513" i="7" s="1"/>
  <c r="A515" i="1"/>
  <c r="A515" i="4" s="1"/>
  <c r="B516" i="1"/>
  <c r="Y515" i="1"/>
  <c r="C514" i="7" l="1"/>
  <c r="A515" i="7" s="1"/>
  <c r="B514" i="7"/>
  <c r="D514" i="7" s="1"/>
  <c r="A516" i="1"/>
  <c r="A516" i="4" s="1"/>
  <c r="B517" i="1"/>
  <c r="Y516" i="1"/>
  <c r="C515" i="7" l="1"/>
  <c r="A516" i="7" s="1"/>
  <c r="B515" i="7"/>
  <c r="D515" i="7" s="1"/>
  <c r="A517" i="1"/>
  <c r="A517" i="4" s="1"/>
  <c r="Y517" i="1"/>
  <c r="B518" i="1"/>
  <c r="C516" i="7" l="1"/>
  <c r="A517" i="7" s="1"/>
  <c r="B516" i="7"/>
  <c r="D516" i="7" s="1"/>
  <c r="Y518" i="1"/>
  <c r="B519" i="1"/>
  <c r="A518" i="1"/>
  <c r="A518" i="4" s="1"/>
  <c r="C517" i="7" l="1"/>
  <c r="A518" i="7" s="1"/>
  <c r="B517" i="7"/>
  <c r="D517" i="7" s="1"/>
  <c r="A519" i="1"/>
  <c r="A519" i="4" s="1"/>
  <c r="Y519" i="1"/>
  <c r="B520" i="1"/>
  <c r="C518" i="7" l="1"/>
  <c r="A519" i="7" s="1"/>
  <c r="B518" i="7"/>
  <c r="D518" i="7" s="1"/>
  <c r="Y520" i="1"/>
  <c r="B521" i="1"/>
  <c r="A520" i="1"/>
  <c r="A520" i="4" s="1"/>
  <c r="C519" i="7" l="1"/>
  <c r="A520" i="7" s="1"/>
  <c r="B519" i="7"/>
  <c r="D519" i="7" s="1"/>
  <c r="A521" i="1"/>
  <c r="A521" i="4" s="1"/>
  <c r="B522" i="1"/>
  <c r="Y521" i="1"/>
  <c r="C520" i="7" l="1"/>
  <c r="A521" i="7" s="1"/>
  <c r="B520" i="7"/>
  <c r="D520" i="7" s="1"/>
  <c r="A522" i="1"/>
  <c r="A522" i="4" s="1"/>
  <c r="B523" i="1"/>
  <c r="Y522" i="1"/>
  <c r="C521" i="7" l="1"/>
  <c r="A522" i="7" s="1"/>
  <c r="B521" i="7"/>
  <c r="D521" i="7" s="1"/>
  <c r="Y523" i="1"/>
  <c r="B524" i="1"/>
  <c r="A523" i="1"/>
  <c r="A523" i="4" s="1"/>
  <c r="C522" i="7" l="1"/>
  <c r="A523" i="7" s="1"/>
  <c r="B522" i="7"/>
  <c r="D522" i="7" s="1"/>
  <c r="B525" i="1"/>
  <c r="Y524" i="1"/>
  <c r="A524" i="1"/>
  <c r="A524" i="4" s="1"/>
  <c r="C523" i="7" l="1"/>
  <c r="A524" i="7" s="1"/>
  <c r="B523" i="7"/>
  <c r="D523" i="7" s="1"/>
  <c r="B526" i="1"/>
  <c r="M525" i="1"/>
  <c r="Z525" i="1" s="1"/>
  <c r="A525" i="1"/>
  <c r="A525" i="4" s="1"/>
  <c r="E525" i="1"/>
  <c r="F525" i="1" s="1"/>
  <c r="P525" i="1" s="1"/>
  <c r="Y525" i="1"/>
  <c r="C524" i="7" l="1"/>
  <c r="A525" i="7" s="1"/>
  <c r="B524" i="7"/>
  <c r="D524" i="7" s="1"/>
  <c r="E526" i="1"/>
  <c r="F526" i="1" s="1"/>
  <c r="P526" i="1" s="1"/>
  <c r="Y526" i="1"/>
  <c r="M526" i="1"/>
  <c r="Z526" i="1" s="1"/>
  <c r="B527" i="1"/>
  <c r="A526" i="1"/>
  <c r="A526" i="4" s="1"/>
  <c r="C525" i="7" l="1"/>
  <c r="A526" i="7" s="1"/>
  <c r="B525" i="7"/>
  <c r="D525" i="7" s="1"/>
  <c r="M527" i="1"/>
  <c r="Z527" i="1" s="1"/>
  <c r="B528" i="1"/>
  <c r="E527" i="1"/>
  <c r="F527" i="1" s="1"/>
  <c r="P527" i="1" s="1"/>
  <c r="A527" i="1"/>
  <c r="A527" i="4" s="1"/>
  <c r="Y527" i="1"/>
  <c r="C526" i="7" l="1"/>
  <c r="A527" i="7" s="1"/>
  <c r="B526" i="7"/>
  <c r="D526" i="7" s="1"/>
  <c r="A528" i="1"/>
  <c r="A528" i="4" s="1"/>
  <c r="M528" i="1"/>
  <c r="Z528" i="1" s="1"/>
  <c r="E528" i="1"/>
  <c r="F528" i="1" s="1"/>
  <c r="P528" i="1" s="1"/>
  <c r="Y528" i="1"/>
  <c r="B529" i="1"/>
  <c r="C527" i="7" l="1"/>
  <c r="A528" i="7" s="1"/>
  <c r="B527" i="7"/>
  <c r="D527" i="7" s="1"/>
  <c r="A529" i="1"/>
  <c r="A529" i="4" s="1"/>
  <c r="Y529" i="1"/>
  <c r="M529" i="1"/>
  <c r="Z529" i="1" s="1"/>
  <c r="B530" i="1"/>
  <c r="E529" i="1"/>
  <c r="F529" i="1" s="1"/>
  <c r="P529" i="1" s="1"/>
  <c r="C528" i="7" l="1"/>
  <c r="A529" i="7" s="1"/>
  <c r="B528" i="7"/>
  <c r="D528" i="7" s="1"/>
  <c r="M530" i="1"/>
  <c r="Z530" i="1" s="1"/>
  <c r="B531" i="1"/>
  <c r="E530" i="1"/>
  <c r="F530" i="1" s="1"/>
  <c r="P530" i="1" s="1"/>
  <c r="A530" i="1"/>
  <c r="A530" i="4" s="1"/>
  <c r="Y530" i="1"/>
  <c r="C529" i="7" l="1"/>
  <c r="A530" i="7" s="1"/>
  <c r="B529" i="7"/>
  <c r="D529" i="7" s="1"/>
  <c r="M531" i="1"/>
  <c r="Z531" i="1" s="1"/>
  <c r="E531" i="1"/>
  <c r="F531" i="1" s="1"/>
  <c r="P531" i="1" s="1"/>
  <c r="A531" i="1"/>
  <c r="A531" i="4" s="1"/>
  <c r="Y531" i="1"/>
  <c r="B532" i="1"/>
  <c r="C530" i="7" l="1"/>
  <c r="A531" i="7" s="1"/>
  <c r="B530" i="7"/>
  <c r="D530" i="7" s="1"/>
  <c r="E532" i="1"/>
  <c r="M532" i="1"/>
  <c r="Z532" i="1" s="1"/>
  <c r="A532" i="1"/>
  <c r="Y532" i="1"/>
  <c r="B533" i="1"/>
  <c r="C531" i="7" l="1"/>
  <c r="A532" i="7" s="1"/>
  <c r="B531" i="7"/>
  <c r="D531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C532" i="7" l="1"/>
  <c r="A533" i="7" s="1"/>
  <c r="B532" i="7"/>
  <c r="D532" i="7" s="1"/>
  <c r="A532" i="4"/>
  <c r="A534" i="1"/>
  <c r="M534" i="1"/>
  <c r="Z534" i="1" s="1"/>
  <c r="E534" i="1"/>
  <c r="Y534" i="1"/>
  <c r="B535" i="1"/>
  <c r="C533" i="7" l="1"/>
  <c r="A534" i="7" s="1"/>
  <c r="B533" i="7"/>
  <c r="D533" i="7" s="1"/>
  <c r="Y535" i="1"/>
  <c r="M535" i="1"/>
  <c r="Z535" i="1" s="1"/>
  <c r="A535" i="1"/>
  <c r="E535" i="1"/>
  <c r="B536" i="1"/>
  <c r="F534" i="1"/>
  <c r="P534" i="1" s="1"/>
  <c r="C534" i="7" l="1"/>
  <c r="A535" i="7" s="1"/>
  <c r="B534" i="7"/>
  <c r="D534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5" i="7" l="1"/>
  <c r="A536" i="7" s="1"/>
  <c r="B535" i="7"/>
  <c r="D535" i="7" s="1"/>
  <c r="P535" i="1"/>
  <c r="B538" i="1"/>
  <c r="E537" i="1"/>
  <c r="F537" i="1" s="1"/>
  <c r="P537" i="1" s="1"/>
  <c r="A537" i="1"/>
  <c r="A537" i="4" s="1"/>
  <c r="Y537" i="1"/>
  <c r="M537" i="1"/>
  <c r="Z537" i="1" s="1"/>
  <c r="C536" i="7" l="1"/>
  <c r="A537" i="7" s="1"/>
  <c r="B536" i="7"/>
  <c r="D536" i="7" s="1"/>
  <c r="A538" i="1"/>
  <c r="A538" i="4" s="1"/>
  <c r="B539" i="1"/>
  <c r="Y538" i="1"/>
  <c r="M538" i="1"/>
  <c r="Z538" i="1" s="1"/>
  <c r="E538" i="1"/>
  <c r="F538" i="1" s="1"/>
  <c r="P538" i="1" s="1"/>
  <c r="C537" i="7" l="1"/>
  <c r="A538" i="7" s="1"/>
  <c r="B537" i="7"/>
  <c r="D537" i="7" s="1"/>
  <c r="Y539" i="1"/>
  <c r="M539" i="1"/>
  <c r="Z539" i="1" s="1"/>
  <c r="E539" i="1"/>
  <c r="F539" i="1" s="1"/>
  <c r="P539" i="1" s="1"/>
  <c r="B540" i="1"/>
  <c r="A539" i="1"/>
  <c r="A539" i="4" s="1"/>
  <c r="C538" i="7" l="1"/>
  <c r="A539" i="7" s="1"/>
  <c r="B538" i="7"/>
  <c r="D538" i="7" s="1"/>
  <c r="A540" i="1"/>
  <c r="A540" i="4" s="1"/>
  <c r="M540" i="1"/>
  <c r="Z540" i="1" s="1"/>
  <c r="E540" i="1"/>
  <c r="F540" i="1" s="1"/>
  <c r="P540" i="1" s="1"/>
  <c r="B541" i="1"/>
  <c r="Y540" i="1"/>
  <c r="C539" i="7" l="1"/>
  <c r="A540" i="7" s="1"/>
  <c r="B539" i="7"/>
  <c r="D539" i="7" s="1"/>
  <c r="A541" i="1"/>
  <c r="A541" i="4" s="1"/>
  <c r="Y541" i="1"/>
  <c r="M541" i="1"/>
  <c r="Z541" i="1" s="1"/>
  <c r="B542" i="1"/>
  <c r="E541" i="1"/>
  <c r="F541" i="1" s="1"/>
  <c r="P541" i="1" s="1"/>
  <c r="C540" i="7" l="1"/>
  <c r="A541" i="7" s="1"/>
  <c r="B540" i="7"/>
  <c r="D540" i="7" s="1"/>
  <c r="A542" i="1"/>
  <c r="A542" i="4" s="1"/>
  <c r="Y542" i="1"/>
  <c r="M542" i="1"/>
  <c r="Z542" i="1" s="1"/>
  <c r="B543" i="1"/>
  <c r="E542" i="1"/>
  <c r="F542" i="1" s="1"/>
  <c r="P542" i="1" s="1"/>
  <c r="C541" i="7" l="1"/>
  <c r="A542" i="7" s="1"/>
  <c r="B541" i="7"/>
  <c r="D541" i="7" s="1"/>
  <c r="M543" i="1"/>
  <c r="Z543" i="1" s="1"/>
  <c r="E543" i="1"/>
  <c r="F543" i="1" s="1"/>
  <c r="P543" i="1" s="1"/>
  <c r="Y543" i="1"/>
  <c r="A543" i="1"/>
  <c r="A543" i="4" s="1"/>
  <c r="B544" i="1"/>
  <c r="C542" i="7" l="1"/>
  <c r="A543" i="7" s="1"/>
  <c r="B542" i="7"/>
  <c r="D542" i="7" s="1"/>
  <c r="E544" i="1"/>
  <c r="F544" i="1" s="1"/>
  <c r="P544" i="1" s="1"/>
  <c r="M544" i="1"/>
  <c r="Z544" i="1" s="1"/>
  <c r="Y544" i="1"/>
  <c r="B545" i="1"/>
  <c r="A544" i="1"/>
  <c r="A544" i="4" s="1"/>
  <c r="C543" i="7" l="1"/>
  <c r="A544" i="7" s="1"/>
  <c r="B543" i="7"/>
  <c r="D543" i="7" s="1"/>
  <c r="Y545" i="1"/>
  <c r="E545" i="1"/>
  <c r="A545" i="1"/>
  <c r="B546" i="1"/>
  <c r="M545" i="1"/>
  <c r="Z545" i="1" s="1"/>
  <c r="C544" i="7" l="1"/>
  <c r="A545" i="7" s="1"/>
  <c r="B544" i="7"/>
  <c r="D544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5" i="7" l="1"/>
  <c r="A546" i="7" s="1"/>
  <c r="B545" i="7"/>
  <c r="D545" i="7" s="1"/>
  <c r="A545" i="4"/>
  <c r="A547" i="1"/>
  <c r="Y547" i="1"/>
  <c r="E547" i="1"/>
  <c r="M547" i="1"/>
  <c r="Z547" i="1" s="1"/>
  <c r="B548" i="1"/>
  <c r="A547" i="4" l="1"/>
  <c r="C546" i="7"/>
  <c r="A547" i="7" s="1"/>
  <c r="B546" i="7"/>
  <c r="D546" i="7" s="1"/>
  <c r="Y548" i="1"/>
  <c r="A548" i="1"/>
  <c r="A548" i="4" s="1"/>
  <c r="B549" i="1"/>
  <c r="F547" i="1"/>
  <c r="C547" i="7" l="1"/>
  <c r="A548" i="7" s="1"/>
  <c r="B547" i="7"/>
  <c r="D547" i="7" s="1"/>
  <c r="P547" i="1"/>
  <c r="Y549" i="1"/>
  <c r="B550" i="1"/>
  <c r="A549" i="1"/>
  <c r="A549" i="4" s="1"/>
  <c r="C548" i="7" l="1"/>
  <c r="A549" i="7" s="1"/>
  <c r="B548" i="7"/>
  <c r="D548" i="7" s="1"/>
  <c r="A550" i="1"/>
  <c r="A550" i="4" s="1"/>
  <c r="B551" i="1"/>
  <c r="Y550" i="1"/>
  <c r="C549" i="7" l="1"/>
  <c r="A550" i="7" s="1"/>
  <c r="B549" i="7"/>
  <c r="D549" i="7" s="1"/>
  <c r="B552" i="1"/>
  <c r="A551" i="1"/>
  <c r="A551" i="4" s="1"/>
  <c r="Y551" i="1"/>
  <c r="C550" i="7" l="1"/>
  <c r="A551" i="7" s="1"/>
  <c r="B550" i="7"/>
  <c r="D550" i="7" s="1"/>
  <c r="Y552" i="1"/>
  <c r="A552" i="1"/>
  <c r="A552" i="4" s="1"/>
  <c r="B553" i="1"/>
  <c r="C551" i="7" l="1"/>
  <c r="A552" i="7" s="1"/>
  <c r="B551" i="7"/>
  <c r="D551" i="7" s="1"/>
  <c r="A553" i="1"/>
  <c r="A553" i="4" s="1"/>
  <c r="Y553" i="1"/>
  <c r="B554" i="1"/>
  <c r="C552" i="7" l="1"/>
  <c r="A553" i="7" s="1"/>
  <c r="B552" i="7"/>
  <c r="D552" i="7" s="1"/>
  <c r="A554" i="1"/>
  <c r="A554" i="4" s="1"/>
  <c r="B555" i="1"/>
  <c r="Y554" i="1"/>
  <c r="C553" i="7" l="1"/>
  <c r="A554" i="7" s="1"/>
  <c r="B553" i="7"/>
  <c r="D553" i="7" s="1"/>
  <c r="A555" i="1"/>
  <c r="A555" i="4" s="1"/>
  <c r="Y555" i="1"/>
  <c r="B556" i="1"/>
  <c r="C554" i="7" l="1"/>
  <c r="A555" i="7" s="1"/>
  <c r="B554" i="7"/>
  <c r="D554" i="7" s="1"/>
  <c r="Y556" i="1"/>
  <c r="A556" i="1"/>
  <c r="A556" i="4" s="1"/>
  <c r="B557" i="1"/>
  <c r="C555" i="7" l="1"/>
  <c r="A556" i="7" s="1"/>
  <c r="B555" i="7"/>
  <c r="D555" i="7" s="1"/>
  <c r="Y557" i="1"/>
  <c r="A557" i="1"/>
  <c r="A557" i="4" s="1"/>
  <c r="B558" i="1"/>
  <c r="C556" i="7" l="1"/>
  <c r="A557" i="7" s="1"/>
  <c r="B556" i="7"/>
  <c r="D556" i="7" s="1"/>
  <c r="Y558" i="1"/>
  <c r="A558" i="1"/>
  <c r="A558" i="4" s="1"/>
  <c r="B559" i="1"/>
  <c r="C557" i="7" l="1"/>
  <c r="A558" i="7" s="1"/>
  <c r="B557" i="7"/>
  <c r="D557" i="7" s="1"/>
  <c r="A559" i="1"/>
  <c r="A559" i="4" s="1"/>
  <c r="Y559" i="1"/>
  <c r="B560" i="1"/>
  <c r="C558" i="7" l="1"/>
  <c r="A559" i="7" s="1"/>
  <c r="B558" i="7"/>
  <c r="D558" i="7" s="1"/>
  <c r="Y560" i="1"/>
  <c r="A560" i="1"/>
  <c r="A560" i="4" s="1"/>
  <c r="B561" i="1"/>
  <c r="C559" i="7" l="1"/>
  <c r="A560" i="7" s="1"/>
  <c r="B559" i="7"/>
  <c r="D559" i="7" s="1"/>
  <c r="A561" i="1"/>
  <c r="A561" i="4" s="1"/>
  <c r="B562" i="1"/>
  <c r="Y561" i="1"/>
  <c r="C560" i="7" l="1"/>
  <c r="A561" i="7" s="1"/>
  <c r="B560" i="7"/>
  <c r="D560" i="7" s="1"/>
  <c r="A562" i="1"/>
  <c r="A562" i="4" s="1"/>
  <c r="Y562" i="1"/>
  <c r="B563" i="1"/>
  <c r="C561" i="7" l="1"/>
  <c r="A562" i="7" s="1"/>
  <c r="B561" i="7"/>
  <c r="D561" i="7" s="1"/>
  <c r="Y563" i="1"/>
  <c r="B564" i="1"/>
  <c r="A563" i="1"/>
  <c r="A563" i="4" s="1"/>
  <c r="C562" i="7" l="1"/>
  <c r="A563" i="7" s="1"/>
  <c r="B562" i="7"/>
  <c r="D562" i="7" s="1"/>
  <c r="A564" i="1"/>
  <c r="A564" i="4" s="1"/>
  <c r="Y564" i="1"/>
  <c r="M564" i="1"/>
  <c r="Z564" i="1" s="1"/>
  <c r="E564" i="1"/>
  <c r="F564" i="1" s="1"/>
  <c r="P564" i="1" s="1"/>
  <c r="B565" i="1"/>
  <c r="C563" i="7" l="1"/>
  <c r="A564" i="7" s="1"/>
  <c r="B563" i="7"/>
  <c r="D563" i="7" s="1"/>
  <c r="E565" i="1"/>
  <c r="F565" i="1" s="1"/>
  <c r="P565" i="1" s="1"/>
  <c r="M565" i="1"/>
  <c r="Z565" i="1" s="1"/>
  <c r="A565" i="1"/>
  <c r="A565" i="4" s="1"/>
  <c r="Y565" i="1"/>
  <c r="B566" i="1"/>
  <c r="C564" i="7" l="1"/>
  <c r="A565" i="7" s="1"/>
  <c r="B564" i="7"/>
  <c r="D564" i="7" s="1"/>
  <c r="E566" i="1"/>
  <c r="F566" i="1" s="1"/>
  <c r="P566" i="1" s="1"/>
  <c r="Y566" i="1"/>
  <c r="M566" i="1"/>
  <c r="Z566" i="1" s="1"/>
  <c r="B567" i="1"/>
  <c r="A566" i="1"/>
  <c r="A566" i="4" s="1"/>
  <c r="C565" i="7" l="1"/>
  <c r="A566" i="7" s="1"/>
  <c r="B565" i="7"/>
  <c r="D565" i="7" s="1"/>
  <c r="Y567" i="1"/>
  <c r="E567" i="1"/>
  <c r="F567" i="1" s="1"/>
  <c r="P567" i="1" s="1"/>
  <c r="M567" i="1"/>
  <c r="Z567" i="1" s="1"/>
  <c r="B568" i="1"/>
  <c r="A567" i="1"/>
  <c r="A567" i="4" s="1"/>
  <c r="C566" i="7" l="1"/>
  <c r="A567" i="7" s="1"/>
  <c r="B566" i="7"/>
  <c r="D566" i="7" s="1"/>
  <c r="E568" i="1"/>
  <c r="F568" i="1" s="1"/>
  <c r="P568" i="1" s="1"/>
  <c r="Y568" i="1"/>
  <c r="M568" i="1"/>
  <c r="Z568" i="1" s="1"/>
  <c r="B569" i="1"/>
  <c r="A568" i="1"/>
  <c r="A568" i="4" s="1"/>
  <c r="C567" i="7" l="1"/>
  <c r="A568" i="7" s="1"/>
  <c r="B567" i="7"/>
  <c r="D567" i="7" s="1"/>
  <c r="E569" i="1"/>
  <c r="F569" i="1" s="1"/>
  <c r="P569" i="1" s="1"/>
  <c r="Y569" i="1"/>
  <c r="B570" i="1"/>
  <c r="M569" i="1"/>
  <c r="Z569" i="1" s="1"/>
  <c r="A569" i="1"/>
  <c r="A569" i="4" s="1"/>
  <c r="C568" i="7" l="1"/>
  <c r="A569" i="7" s="1"/>
  <c r="B568" i="7"/>
  <c r="D568" i="7" s="1"/>
  <c r="A570" i="1"/>
  <c r="A570" i="4" s="1"/>
  <c r="B571" i="1"/>
  <c r="Y570" i="1"/>
  <c r="E570" i="1"/>
  <c r="F570" i="1" s="1"/>
  <c r="P570" i="1" s="1"/>
  <c r="M570" i="1"/>
  <c r="Z570" i="1" s="1"/>
  <c r="C569" i="7" l="1"/>
  <c r="A570" i="7" s="1"/>
  <c r="B569" i="7"/>
  <c r="D569" i="7" s="1"/>
  <c r="M571" i="1"/>
  <c r="Z571" i="1" s="1"/>
  <c r="E571" i="1"/>
  <c r="F571" i="1" s="1"/>
  <c r="P571" i="1" s="1"/>
  <c r="A571" i="1"/>
  <c r="A571" i="4" s="1"/>
  <c r="Y571" i="1"/>
  <c r="B572" i="1"/>
  <c r="C570" i="7" l="1"/>
  <c r="A571" i="7" s="1"/>
  <c r="B570" i="7"/>
  <c r="D570" i="7" s="1"/>
  <c r="Y572" i="1"/>
  <c r="B573" i="1"/>
  <c r="A572" i="1"/>
  <c r="A572" i="4" s="1"/>
  <c r="C571" i="7" l="1"/>
  <c r="A572" i="7" s="1"/>
  <c r="B571" i="7"/>
  <c r="D571" i="7" s="1"/>
  <c r="Y573" i="1"/>
  <c r="B574" i="1"/>
  <c r="A573" i="1"/>
  <c r="A573" i="4" s="1"/>
  <c r="C572" i="7" l="1"/>
  <c r="A573" i="7" s="1"/>
  <c r="B572" i="7"/>
  <c r="D572" i="7" s="1"/>
  <c r="Y574" i="1"/>
  <c r="B575" i="1"/>
  <c r="A574" i="1"/>
  <c r="A574" i="4" s="1"/>
  <c r="C573" i="7" l="1"/>
  <c r="A574" i="7" s="1"/>
  <c r="B573" i="7"/>
  <c r="D573" i="7" s="1"/>
  <c r="A575" i="1"/>
  <c r="A575" i="4" s="1"/>
  <c r="B576" i="1"/>
  <c r="Y575" i="1"/>
  <c r="C574" i="7" l="1"/>
  <c r="A575" i="7" s="1"/>
  <c r="B574" i="7"/>
  <c r="D574" i="7" s="1"/>
  <c r="Y576" i="1"/>
  <c r="A576" i="1"/>
  <c r="A576" i="4" s="1"/>
  <c r="B577" i="1"/>
  <c r="C575" i="7" l="1"/>
  <c r="A576" i="7" s="1"/>
  <c r="B575" i="7"/>
  <c r="D575" i="7" s="1"/>
  <c r="A577" i="1"/>
  <c r="A577" i="4" s="1"/>
  <c r="Y577" i="1"/>
  <c r="B578" i="1"/>
  <c r="C576" i="7" l="1"/>
  <c r="A577" i="7" s="1"/>
  <c r="B576" i="7"/>
  <c r="D576" i="7" s="1"/>
  <c r="A578" i="1"/>
  <c r="A578" i="4" s="1"/>
  <c r="B579" i="1"/>
  <c r="Y578" i="1"/>
  <c r="C577" i="7" l="1"/>
  <c r="A578" i="7" s="1"/>
  <c r="B577" i="7"/>
  <c r="D577" i="7" s="1"/>
  <c r="B580" i="1"/>
  <c r="A579" i="1"/>
  <c r="A579" i="4" s="1"/>
  <c r="Y579" i="1"/>
  <c r="C578" i="7" l="1"/>
  <c r="A579" i="7" s="1"/>
  <c r="B578" i="7"/>
  <c r="D578" i="7" s="1"/>
  <c r="Y580" i="1"/>
  <c r="A580" i="1"/>
  <c r="A580" i="4" s="1"/>
  <c r="B581" i="1"/>
  <c r="C579" i="7" l="1"/>
  <c r="A580" i="7" s="1"/>
  <c r="B579" i="7"/>
  <c r="D579" i="7" s="1"/>
  <c r="Y581" i="1"/>
  <c r="A581" i="1"/>
  <c r="A581" i="4" s="1"/>
  <c r="B582" i="1"/>
  <c r="C580" i="7" l="1"/>
  <c r="A581" i="7" s="1"/>
  <c r="B580" i="7"/>
  <c r="D580" i="7" s="1"/>
  <c r="Y582" i="1"/>
  <c r="A582" i="1"/>
  <c r="A582" i="4" s="1"/>
  <c r="B583" i="1"/>
  <c r="C581" i="7" l="1"/>
  <c r="A582" i="7" s="1"/>
  <c r="B581" i="7"/>
  <c r="D581" i="7" s="1"/>
  <c r="A583" i="1"/>
  <c r="A583" i="4" s="1"/>
  <c r="Y583" i="1"/>
  <c r="B584" i="1"/>
  <c r="C582" i="7" l="1"/>
  <c r="A583" i="7" s="1"/>
  <c r="B582" i="7"/>
  <c r="D582" i="7" s="1"/>
  <c r="Y584" i="1"/>
  <c r="B585" i="1"/>
  <c r="A584" i="1"/>
  <c r="A584" i="4" s="1"/>
  <c r="C583" i="7" l="1"/>
  <c r="A584" i="7" s="1"/>
  <c r="B583" i="7"/>
  <c r="D583" i="7" s="1"/>
  <c r="Y585" i="1"/>
  <c r="B586" i="1"/>
  <c r="A585" i="1"/>
  <c r="A585" i="4" s="1"/>
  <c r="C584" i="7" l="1"/>
  <c r="A585" i="7" s="1"/>
  <c r="B584" i="7"/>
  <c r="D584" i="7" s="1"/>
  <c r="Y586" i="1"/>
  <c r="B587" i="1"/>
  <c r="A586" i="1"/>
  <c r="A586" i="4" s="1"/>
  <c r="C585" i="7" l="1"/>
  <c r="A586" i="7" s="1"/>
  <c r="B585" i="7"/>
  <c r="D585" i="7" s="1"/>
  <c r="Y587" i="1"/>
  <c r="B588" i="1"/>
  <c r="A587" i="1"/>
  <c r="A587" i="4" s="1"/>
  <c r="C586" i="7" l="1"/>
  <c r="A587" i="7" s="1"/>
  <c r="B586" i="7"/>
  <c r="D586" i="7" s="1"/>
  <c r="Y588" i="1"/>
  <c r="A588" i="1"/>
  <c r="A588" i="4" s="1"/>
  <c r="B589" i="1"/>
  <c r="C587" i="7" l="1"/>
  <c r="A588" i="7" s="1"/>
  <c r="B587" i="7"/>
  <c r="D587" i="7" s="1"/>
  <c r="B590" i="1"/>
  <c r="Y589" i="1"/>
  <c r="A589" i="1"/>
  <c r="A589" i="4" s="1"/>
  <c r="C588" i="7" l="1"/>
  <c r="A589" i="7" s="1"/>
  <c r="B588" i="7"/>
  <c r="D588" i="7" s="1"/>
  <c r="B591" i="1"/>
  <c r="A590" i="1"/>
  <c r="A590" i="4" s="1"/>
  <c r="Y590" i="1"/>
  <c r="C589" i="7" l="1"/>
  <c r="A590" i="7" s="1"/>
  <c r="B589" i="7"/>
  <c r="D589" i="7" s="1"/>
  <c r="A591" i="1"/>
  <c r="A591" i="4" s="1"/>
  <c r="B592" i="1"/>
  <c r="Y591" i="1"/>
  <c r="C590" i="7" l="1"/>
  <c r="A591" i="7" s="1"/>
  <c r="B590" i="7"/>
  <c r="D590" i="7" s="1"/>
  <c r="Y592" i="1"/>
  <c r="B593" i="1"/>
  <c r="A592" i="1"/>
  <c r="A592" i="4" s="1"/>
  <c r="C591" i="7" l="1"/>
  <c r="A592" i="7" s="1"/>
  <c r="B591" i="7"/>
  <c r="D591" i="7" s="1"/>
  <c r="B594" i="1"/>
  <c r="A593" i="1"/>
  <c r="A593" i="4" s="1"/>
  <c r="Y593" i="1"/>
  <c r="C592" i="7" l="1"/>
  <c r="A593" i="7" s="1"/>
  <c r="B592" i="7"/>
  <c r="D592" i="7" s="1"/>
  <c r="A594" i="1"/>
  <c r="A594" i="4" s="1"/>
  <c r="Y594" i="1"/>
  <c r="B595" i="1"/>
  <c r="C593" i="7" l="1"/>
  <c r="A594" i="7" s="1"/>
  <c r="B593" i="7"/>
  <c r="D593" i="7" s="1"/>
  <c r="A595" i="1"/>
  <c r="A595" i="4" s="1"/>
  <c r="B596" i="1"/>
  <c r="Y595" i="1"/>
  <c r="C594" i="7" l="1"/>
  <c r="A595" i="7" s="1"/>
  <c r="B594" i="7"/>
  <c r="D594" i="7" s="1"/>
  <c r="A596" i="1"/>
  <c r="A596" i="4" s="1"/>
  <c r="B597" i="1"/>
  <c r="Y596" i="1"/>
  <c r="C595" i="7" l="1"/>
  <c r="A596" i="7" s="1"/>
  <c r="B595" i="7"/>
  <c r="D595" i="7" s="1"/>
  <c r="Y597" i="1"/>
  <c r="B598" i="1"/>
  <c r="A597" i="1"/>
  <c r="A597" i="4" s="1"/>
  <c r="C596" i="7" l="1"/>
  <c r="A597" i="7" s="1"/>
  <c r="B596" i="7"/>
  <c r="D596" i="7" s="1"/>
  <c r="Y598" i="1"/>
  <c r="A598" i="1"/>
  <c r="A598" i="4" s="1"/>
  <c r="B599" i="1"/>
  <c r="C597" i="7" l="1"/>
  <c r="A598" i="7" s="1"/>
  <c r="B597" i="7"/>
  <c r="D597" i="7" s="1"/>
  <c r="A599" i="1"/>
  <c r="A599" i="4" s="1"/>
  <c r="Y599" i="1"/>
  <c r="B600" i="1"/>
  <c r="C598" i="7" l="1"/>
  <c r="A599" i="7" s="1"/>
  <c r="B598" i="7"/>
  <c r="D598" i="7" s="1"/>
  <c r="Y600" i="1"/>
  <c r="A600" i="1"/>
  <c r="A600" i="4" s="1"/>
  <c r="B601" i="1"/>
  <c r="C599" i="7" l="1"/>
  <c r="A600" i="7" s="1"/>
  <c r="B599" i="7"/>
  <c r="D599" i="7" s="1"/>
  <c r="A601" i="1"/>
  <c r="A601" i="4" s="1"/>
  <c r="Y601" i="1"/>
  <c r="B602" i="1"/>
  <c r="C600" i="7" l="1"/>
  <c r="A601" i="7" s="1"/>
  <c r="B600" i="7"/>
  <c r="D600" i="7" s="1"/>
  <c r="A602" i="1"/>
  <c r="A602" i="4" s="1"/>
  <c r="Y602" i="1"/>
  <c r="B603" i="1"/>
  <c r="C601" i="7" l="1"/>
  <c r="A602" i="7" s="1"/>
  <c r="B601" i="7"/>
  <c r="D601" i="7" s="1"/>
  <c r="A603" i="1"/>
  <c r="A603" i="4" s="1"/>
  <c r="Y603" i="1"/>
  <c r="B604" i="1"/>
  <c r="C602" i="7" l="1"/>
  <c r="A603" i="7" s="1"/>
  <c r="B602" i="7"/>
  <c r="D602" i="7" s="1"/>
  <c r="Y604" i="1"/>
  <c r="A604" i="1"/>
  <c r="A604" i="4" s="1"/>
  <c r="B605" i="1"/>
  <c r="C603" i="7" l="1"/>
  <c r="A604" i="7" s="1"/>
  <c r="B603" i="7"/>
  <c r="D603" i="7" s="1"/>
  <c r="Y605" i="1"/>
  <c r="A605" i="1"/>
  <c r="A605" i="4" s="1"/>
  <c r="B606" i="1"/>
  <c r="C604" i="7" l="1"/>
  <c r="A605" i="7" s="1"/>
  <c r="B604" i="7"/>
  <c r="D604" i="7" s="1"/>
  <c r="Y606" i="1"/>
  <c r="B607" i="1"/>
  <c r="A606" i="1"/>
  <c r="A606" i="4" s="1"/>
  <c r="C605" i="7" l="1"/>
  <c r="A606" i="7" s="1"/>
  <c r="B605" i="7"/>
  <c r="D605" i="7" s="1"/>
  <c r="Y607" i="1"/>
  <c r="B608" i="1"/>
  <c r="A607" i="1"/>
  <c r="A607" i="4" s="1"/>
  <c r="C606" i="7" l="1"/>
  <c r="A607" i="7" s="1"/>
  <c r="B606" i="7"/>
  <c r="D606" i="7" s="1"/>
  <c r="A608" i="1"/>
  <c r="A608" i="4" s="1"/>
  <c r="B609" i="1"/>
  <c r="Y608" i="1"/>
  <c r="C607" i="7" l="1"/>
  <c r="A608" i="7" s="1"/>
  <c r="B607" i="7"/>
  <c r="D607" i="7" s="1"/>
  <c r="A609" i="1"/>
  <c r="A609" i="4" s="1"/>
  <c r="Y609" i="1"/>
  <c r="B610" i="1"/>
  <c r="C608" i="7" l="1"/>
  <c r="A609" i="7" s="1"/>
  <c r="B608" i="7"/>
  <c r="D608" i="7" s="1"/>
  <c r="B611" i="1"/>
  <c r="Y610" i="1"/>
  <c r="A610" i="1"/>
  <c r="A610" i="4" s="1"/>
  <c r="C609" i="7" l="1"/>
  <c r="A610" i="7" s="1"/>
  <c r="B609" i="7"/>
  <c r="D609" i="7" s="1"/>
  <c r="A611" i="1"/>
  <c r="A611" i="4" s="1"/>
  <c r="B612" i="1"/>
  <c r="Y611" i="1"/>
  <c r="C610" i="7" l="1"/>
  <c r="A611" i="7" s="1"/>
  <c r="B610" i="7"/>
  <c r="D610" i="7" s="1"/>
  <c r="A612" i="1"/>
  <c r="A612" i="4" s="1"/>
  <c r="Y612" i="1"/>
  <c r="B613" i="1"/>
  <c r="C611" i="7" l="1"/>
  <c r="A612" i="7" s="1"/>
  <c r="B611" i="7"/>
  <c r="D611" i="7" s="1"/>
  <c r="A613" i="1"/>
  <c r="A613" i="4" s="1"/>
  <c r="Y613" i="1"/>
  <c r="B614" i="1"/>
  <c r="C612" i="7" l="1"/>
  <c r="A613" i="7" s="1"/>
  <c r="B612" i="7"/>
  <c r="D612" i="7" s="1"/>
  <c r="Y614" i="1"/>
  <c r="A614" i="1"/>
  <c r="A614" i="4" s="1"/>
  <c r="B615" i="1"/>
  <c r="C613" i="7" l="1"/>
  <c r="A614" i="7" s="1"/>
  <c r="B613" i="7"/>
  <c r="D613" i="7" s="1"/>
  <c r="A615" i="1"/>
  <c r="A615" i="4" s="1"/>
  <c r="B616" i="1"/>
  <c r="Y615" i="1"/>
  <c r="C614" i="7" l="1"/>
  <c r="A615" i="7" s="1"/>
  <c r="B614" i="7"/>
  <c r="D614" i="7" s="1"/>
  <c r="A616" i="1"/>
  <c r="A616" i="4" s="1"/>
  <c r="B617" i="1"/>
  <c r="Y616" i="1"/>
  <c r="C615" i="7" l="1"/>
  <c r="A616" i="7" s="1"/>
  <c r="B615" i="7"/>
  <c r="D615" i="7" s="1"/>
  <c r="Y617" i="1"/>
  <c r="A617" i="1"/>
  <c r="A617" i="4" s="1"/>
  <c r="B618" i="1"/>
  <c r="C616" i="7" l="1"/>
  <c r="A617" i="7" s="1"/>
  <c r="B616" i="7"/>
  <c r="D616" i="7" s="1"/>
  <c r="A618" i="1"/>
  <c r="A618" i="4" s="1"/>
  <c r="Y618" i="1"/>
  <c r="B619" i="1"/>
  <c r="C617" i="7" l="1"/>
  <c r="A618" i="7" s="1"/>
  <c r="B617" i="7"/>
  <c r="D617" i="7" s="1"/>
  <c r="A619" i="1"/>
  <c r="A619" i="4" s="1"/>
  <c r="Y619" i="1"/>
  <c r="B620" i="1"/>
  <c r="C618" i="7" l="1"/>
  <c r="A619" i="7" s="1"/>
  <c r="B618" i="7"/>
  <c r="D618" i="7" s="1"/>
  <c r="A620" i="1"/>
  <c r="A620" i="4" s="1"/>
  <c r="Y620" i="1"/>
  <c r="B621" i="1"/>
  <c r="C619" i="7" l="1"/>
  <c r="A620" i="7" s="1"/>
  <c r="B619" i="7"/>
  <c r="D619" i="7" s="1"/>
  <c r="A621" i="1"/>
  <c r="A621" i="4" s="1"/>
  <c r="Y621" i="1"/>
  <c r="B622" i="1"/>
  <c r="C620" i="7" l="1"/>
  <c r="A621" i="7" s="1"/>
  <c r="B620" i="7"/>
  <c r="D620" i="7" s="1"/>
  <c r="A622" i="1"/>
  <c r="A622" i="4" s="1"/>
  <c r="B623" i="1"/>
  <c r="Y622" i="1"/>
  <c r="C621" i="7" l="1"/>
  <c r="A622" i="7" s="1"/>
  <c r="B621" i="7"/>
  <c r="D621" i="7" s="1"/>
  <c r="Y623" i="1"/>
  <c r="A623" i="1"/>
  <c r="A623" i="4" s="1"/>
  <c r="B624" i="1"/>
  <c r="C622" i="7" l="1"/>
  <c r="A623" i="7" s="1"/>
  <c r="B622" i="7"/>
  <c r="D622" i="7" s="1"/>
  <c r="A624" i="1"/>
  <c r="A624" i="4" s="1"/>
  <c r="B625" i="1"/>
  <c r="Y624" i="1"/>
  <c r="C623" i="7" l="1"/>
  <c r="A624" i="7" s="1"/>
  <c r="B623" i="7"/>
  <c r="D623" i="7" s="1"/>
  <c r="A625" i="1"/>
  <c r="A625" i="4" s="1"/>
  <c r="Y625" i="1"/>
  <c r="B626" i="1"/>
  <c r="C624" i="7" l="1"/>
  <c r="A625" i="7" s="1"/>
  <c r="B624" i="7"/>
  <c r="D624" i="7" s="1"/>
  <c r="A626" i="1"/>
  <c r="A626" i="4" s="1"/>
  <c r="B627" i="1"/>
  <c r="Y626" i="1"/>
  <c r="C625" i="7" l="1"/>
  <c r="A626" i="7" s="1"/>
  <c r="B625" i="7"/>
  <c r="D625" i="7" s="1"/>
  <c r="Y627" i="1"/>
  <c r="A627" i="1"/>
  <c r="A627" i="4" s="1"/>
  <c r="B628" i="1"/>
  <c r="C626" i="7" l="1"/>
  <c r="A627" i="7" s="1"/>
  <c r="B626" i="7"/>
  <c r="D626" i="7" s="1"/>
  <c r="A628" i="1"/>
  <c r="A628" i="4" s="1"/>
  <c r="B629" i="1"/>
  <c r="Y628" i="1"/>
  <c r="C627" i="7" l="1"/>
  <c r="A628" i="7" s="1"/>
  <c r="B627" i="7"/>
  <c r="D627" i="7" s="1"/>
  <c r="A629" i="1"/>
  <c r="A629" i="4" s="1"/>
  <c r="B630" i="1"/>
  <c r="Y629" i="1"/>
  <c r="C628" i="7" l="1"/>
  <c r="A629" i="7" s="1"/>
  <c r="B628" i="7"/>
  <c r="D628" i="7" s="1"/>
  <c r="Y630" i="1"/>
  <c r="A630" i="1"/>
  <c r="A630" i="4" s="1"/>
  <c r="B631" i="1"/>
  <c r="C629" i="7" l="1"/>
  <c r="A630" i="7" s="1"/>
  <c r="B629" i="7"/>
  <c r="D629" i="7" s="1"/>
  <c r="Y631" i="1"/>
  <c r="A631" i="1"/>
  <c r="A631" i="4" s="1"/>
  <c r="B632" i="1"/>
  <c r="C630" i="7" l="1"/>
  <c r="A631" i="7" s="1"/>
  <c r="B630" i="7"/>
  <c r="D630" i="7" s="1"/>
  <c r="A632" i="1"/>
  <c r="A632" i="4" s="1"/>
  <c r="B633" i="1"/>
  <c r="Y632" i="1"/>
  <c r="C631" i="7" l="1"/>
  <c r="A632" i="7" s="1"/>
  <c r="B631" i="7"/>
  <c r="D631" i="7" s="1"/>
  <c r="Y633" i="1"/>
  <c r="A633" i="1"/>
  <c r="A633" i="4" s="1"/>
  <c r="B634" i="1"/>
  <c r="C632" i="7" l="1"/>
  <c r="A633" i="7" s="1"/>
  <c r="B632" i="7"/>
  <c r="D632" i="7" s="1"/>
  <c r="B635" i="1"/>
  <c r="A634" i="1"/>
  <c r="A634" i="4" s="1"/>
  <c r="Y634" i="1"/>
  <c r="C633" i="7" l="1"/>
  <c r="A634" i="7" s="1"/>
  <c r="B633" i="7"/>
  <c r="D633" i="7" s="1"/>
  <c r="E635" i="1"/>
  <c r="F635" i="1" s="1"/>
  <c r="P635" i="1" s="1"/>
  <c r="A635" i="1"/>
  <c r="A635" i="4" s="1"/>
  <c r="M635" i="1"/>
  <c r="Z635" i="1" s="1"/>
  <c r="Y635" i="1"/>
  <c r="B636" i="1"/>
  <c r="C634" i="7" l="1"/>
  <c r="A635" i="7" s="1"/>
  <c r="B634" i="7"/>
  <c r="D634" i="7" s="1"/>
  <c r="A636" i="1"/>
  <c r="A636" i="4" s="1"/>
  <c r="B637" i="1"/>
  <c r="Y636" i="1"/>
  <c r="C635" i="7" l="1"/>
  <c r="A636" i="7" s="1"/>
  <c r="B635" i="7"/>
  <c r="D635" i="7" s="1"/>
  <c r="Y637" i="1"/>
  <c r="B638" i="1"/>
  <c r="A637" i="1"/>
  <c r="A637" i="4" s="1"/>
  <c r="C636" i="7" l="1"/>
  <c r="A637" i="7" s="1"/>
  <c r="B636" i="7"/>
  <c r="D636" i="7" s="1"/>
  <c r="Y638" i="1"/>
  <c r="B639" i="1"/>
  <c r="A638" i="1"/>
  <c r="A638" i="4" s="1"/>
  <c r="C637" i="7" l="1"/>
  <c r="A638" i="7" s="1"/>
  <c r="B637" i="7"/>
  <c r="D637" i="7" s="1"/>
  <c r="B640" i="1"/>
  <c r="A639" i="1"/>
  <c r="A639" i="4" s="1"/>
  <c r="Y639" i="1"/>
  <c r="C638" i="7" l="1"/>
  <c r="A639" i="7" s="1"/>
  <c r="B638" i="7"/>
  <c r="D638" i="7" s="1"/>
  <c r="A640" i="1"/>
  <c r="A640" i="4" s="1"/>
  <c r="Y640" i="1"/>
  <c r="E640" i="1"/>
  <c r="F640" i="1" s="1"/>
  <c r="P640" i="1" s="1"/>
  <c r="M640" i="1"/>
  <c r="Z640" i="1" s="1"/>
  <c r="B641" i="1"/>
  <c r="C639" i="7" l="1"/>
  <c r="A640" i="7" s="1"/>
  <c r="B639" i="7"/>
  <c r="D639" i="7" s="1"/>
  <c r="Y641" i="1"/>
  <c r="B642" i="1"/>
  <c r="A641" i="1"/>
  <c r="A641" i="4" s="1"/>
  <c r="C640" i="7" l="1"/>
  <c r="A641" i="7" s="1"/>
  <c r="B640" i="7"/>
  <c r="D640" i="7" s="1"/>
  <c r="B643" i="1"/>
  <c r="A642" i="1"/>
  <c r="A642" i="4" s="1"/>
  <c r="Y642" i="1"/>
  <c r="C641" i="7" l="1"/>
  <c r="A642" i="7" s="1"/>
  <c r="B641" i="7"/>
  <c r="D641" i="7" s="1"/>
  <c r="A643" i="1"/>
  <c r="A643" i="4" s="1"/>
  <c r="E643" i="1"/>
  <c r="F643" i="1" s="1"/>
  <c r="P643" i="1" s="1"/>
  <c r="M643" i="1"/>
  <c r="Z643" i="1" s="1"/>
  <c r="Y643" i="1"/>
  <c r="B644" i="1"/>
  <c r="C642" i="7" l="1"/>
  <c r="A643" i="7" s="1"/>
  <c r="B642" i="7"/>
  <c r="D642" i="7" s="1"/>
  <c r="A644" i="1"/>
  <c r="A644" i="4" s="1"/>
  <c r="Y644" i="1"/>
  <c r="B645" i="1"/>
  <c r="C643" i="7" l="1"/>
  <c r="A644" i="7" s="1"/>
  <c r="B643" i="7"/>
  <c r="D643" i="7" s="1"/>
  <c r="B646" i="1"/>
  <c r="A645" i="1"/>
  <c r="A645" i="4" s="1"/>
  <c r="Y645" i="1"/>
  <c r="C644" i="7" l="1"/>
  <c r="A645" i="7" s="1"/>
  <c r="B644" i="7"/>
  <c r="D644" i="7" s="1"/>
  <c r="M646" i="1"/>
  <c r="Z646" i="1" s="1"/>
  <c r="B647" i="1"/>
  <c r="Y646" i="1"/>
  <c r="E646" i="1"/>
  <c r="F646" i="1" s="1"/>
  <c r="P646" i="1" s="1"/>
  <c r="A646" i="1"/>
  <c r="A646" i="4" s="1"/>
  <c r="C645" i="7" l="1"/>
  <c r="A646" i="7" s="1"/>
  <c r="B645" i="7"/>
  <c r="D645" i="7" s="1"/>
  <c r="M647" i="1"/>
  <c r="Z647" i="1" s="1"/>
  <c r="Y647" i="1"/>
  <c r="E647" i="1"/>
  <c r="F647" i="1" s="1"/>
  <c r="P647" i="1" s="1"/>
  <c r="A647" i="1"/>
  <c r="A647" i="4" s="1"/>
  <c r="B648" i="1"/>
  <c r="C646" i="7" l="1"/>
  <c r="A647" i="7" s="1"/>
  <c r="B646" i="7"/>
  <c r="D646" i="7" s="1"/>
  <c r="A648" i="1"/>
  <c r="A648" i="4" s="1"/>
  <c r="Y648" i="1"/>
  <c r="B649" i="1"/>
  <c r="C647" i="7" l="1"/>
  <c r="A648" i="7" s="1"/>
  <c r="B647" i="7"/>
  <c r="D647" i="7" s="1"/>
  <c r="Y649" i="1"/>
  <c r="B650" i="1"/>
  <c r="A649" i="1"/>
  <c r="A649" i="4" s="1"/>
  <c r="C648" i="7" l="1"/>
  <c r="A649" i="7" s="1"/>
  <c r="B648" i="7"/>
  <c r="D648" i="7" s="1"/>
  <c r="B651" i="1"/>
  <c r="A650" i="1"/>
  <c r="A650" i="4" s="1"/>
  <c r="Y650" i="1"/>
  <c r="C649" i="7" l="1"/>
  <c r="A650" i="7" s="1"/>
  <c r="B649" i="7"/>
  <c r="D649" i="7" s="1"/>
  <c r="Y651" i="1"/>
  <c r="A651" i="1"/>
  <c r="A651" i="4" s="1"/>
  <c r="B652" i="1"/>
  <c r="C650" i="7" l="1"/>
  <c r="A651" i="7" s="1"/>
  <c r="B650" i="7"/>
  <c r="D650" i="7" s="1"/>
  <c r="Y652" i="1"/>
  <c r="B653" i="1"/>
  <c r="A652" i="1"/>
  <c r="A652" i="4" s="1"/>
  <c r="C651" i="7" l="1"/>
  <c r="A652" i="7" s="1"/>
  <c r="B651" i="7"/>
  <c r="D651" i="7" s="1"/>
  <c r="A653" i="1"/>
  <c r="A653" i="4" s="1"/>
  <c r="B654" i="1"/>
  <c r="Y653" i="1"/>
  <c r="C652" i="7" l="1"/>
  <c r="A653" i="7" s="1"/>
  <c r="B652" i="7"/>
  <c r="D652" i="7" s="1"/>
  <c r="B655" i="1"/>
  <c r="A654" i="1"/>
  <c r="A654" i="4" s="1"/>
  <c r="Y654" i="1"/>
  <c r="C653" i="7" l="1"/>
  <c r="A654" i="7" s="1"/>
  <c r="B653" i="7"/>
  <c r="D653" i="7" s="1"/>
  <c r="M655" i="1"/>
  <c r="Z655" i="1" s="1"/>
  <c r="A655" i="1"/>
  <c r="E655" i="1"/>
  <c r="Y655" i="1"/>
  <c r="B656" i="1"/>
  <c r="C654" i="7" l="1"/>
  <c r="A655" i="7" s="1"/>
  <c r="B654" i="7"/>
  <c r="D654" i="7" s="1"/>
  <c r="B657" i="1"/>
  <c r="A656" i="1"/>
  <c r="A656" i="4" s="1"/>
  <c r="Y656" i="1"/>
  <c r="F655" i="1"/>
  <c r="P655" i="1" s="1"/>
  <c r="C655" i="7" l="1"/>
  <c r="A656" i="7" s="1"/>
  <c r="B655" i="7"/>
  <c r="D655" i="7" s="1"/>
  <c r="A655" i="4"/>
  <c r="Y657" i="1"/>
  <c r="B658" i="1"/>
  <c r="A657" i="1"/>
  <c r="A657" i="4" s="1"/>
  <c r="C656" i="7" l="1"/>
  <c r="A657" i="7" s="1"/>
  <c r="B656" i="7"/>
  <c r="D656" i="7" s="1"/>
  <c r="B659" i="1"/>
  <c r="A658" i="1"/>
  <c r="A658" i="4" s="1"/>
  <c r="Y658" i="1"/>
  <c r="C657" i="7" l="1"/>
  <c r="A658" i="7" s="1"/>
  <c r="B657" i="7"/>
  <c r="D657" i="7" s="1"/>
  <c r="E659" i="1"/>
  <c r="Y659" i="1"/>
  <c r="M659" i="1"/>
  <c r="Z659" i="1" s="1"/>
  <c r="A659" i="1"/>
  <c r="B660" i="1"/>
  <c r="C658" i="7" l="1"/>
  <c r="A659" i="7" s="1"/>
  <c r="B658" i="7"/>
  <c r="D658" i="7" s="1"/>
  <c r="B661" i="1"/>
  <c r="Y660" i="1"/>
  <c r="A660" i="1"/>
  <c r="A660" i="4" s="1"/>
  <c r="F659" i="1"/>
  <c r="P659" i="1" s="1"/>
  <c r="C659" i="7" l="1"/>
  <c r="A660" i="7" s="1"/>
  <c r="B659" i="7"/>
  <c r="D659" i="7" s="1"/>
  <c r="A659" i="4"/>
  <c r="B662" i="1"/>
  <c r="A661" i="1"/>
  <c r="A661" i="4" s="1"/>
  <c r="Y661" i="1"/>
  <c r="C660" i="7" l="1"/>
  <c r="A661" i="7" s="1"/>
  <c r="B660" i="7"/>
  <c r="D660" i="7" s="1"/>
  <c r="M662" i="1"/>
  <c r="Z662" i="1" s="1"/>
  <c r="A662" i="1"/>
  <c r="A662" i="4" s="1"/>
  <c r="Y662" i="1"/>
  <c r="E662" i="1"/>
  <c r="F662" i="1" s="1"/>
  <c r="P662" i="1" s="1"/>
  <c r="B663" i="1"/>
  <c r="C661" i="7" l="1"/>
  <c r="A662" i="7" s="1"/>
  <c r="B661" i="7"/>
  <c r="D661" i="7" s="1"/>
  <c r="B664" i="1"/>
  <c r="Y663" i="1"/>
  <c r="A663" i="1"/>
  <c r="A663" i="4" s="1"/>
  <c r="C662" i="7" l="1"/>
  <c r="A663" i="7" s="1"/>
  <c r="B662" i="7"/>
  <c r="D662" i="7" s="1"/>
  <c r="A664" i="1"/>
  <c r="Y664" i="1"/>
  <c r="M664" i="1"/>
  <c r="Z664" i="1" s="1"/>
  <c r="E664" i="1"/>
  <c r="B665" i="1"/>
  <c r="C663" i="7" l="1"/>
  <c r="A664" i="7" s="1"/>
  <c r="B663" i="7"/>
  <c r="D663" i="7" s="1"/>
  <c r="A665" i="1"/>
  <c r="A665" i="4" s="1"/>
  <c r="Y665" i="1"/>
  <c r="B666" i="1"/>
  <c r="F664" i="1"/>
  <c r="A664" i="4" s="1"/>
  <c r="P664" i="1"/>
  <c r="C664" i="7" l="1"/>
  <c r="A665" i="7" s="1"/>
  <c r="B664" i="7"/>
  <c r="D664" i="7" s="1"/>
  <c r="B667" i="1"/>
  <c r="A666" i="1"/>
  <c r="A666" i="4" s="1"/>
  <c r="Y666" i="1"/>
  <c r="C665" i="7" l="1"/>
  <c r="A666" i="7" s="1"/>
  <c r="B665" i="7"/>
  <c r="D665" i="7" s="1"/>
  <c r="A667" i="1"/>
  <c r="A667" i="4" s="1"/>
  <c r="Y667" i="1"/>
  <c r="B668" i="1"/>
  <c r="C666" i="7" l="1"/>
  <c r="A667" i="7" s="1"/>
  <c r="B666" i="7"/>
  <c r="D666" i="7" s="1"/>
  <c r="B669" i="1"/>
  <c r="Y668" i="1"/>
  <c r="A668" i="1"/>
  <c r="A668" i="4" s="1"/>
  <c r="C667" i="7" l="1"/>
  <c r="A668" i="7" s="1"/>
  <c r="B667" i="7"/>
  <c r="D667" i="7" s="1"/>
  <c r="A669" i="1"/>
  <c r="Y669" i="1"/>
  <c r="M669" i="1"/>
  <c r="Z669" i="1" s="1"/>
  <c r="E669" i="1"/>
  <c r="B670" i="1"/>
  <c r="A669" i="4" l="1"/>
  <c r="C668" i="7"/>
  <c r="A669" i="7" s="1"/>
  <c r="B668" i="7"/>
  <c r="D668" i="7" s="1"/>
  <c r="A670" i="1"/>
  <c r="A670" i="4" s="1"/>
  <c r="B671" i="1"/>
  <c r="Y670" i="1"/>
  <c r="F669" i="1"/>
  <c r="P669" i="1" s="1"/>
  <c r="C669" i="7" l="1"/>
  <c r="A670" i="7" s="1"/>
  <c r="B669" i="7"/>
  <c r="D669" i="7" s="1"/>
  <c r="A671" i="1"/>
  <c r="A671" i="4" s="1"/>
  <c r="Y671" i="1"/>
  <c r="B672" i="1"/>
  <c r="C670" i="7" l="1"/>
  <c r="A671" i="7" s="1"/>
  <c r="B670" i="7"/>
  <c r="D670" i="7" s="1"/>
  <c r="Y672" i="1"/>
  <c r="A672" i="1"/>
  <c r="A672" i="4" s="1"/>
  <c r="B673" i="1"/>
  <c r="C671" i="7" l="1"/>
  <c r="A672" i="7" s="1"/>
  <c r="B671" i="7"/>
  <c r="D671" i="7" s="1"/>
  <c r="Y673" i="1"/>
  <c r="B674" i="1"/>
  <c r="A673" i="1"/>
  <c r="A673" i="4" s="1"/>
  <c r="C672" i="7" l="1"/>
  <c r="A673" i="7" s="1"/>
  <c r="B672" i="7"/>
  <c r="D672" i="7" s="1"/>
  <c r="B675" i="1"/>
  <c r="Y674" i="1"/>
  <c r="A674" i="1"/>
  <c r="A674" i="4" s="1"/>
  <c r="C673" i="7" l="1"/>
  <c r="A674" i="7" s="1"/>
  <c r="B673" i="7"/>
  <c r="D673" i="7" s="1"/>
  <c r="Y675" i="1"/>
  <c r="B676" i="1"/>
  <c r="A675" i="1"/>
  <c r="A675" i="4" s="1"/>
  <c r="C674" i="7" l="1"/>
  <c r="A675" i="7" s="1"/>
  <c r="B674" i="7"/>
  <c r="D674" i="7" s="1"/>
  <c r="A676" i="1"/>
  <c r="A676" i="4" s="1"/>
  <c r="B677" i="1"/>
  <c r="Y676" i="1"/>
  <c r="C675" i="7" l="1"/>
  <c r="A676" i="7" s="1"/>
  <c r="B675" i="7"/>
  <c r="D675" i="7" s="1"/>
  <c r="A677" i="1"/>
  <c r="A677" i="4" s="1"/>
  <c r="Y677" i="1"/>
  <c r="B678" i="1"/>
  <c r="C676" i="7" l="1"/>
  <c r="A677" i="7" s="1"/>
  <c r="B676" i="7"/>
  <c r="D676" i="7" s="1"/>
  <c r="B679" i="1"/>
  <c r="A678" i="1"/>
  <c r="A678" i="4" s="1"/>
  <c r="Y678" i="1"/>
  <c r="C677" i="7" l="1"/>
  <c r="A678" i="7" s="1"/>
  <c r="B677" i="7"/>
  <c r="D677" i="7" s="1"/>
  <c r="Y679" i="1"/>
  <c r="A679" i="1"/>
  <c r="A679" i="4" s="1"/>
  <c r="B680" i="1"/>
  <c r="C678" i="7" l="1"/>
  <c r="A679" i="7" s="1"/>
  <c r="B678" i="7"/>
  <c r="D678" i="7" s="1"/>
  <c r="Y680" i="1"/>
  <c r="A680" i="1"/>
  <c r="A680" i="4" s="1"/>
  <c r="B681" i="1"/>
  <c r="C679" i="7" l="1"/>
  <c r="A680" i="7" s="1"/>
  <c r="B679" i="7"/>
  <c r="D679" i="7" s="1"/>
  <c r="Y681" i="1"/>
  <c r="A681" i="1"/>
  <c r="A681" i="4" s="1"/>
  <c r="B682" i="1"/>
  <c r="C680" i="7" l="1"/>
  <c r="A681" i="7" s="1"/>
  <c r="B680" i="7"/>
  <c r="D680" i="7" s="1"/>
  <c r="A682" i="1"/>
  <c r="A682" i="4" s="1"/>
  <c r="B683" i="1"/>
  <c r="Y682" i="1"/>
  <c r="C681" i="7" l="1"/>
  <c r="A682" i="7" s="1"/>
  <c r="B681" i="7"/>
  <c r="D681" i="7" s="1"/>
  <c r="Y683" i="1"/>
  <c r="A683" i="1"/>
  <c r="A683" i="4" s="1"/>
  <c r="B684" i="1"/>
  <c r="C682" i="7" l="1"/>
  <c r="A683" i="7" s="1"/>
  <c r="B682" i="7"/>
  <c r="D682" i="7" s="1"/>
  <c r="A684" i="1"/>
  <c r="A684" i="4" s="1"/>
  <c r="B685" i="1"/>
  <c r="Y684" i="1"/>
  <c r="C683" i="7" l="1"/>
  <c r="A684" i="7" s="1"/>
  <c r="B683" i="7"/>
  <c r="D683" i="7" s="1"/>
  <c r="A685" i="1"/>
  <c r="A685" i="4" s="1"/>
  <c r="B686" i="1"/>
  <c r="Y685" i="1"/>
  <c r="C684" i="7" l="1"/>
  <c r="A685" i="7" s="1"/>
  <c r="B684" i="7"/>
  <c r="D684" i="7" s="1"/>
  <c r="Y686" i="1"/>
  <c r="A686" i="1"/>
  <c r="A686" i="4" s="1"/>
  <c r="B687" i="1"/>
  <c r="C685" i="7" l="1"/>
  <c r="A686" i="7" s="1"/>
  <c r="B685" i="7"/>
  <c r="D685" i="7" s="1"/>
  <c r="A687" i="1"/>
  <c r="A687" i="4" s="1"/>
  <c r="Y687" i="1"/>
  <c r="B688" i="1"/>
  <c r="C686" i="7" l="1"/>
  <c r="A687" i="7" s="1"/>
  <c r="B686" i="7"/>
  <c r="D686" i="7" s="1"/>
  <c r="Y688" i="1"/>
  <c r="B689" i="1"/>
  <c r="A688" i="1"/>
  <c r="A688" i="4" s="1"/>
  <c r="C687" i="7" l="1"/>
  <c r="A688" i="7" s="1"/>
  <c r="B687" i="7"/>
  <c r="D687" i="7" s="1"/>
  <c r="A689" i="1"/>
  <c r="A689" i="4" s="1"/>
  <c r="B690" i="1"/>
  <c r="Y689" i="1"/>
  <c r="C688" i="7" l="1"/>
  <c r="A689" i="7" s="1"/>
  <c r="B688" i="7"/>
  <c r="D688" i="7" s="1"/>
  <c r="A690" i="1"/>
  <c r="A690" i="4" s="1"/>
  <c r="B691" i="1"/>
  <c r="Y690" i="1"/>
  <c r="C689" i="7" l="1"/>
  <c r="A690" i="7" s="1"/>
  <c r="B689" i="7"/>
  <c r="D689" i="7" s="1"/>
  <c r="Y691" i="1"/>
  <c r="A691" i="1"/>
  <c r="A691" i="4" s="1"/>
  <c r="B692" i="1"/>
  <c r="C690" i="7" l="1"/>
  <c r="A691" i="7" s="1"/>
  <c r="B690" i="7"/>
  <c r="D690" i="7" s="1"/>
  <c r="B693" i="1"/>
  <c r="Y692" i="1"/>
  <c r="A692" i="1"/>
  <c r="A692" i="4" s="1"/>
  <c r="C691" i="7" l="1"/>
  <c r="A692" i="7" s="1"/>
  <c r="B691" i="7"/>
  <c r="D691" i="7" s="1"/>
  <c r="A693" i="1"/>
  <c r="A693" i="4" s="1"/>
  <c r="Y693" i="1"/>
  <c r="B694" i="1"/>
  <c r="C692" i="7" l="1"/>
  <c r="A693" i="7" s="1"/>
  <c r="B692" i="7"/>
  <c r="D692" i="7" s="1"/>
  <c r="A694" i="1"/>
  <c r="A694" i="4" s="1"/>
  <c r="Y694" i="1"/>
  <c r="B695" i="1"/>
  <c r="C693" i="7" l="1"/>
  <c r="A694" i="7" s="1"/>
  <c r="B693" i="7"/>
  <c r="D693" i="7" s="1"/>
  <c r="Y695" i="1"/>
  <c r="B696" i="1"/>
  <c r="A695" i="1"/>
  <c r="A695" i="4" s="1"/>
  <c r="C694" i="7" l="1"/>
  <c r="A695" i="7" s="1"/>
  <c r="B694" i="7"/>
  <c r="D694" i="7" s="1"/>
  <c r="B697" i="1"/>
  <c r="A696" i="1"/>
  <c r="A696" i="4" s="1"/>
  <c r="Y696" i="1"/>
  <c r="C695" i="7" l="1"/>
  <c r="A696" i="7" s="1"/>
  <c r="B695" i="7"/>
  <c r="D695" i="7" s="1"/>
  <c r="Y697" i="1"/>
  <c r="B698" i="1"/>
  <c r="A697" i="1"/>
  <c r="A697" i="4" s="1"/>
  <c r="C696" i="7" l="1"/>
  <c r="A697" i="7" s="1"/>
  <c r="B696" i="7"/>
  <c r="D696" i="7" s="1"/>
  <c r="Y698" i="1"/>
  <c r="A698" i="1"/>
  <c r="A698" i="4" s="1"/>
  <c r="B699" i="1"/>
  <c r="C697" i="7" l="1"/>
  <c r="A698" i="7" s="1"/>
  <c r="B697" i="7"/>
  <c r="D697" i="7" s="1"/>
  <c r="B700" i="1"/>
  <c r="A699" i="1"/>
  <c r="A699" i="4" s="1"/>
  <c r="Y699" i="1"/>
  <c r="C698" i="7" l="1"/>
  <c r="A699" i="7" s="1"/>
  <c r="B698" i="7"/>
  <c r="D698" i="7" s="1"/>
  <c r="A700" i="1"/>
  <c r="A700" i="4" s="1"/>
  <c r="Y700" i="1"/>
  <c r="B701" i="1"/>
  <c r="C699" i="7" l="1"/>
  <c r="A700" i="7" s="1"/>
  <c r="B699" i="7"/>
  <c r="D699" i="7" s="1"/>
  <c r="B702" i="1"/>
  <c r="A701" i="1"/>
  <c r="A701" i="4" s="1"/>
  <c r="Y701" i="1"/>
  <c r="C700" i="7" l="1"/>
  <c r="A701" i="7" s="1"/>
  <c r="B700" i="7"/>
  <c r="D700" i="7" s="1"/>
  <c r="Y702" i="1"/>
  <c r="B703" i="1"/>
  <c r="A702" i="1"/>
  <c r="A702" i="4" s="1"/>
  <c r="C701" i="7" l="1"/>
  <c r="A702" i="7" s="1"/>
  <c r="B701" i="7"/>
  <c r="D701" i="7" s="1"/>
  <c r="A703" i="1"/>
  <c r="A703" i="4" s="1"/>
  <c r="B704" i="1"/>
  <c r="Y703" i="1"/>
  <c r="C702" i="7" l="1"/>
  <c r="A703" i="7" s="1"/>
  <c r="B702" i="7"/>
  <c r="D702" i="7" s="1"/>
  <c r="Y704" i="1"/>
  <c r="A704" i="1"/>
  <c r="A704" i="4" s="1"/>
  <c r="B705" i="1"/>
  <c r="C703" i="7" l="1"/>
  <c r="A704" i="7" s="1"/>
  <c r="B703" i="7"/>
  <c r="D703" i="7" s="1"/>
  <c r="B706" i="1"/>
  <c r="Y705" i="1"/>
  <c r="A705" i="1"/>
  <c r="A705" i="4" s="1"/>
  <c r="C704" i="7" l="1"/>
  <c r="A705" i="7" s="1"/>
  <c r="B704" i="7"/>
  <c r="D704" i="7" s="1"/>
  <c r="Y706" i="1"/>
  <c r="B707" i="1"/>
  <c r="M706" i="1"/>
  <c r="Z706" i="1" s="1"/>
  <c r="E706" i="1"/>
  <c r="F706" i="1" s="1"/>
  <c r="P706" i="1" s="1"/>
  <c r="A706" i="1"/>
  <c r="A706" i="4" s="1"/>
  <c r="C705" i="7" l="1"/>
  <c r="A706" i="7" s="1"/>
  <c r="B705" i="7"/>
  <c r="D705" i="7" s="1"/>
  <c r="M707" i="1"/>
  <c r="Z707" i="1" s="1"/>
  <c r="E707" i="1"/>
  <c r="F707" i="1" s="1"/>
  <c r="P707" i="1" s="1"/>
  <c r="A707" i="1"/>
  <c r="A707" i="4" s="1"/>
  <c r="B708" i="1"/>
  <c r="Y707" i="1"/>
  <c r="C706" i="7" l="1"/>
  <c r="A707" i="7" s="1"/>
  <c r="B706" i="7"/>
  <c r="D706" i="7" s="1"/>
  <c r="B709" i="1"/>
  <c r="M708" i="1"/>
  <c r="Z708" i="1" s="1"/>
  <c r="E708" i="1"/>
  <c r="F708" i="1" s="1"/>
  <c r="P708" i="1" s="1"/>
  <c r="A708" i="1"/>
  <c r="A708" i="4" s="1"/>
  <c r="Y708" i="1"/>
  <c r="C707" i="7" l="1"/>
  <c r="A708" i="7" s="1"/>
  <c r="B707" i="7"/>
  <c r="D707" i="7" s="1"/>
  <c r="M709" i="1"/>
  <c r="Z709" i="1" s="1"/>
  <c r="B710" i="1"/>
  <c r="E709" i="1"/>
  <c r="F709" i="1" s="1"/>
  <c r="P709" i="1" s="1"/>
  <c r="Y709" i="1"/>
  <c r="A709" i="1"/>
  <c r="A709" i="4" s="1"/>
  <c r="C708" i="7" l="1"/>
  <c r="A709" i="7" s="1"/>
  <c r="B708" i="7"/>
  <c r="D708" i="7" s="1"/>
  <c r="B711" i="1"/>
  <c r="E710" i="1"/>
  <c r="F710" i="1" s="1"/>
  <c r="P710" i="1" s="1"/>
  <c r="A710" i="1"/>
  <c r="A710" i="4" s="1"/>
  <c r="Y710" i="1"/>
  <c r="M710" i="1"/>
  <c r="Z710" i="1" s="1"/>
  <c r="C709" i="7" l="1"/>
  <c r="A710" i="7" s="1"/>
  <c r="B709" i="7"/>
  <c r="D709" i="7" s="1"/>
  <c r="M711" i="1"/>
  <c r="Z711" i="1" s="1"/>
  <c r="E711" i="1"/>
  <c r="F711" i="1" s="1"/>
  <c r="P711" i="1" s="1"/>
  <c r="Y711" i="1"/>
  <c r="A711" i="1"/>
  <c r="A711" i="4" s="1"/>
  <c r="B712" i="1"/>
  <c r="C710" i="7" l="1"/>
  <c r="A711" i="7" s="1"/>
  <c r="B710" i="7"/>
  <c r="D710" i="7" s="1"/>
  <c r="B713" i="1"/>
  <c r="A712" i="1"/>
  <c r="A712" i="4" s="1"/>
  <c r="Y712" i="1"/>
  <c r="C711" i="7" l="1"/>
  <c r="A712" i="7" s="1"/>
  <c r="B711" i="7"/>
  <c r="D711" i="7" s="1"/>
  <c r="A713" i="1"/>
  <c r="A713" i="4" s="1"/>
  <c r="Y713" i="1"/>
  <c r="B714" i="1"/>
  <c r="C712" i="7" l="1"/>
  <c r="A713" i="7" s="1"/>
  <c r="B712" i="7"/>
  <c r="D712" i="7" s="1"/>
  <c r="Y714" i="1"/>
  <c r="B715" i="1"/>
  <c r="A714" i="1"/>
  <c r="A714" i="4" s="1"/>
  <c r="C713" i="7" l="1"/>
  <c r="A714" i="7" s="1"/>
  <c r="B713" i="7"/>
  <c r="D713" i="7" s="1"/>
  <c r="B716" i="1"/>
  <c r="A715" i="1"/>
  <c r="A715" i="4" s="1"/>
  <c r="Y715" i="1"/>
  <c r="C714" i="7" l="1"/>
  <c r="A715" i="7" s="1"/>
  <c r="B714" i="7"/>
  <c r="D714" i="7" s="1"/>
  <c r="A716" i="1"/>
  <c r="A716" i="4" s="1"/>
  <c r="B717" i="1"/>
  <c r="Y716" i="1"/>
  <c r="C715" i="7" l="1"/>
  <c r="A716" i="7" s="1"/>
  <c r="B715" i="7"/>
  <c r="D715" i="7" s="1"/>
  <c r="A717" i="1"/>
  <c r="A717" i="4" s="1"/>
  <c r="Y717" i="1"/>
  <c r="B718" i="1"/>
  <c r="C716" i="7" l="1"/>
  <c r="A717" i="7" s="1"/>
  <c r="B716" i="7"/>
  <c r="D716" i="7" s="1"/>
  <c r="A718" i="1"/>
  <c r="A718" i="4" s="1"/>
  <c r="Y718" i="1"/>
  <c r="B719" i="1"/>
  <c r="C717" i="7" l="1"/>
  <c r="A718" i="7" s="1"/>
  <c r="B717" i="7"/>
  <c r="D717" i="7" s="1"/>
  <c r="Y719" i="1"/>
  <c r="B720" i="1"/>
  <c r="A719" i="1"/>
  <c r="A719" i="4" s="1"/>
  <c r="C718" i="7" l="1"/>
  <c r="A719" i="7" s="1"/>
  <c r="B718" i="7"/>
  <c r="D718" i="7" s="1"/>
  <c r="Y720" i="1"/>
  <c r="B721" i="1"/>
  <c r="A720" i="1"/>
  <c r="A720" i="4" s="1"/>
  <c r="C719" i="7" l="1"/>
  <c r="A720" i="7" s="1"/>
  <c r="B719" i="7"/>
  <c r="D719" i="7" s="1"/>
  <c r="Y721" i="1"/>
  <c r="A721" i="1"/>
  <c r="A721" i="4" s="1"/>
  <c r="B722" i="1"/>
  <c r="C720" i="7" l="1"/>
  <c r="A721" i="7" s="1"/>
  <c r="B720" i="7"/>
  <c r="D720" i="7" s="1"/>
  <c r="A722" i="1"/>
  <c r="A722" i="4" s="1"/>
  <c r="B723" i="1"/>
  <c r="Y722" i="1"/>
  <c r="C721" i="7" l="1"/>
  <c r="A722" i="7" s="1"/>
  <c r="B721" i="7"/>
  <c r="D721" i="7" s="1"/>
  <c r="Y723" i="1"/>
  <c r="A723" i="1"/>
  <c r="A723" i="4" s="1"/>
  <c r="B724" i="1"/>
  <c r="C722" i="7" l="1"/>
  <c r="A723" i="7" s="1"/>
  <c r="B722" i="7"/>
  <c r="D722" i="7" s="1"/>
  <c r="Y724" i="1"/>
  <c r="B725" i="1"/>
  <c r="A724" i="1"/>
  <c r="A724" i="4" s="1"/>
  <c r="C723" i="7" l="1"/>
  <c r="A724" i="7" s="1"/>
  <c r="B723" i="7"/>
  <c r="D723" i="7" s="1"/>
  <c r="A725" i="1"/>
  <c r="A725" i="4" s="1"/>
  <c r="Y725" i="1"/>
  <c r="B726" i="1"/>
  <c r="C724" i="7" l="1"/>
  <c r="A725" i="7" s="1"/>
  <c r="B724" i="7"/>
  <c r="D724" i="7" s="1"/>
  <c r="Y726" i="1"/>
  <c r="B727" i="1"/>
  <c r="A726" i="1"/>
  <c r="A726" i="4" s="1"/>
  <c r="C725" i="7" l="1"/>
  <c r="A726" i="7" s="1"/>
  <c r="B725" i="7"/>
  <c r="D725" i="7" s="1"/>
  <c r="A727" i="1"/>
  <c r="A727" i="4" s="1"/>
  <c r="Y727" i="1"/>
  <c r="B728" i="1"/>
  <c r="C726" i="7" l="1"/>
  <c r="A727" i="7" s="1"/>
  <c r="B726" i="7"/>
  <c r="D726" i="7" s="1"/>
  <c r="A728" i="1"/>
  <c r="A728" i="4" s="1"/>
  <c r="Y728" i="1"/>
  <c r="B729" i="1"/>
  <c r="C727" i="7" l="1"/>
  <c r="A728" i="7" s="1"/>
  <c r="B727" i="7"/>
  <c r="D727" i="7" s="1"/>
  <c r="A729" i="1"/>
  <c r="A729" i="4" s="1"/>
  <c r="Y729" i="1"/>
  <c r="B730" i="1"/>
  <c r="C728" i="7" l="1"/>
  <c r="A729" i="7" s="1"/>
  <c r="B728" i="7"/>
  <c r="D728" i="7" s="1"/>
  <c r="Y730" i="1"/>
  <c r="A730" i="1"/>
  <c r="A730" i="4" s="1"/>
  <c r="B731" i="1"/>
  <c r="C729" i="7" l="1"/>
  <c r="A730" i="7" s="1"/>
  <c r="B729" i="7"/>
  <c r="D729" i="7" s="1"/>
  <c r="Y731" i="1"/>
  <c r="A731" i="1"/>
  <c r="A731" i="4" s="1"/>
  <c r="B732" i="1"/>
  <c r="C730" i="7" l="1"/>
  <c r="A731" i="7" s="1"/>
  <c r="B730" i="7"/>
  <c r="D730" i="7" s="1"/>
  <c r="A732" i="1"/>
  <c r="A732" i="4" s="1"/>
  <c r="Y732" i="1"/>
  <c r="B733" i="1"/>
  <c r="C731" i="7" l="1"/>
  <c r="A732" i="7" s="1"/>
  <c r="B731" i="7"/>
  <c r="D731" i="7" s="1"/>
  <c r="Y733" i="1"/>
  <c r="A733" i="1"/>
  <c r="A733" i="4" s="1"/>
  <c r="B734" i="1"/>
  <c r="C732" i="7" l="1"/>
  <c r="A733" i="7" s="1"/>
  <c r="B732" i="7"/>
  <c r="D732" i="7" s="1"/>
  <c r="B735" i="1"/>
  <c r="Y734" i="1"/>
  <c r="A734" i="1"/>
  <c r="A734" i="4" s="1"/>
  <c r="C733" i="7" l="1"/>
  <c r="A734" i="7" s="1"/>
  <c r="B733" i="7"/>
  <c r="D733" i="7" s="1"/>
  <c r="M735" i="1"/>
  <c r="Z735" i="1" s="1"/>
  <c r="E735" i="1"/>
  <c r="A735" i="1"/>
  <c r="Y735" i="1"/>
  <c r="B736" i="1"/>
  <c r="C734" i="7" l="1"/>
  <c r="A735" i="7" s="1"/>
  <c r="B734" i="7"/>
  <c r="D734" i="7" s="1"/>
  <c r="F735" i="1"/>
  <c r="A735" i="4" s="1"/>
  <c r="P735" i="1"/>
  <c r="Y736" i="1"/>
  <c r="B737" i="1"/>
  <c r="A736" i="1"/>
  <c r="A736" i="4" s="1"/>
  <c r="C735" i="7" l="1"/>
  <c r="A736" i="7" s="1"/>
  <c r="B735" i="7"/>
  <c r="D735" i="7" s="1"/>
  <c r="Y737" i="1"/>
  <c r="A737" i="1"/>
  <c r="A737" i="4" s="1"/>
  <c r="B738" i="1"/>
  <c r="C736" i="7" l="1"/>
  <c r="A737" i="7" s="1"/>
  <c r="B736" i="7"/>
  <c r="D736" i="7" s="1"/>
  <c r="B739" i="1"/>
  <c r="Y738" i="1"/>
  <c r="A738" i="1"/>
  <c r="A738" i="4" s="1"/>
  <c r="C737" i="7" l="1"/>
  <c r="A738" i="7" s="1"/>
  <c r="B737" i="7"/>
  <c r="D737" i="7" s="1"/>
  <c r="A739" i="1"/>
  <c r="A739" i="4" s="1"/>
  <c r="Y739" i="1"/>
  <c r="B740" i="1"/>
  <c r="C738" i="7" l="1"/>
  <c r="A739" i="7" s="1"/>
  <c r="B738" i="7"/>
  <c r="D738" i="7" s="1"/>
  <c r="Y740" i="1"/>
  <c r="B741" i="1"/>
  <c r="A740" i="1"/>
  <c r="A740" i="4" s="1"/>
  <c r="C739" i="7" l="1"/>
  <c r="A740" i="7" s="1"/>
  <c r="B739" i="7"/>
  <c r="D739" i="7" s="1"/>
  <c r="A741" i="1"/>
  <c r="A741" i="4" s="1"/>
  <c r="B742" i="1"/>
  <c r="Y741" i="1"/>
  <c r="C740" i="7" l="1"/>
  <c r="A741" i="7" s="1"/>
  <c r="B740" i="7"/>
  <c r="D740" i="7" s="1"/>
  <c r="Y742" i="1"/>
  <c r="B743" i="1"/>
  <c r="A742" i="1"/>
  <c r="A742" i="4" s="1"/>
  <c r="C741" i="7" l="1"/>
  <c r="A742" i="7" s="1"/>
  <c r="B741" i="7"/>
  <c r="D741" i="7" s="1"/>
  <c r="Y743" i="1"/>
  <c r="A743" i="1"/>
  <c r="A743" i="4" s="1"/>
  <c r="B744" i="1"/>
  <c r="C742" i="7" l="1"/>
  <c r="A743" i="7" s="1"/>
  <c r="B742" i="7"/>
  <c r="D742" i="7" s="1"/>
  <c r="A744" i="1"/>
  <c r="A744" i="4" s="1"/>
  <c r="Y744" i="1"/>
  <c r="B745" i="1"/>
  <c r="C743" i="7" l="1"/>
  <c r="A744" i="7" s="1"/>
  <c r="B743" i="7"/>
  <c r="D743" i="7" s="1"/>
  <c r="B746" i="1"/>
  <c r="A745" i="1"/>
  <c r="A745" i="4" s="1"/>
  <c r="Y745" i="1"/>
  <c r="C744" i="7" l="1"/>
  <c r="A745" i="7" s="1"/>
  <c r="B744" i="7"/>
  <c r="D744" i="7" s="1"/>
  <c r="A746" i="1"/>
  <c r="A746" i="4" s="1"/>
  <c r="B747" i="1"/>
  <c r="Y746" i="1"/>
  <c r="C745" i="7" l="1"/>
  <c r="A746" i="7" s="1"/>
  <c r="B745" i="7"/>
  <c r="D745" i="7" s="1"/>
  <c r="Y747" i="1"/>
  <c r="A747" i="1"/>
  <c r="A747" i="4" s="1"/>
  <c r="B748" i="1"/>
  <c r="C746" i="7" l="1"/>
  <c r="A747" i="7" s="1"/>
  <c r="B746" i="7"/>
  <c r="D746" i="7" s="1"/>
  <c r="A748" i="1"/>
  <c r="A748" i="4" s="1"/>
  <c r="Y748" i="1"/>
  <c r="B749" i="1"/>
  <c r="C747" i="7" l="1"/>
  <c r="A748" i="7" s="1"/>
  <c r="B747" i="7"/>
  <c r="D747" i="7" s="1"/>
  <c r="B750" i="1"/>
  <c r="Y749" i="1"/>
  <c r="A749" i="1"/>
  <c r="A749" i="4" s="1"/>
  <c r="C748" i="7" l="1"/>
  <c r="A749" i="7" s="1"/>
  <c r="B748" i="7"/>
  <c r="D748" i="7" s="1"/>
  <c r="Y750" i="1"/>
  <c r="B751" i="1"/>
  <c r="A750" i="1"/>
  <c r="A750" i="4" s="1"/>
  <c r="C749" i="7" l="1"/>
  <c r="A750" i="7" s="1"/>
  <c r="B749" i="7"/>
  <c r="D749" i="7" s="1"/>
  <c r="Y751" i="1"/>
  <c r="A751" i="1"/>
  <c r="A751" i="4" s="1"/>
  <c r="B752" i="1"/>
  <c r="C750" i="7" l="1"/>
  <c r="A751" i="7" s="1"/>
  <c r="B750" i="7"/>
  <c r="D750" i="7" s="1"/>
  <c r="B753" i="1"/>
  <c r="A752" i="1"/>
  <c r="A752" i="4" s="1"/>
  <c r="Y752" i="1"/>
  <c r="C751" i="7" l="1"/>
  <c r="A752" i="7" s="1"/>
  <c r="B751" i="7"/>
  <c r="D751" i="7" s="1"/>
  <c r="A753" i="1"/>
  <c r="A753" i="4" s="1"/>
  <c r="Y753" i="1"/>
  <c r="B754" i="1"/>
  <c r="C752" i="7" l="1"/>
  <c r="A753" i="7" s="1"/>
  <c r="B752" i="7"/>
  <c r="D752" i="7" s="1"/>
  <c r="B755" i="1"/>
  <c r="A754" i="1"/>
  <c r="A754" i="4" s="1"/>
  <c r="Y754" i="1"/>
  <c r="C753" i="7" l="1"/>
  <c r="A754" i="7" s="1"/>
  <c r="B753" i="7"/>
  <c r="D753" i="7" s="1"/>
  <c r="Y755" i="1"/>
  <c r="A755" i="1"/>
  <c r="A755" i="4" s="1"/>
  <c r="B756" i="1"/>
  <c r="C754" i="7" l="1"/>
  <c r="A755" i="7" s="1"/>
  <c r="B754" i="7"/>
  <c r="D754" i="7" s="1"/>
  <c r="Y756" i="1"/>
  <c r="B757" i="1"/>
  <c r="A756" i="1"/>
  <c r="A756" i="4" s="1"/>
  <c r="C755" i="7" l="1"/>
  <c r="A756" i="7" s="1"/>
  <c r="B755" i="7"/>
  <c r="D755" i="7" s="1"/>
  <c r="Y757" i="1"/>
  <c r="B758" i="1"/>
  <c r="A757" i="1"/>
  <c r="A757" i="4" s="1"/>
  <c r="C756" i="7" l="1"/>
  <c r="A757" i="7" s="1"/>
  <c r="B756" i="7"/>
  <c r="D756" i="7" s="1"/>
  <c r="A758" i="1"/>
  <c r="A758" i="4" s="1"/>
  <c r="Y758" i="1"/>
  <c r="B759" i="1"/>
  <c r="C757" i="7" l="1"/>
  <c r="A758" i="7" s="1"/>
  <c r="B757" i="7"/>
  <c r="D757" i="7" s="1"/>
  <c r="B760" i="1"/>
  <c r="A759" i="1"/>
  <c r="A759" i="4" s="1"/>
  <c r="Y759" i="1"/>
  <c r="C758" i="7" l="1"/>
  <c r="A759" i="7" s="1"/>
  <c r="B758" i="7"/>
  <c r="D758" i="7" s="1"/>
  <c r="B761" i="1"/>
  <c r="A760" i="1"/>
  <c r="A760" i="4" s="1"/>
  <c r="Y760" i="1"/>
  <c r="M760" i="1"/>
  <c r="Z760" i="1" s="1"/>
  <c r="E760" i="1"/>
  <c r="F760" i="1" s="1"/>
  <c r="P760" i="1" s="1"/>
  <c r="C759" i="7" l="1"/>
  <c r="A760" i="7" s="1"/>
  <c r="B759" i="7"/>
  <c r="D759" i="7" s="1"/>
  <c r="E761" i="1"/>
  <c r="F761" i="1" s="1"/>
  <c r="P761" i="1" s="1"/>
  <c r="M761" i="1"/>
  <c r="Z761" i="1" s="1"/>
  <c r="Y761" i="1"/>
  <c r="A761" i="1"/>
  <c r="A761" i="4" s="1"/>
  <c r="B762" i="1"/>
  <c r="C760" i="7" l="1"/>
  <c r="A761" i="7" s="1"/>
  <c r="B760" i="7"/>
  <c r="D760" i="7" s="1"/>
  <c r="A762" i="1"/>
  <c r="A762" i="4" s="1"/>
  <c r="Y762" i="1"/>
  <c r="B763" i="1"/>
  <c r="C761" i="7" l="1"/>
  <c r="A762" i="7" s="1"/>
  <c r="B761" i="7"/>
  <c r="D761" i="7" s="1"/>
  <c r="Y763" i="1"/>
  <c r="A763" i="1"/>
  <c r="A763" i="4" s="1"/>
  <c r="B764" i="1"/>
  <c r="C762" i="7" l="1"/>
  <c r="A763" i="7" s="1"/>
  <c r="B762" i="7"/>
  <c r="D762" i="7" s="1"/>
  <c r="A764" i="1"/>
  <c r="A764" i="4" s="1"/>
  <c r="B765" i="1"/>
  <c r="Y764" i="1"/>
  <c r="C763" i="7" l="1"/>
  <c r="A764" i="7" s="1"/>
  <c r="B763" i="7"/>
  <c r="D763" i="7" s="1"/>
  <c r="Y765" i="1"/>
  <c r="A765" i="1"/>
  <c r="A765" i="4" s="1"/>
  <c r="B766" i="1"/>
  <c r="C764" i="7" l="1"/>
  <c r="A765" i="7" s="1"/>
  <c r="B764" i="7"/>
  <c r="D764" i="7" s="1"/>
  <c r="A766" i="1"/>
  <c r="A766" i="4" s="1"/>
  <c r="Y766" i="1"/>
  <c r="B767" i="1"/>
  <c r="C765" i="7" l="1"/>
  <c r="A766" i="7" s="1"/>
  <c r="B765" i="7"/>
  <c r="D765" i="7" s="1"/>
  <c r="Y767" i="1"/>
  <c r="B768" i="1"/>
  <c r="A767" i="1"/>
  <c r="A767" i="4" s="1"/>
  <c r="C766" i="7" l="1"/>
  <c r="A767" i="7" s="1"/>
  <c r="B766" i="7"/>
  <c r="D766" i="7" s="1"/>
  <c r="Y768" i="1"/>
  <c r="A768" i="1"/>
  <c r="A768" i="4" s="1"/>
  <c r="B769" i="1"/>
  <c r="C767" i="7" l="1"/>
  <c r="A768" i="7" s="1"/>
  <c r="B767" i="7"/>
  <c r="D767" i="7" s="1"/>
  <c r="B770" i="1"/>
  <c r="A769" i="1"/>
  <c r="A769" i="4" s="1"/>
  <c r="Y769" i="1"/>
  <c r="C768" i="7" l="1"/>
  <c r="A769" i="7" s="1"/>
  <c r="B768" i="7"/>
  <c r="D768" i="7" s="1"/>
  <c r="A770" i="1"/>
  <c r="A770" i="4" s="1"/>
  <c r="Y770" i="1"/>
  <c r="B771" i="1"/>
  <c r="C769" i="7" l="1"/>
  <c r="A770" i="7" s="1"/>
  <c r="B769" i="7"/>
  <c r="D769" i="7" s="1"/>
  <c r="A771" i="1"/>
  <c r="A771" i="4" s="1"/>
  <c r="Y771" i="1"/>
  <c r="B772" i="1"/>
  <c r="C770" i="7" l="1"/>
  <c r="A771" i="7" s="1"/>
  <c r="B770" i="7"/>
  <c r="D770" i="7" s="1"/>
  <c r="A772" i="1"/>
  <c r="A772" i="4" s="1"/>
  <c r="B773" i="1"/>
  <c r="Y772" i="1"/>
  <c r="C771" i="7" l="1"/>
  <c r="A772" i="7" s="1"/>
  <c r="B771" i="7"/>
  <c r="D771" i="7" s="1"/>
  <c r="A773" i="1"/>
  <c r="A773" i="4" s="1"/>
  <c r="Y773" i="1"/>
  <c r="B774" i="1"/>
  <c r="C772" i="7" l="1"/>
  <c r="A773" i="7" s="1"/>
  <c r="B772" i="7"/>
  <c r="D772" i="7" s="1"/>
  <c r="Y774" i="1"/>
  <c r="B775" i="1"/>
  <c r="A774" i="1"/>
  <c r="A774" i="4" s="1"/>
  <c r="C773" i="7" l="1"/>
  <c r="A774" i="7" s="1"/>
  <c r="B773" i="7"/>
  <c r="D773" i="7" s="1"/>
  <c r="B776" i="1"/>
  <c r="A775" i="1"/>
  <c r="A775" i="4" s="1"/>
  <c r="Y775" i="1"/>
  <c r="C774" i="7" l="1"/>
  <c r="A775" i="7" s="1"/>
  <c r="B774" i="7"/>
  <c r="D774" i="7" s="1"/>
  <c r="B777" i="1"/>
  <c r="A776" i="1"/>
  <c r="A776" i="4" s="1"/>
  <c r="Y776" i="1"/>
  <c r="C775" i="7" l="1"/>
  <c r="A776" i="7" s="1"/>
  <c r="B775" i="7"/>
  <c r="D775" i="7" s="1"/>
  <c r="A777" i="1"/>
  <c r="A777" i="4" s="1"/>
  <c r="Y777" i="1"/>
  <c r="E777" i="1"/>
  <c r="F777" i="1" s="1"/>
  <c r="P777" i="1" s="1"/>
  <c r="B778" i="1"/>
  <c r="M777" i="1"/>
  <c r="Z777" i="1" s="1"/>
  <c r="C776" i="7" l="1"/>
  <c r="A777" i="7" s="1"/>
  <c r="B776" i="7"/>
  <c r="D776" i="7" s="1"/>
  <c r="A778" i="1"/>
  <c r="A778" i="4" s="1"/>
  <c r="Y778" i="1"/>
  <c r="M778" i="1"/>
  <c r="Z778" i="1" s="1"/>
  <c r="E778" i="1"/>
  <c r="F778" i="1" s="1"/>
  <c r="P778" i="1" s="1"/>
  <c r="B779" i="1"/>
  <c r="C777" i="7" l="1"/>
  <c r="A778" i="7" s="1"/>
  <c r="B777" i="7"/>
  <c r="D777" i="7" s="1"/>
  <c r="E779" i="1"/>
  <c r="F779" i="1" s="1"/>
  <c r="P779" i="1" s="1"/>
  <c r="M779" i="1"/>
  <c r="Z779" i="1" s="1"/>
  <c r="A779" i="1"/>
  <c r="A779" i="4" s="1"/>
  <c r="Y779" i="1"/>
  <c r="B780" i="1"/>
  <c r="C778" i="7" l="1"/>
  <c r="A779" i="7" s="1"/>
  <c r="B778" i="7"/>
  <c r="D778" i="7" s="1"/>
  <c r="A780" i="1"/>
  <c r="A780" i="4" s="1"/>
  <c r="Y780" i="1"/>
  <c r="B781" i="1"/>
  <c r="C779" i="7" l="1"/>
  <c r="A780" i="7" s="1"/>
  <c r="B779" i="7"/>
  <c r="D779" i="7" s="1"/>
  <c r="Y781" i="1"/>
  <c r="A781" i="1"/>
  <c r="A781" i="4" s="1"/>
  <c r="B782" i="1"/>
  <c r="C780" i="7" l="1"/>
  <c r="A781" i="7" s="1"/>
  <c r="B780" i="7"/>
  <c r="D780" i="7" s="1"/>
  <c r="A782" i="1"/>
  <c r="A782" i="4" s="1"/>
  <c r="Y782" i="1"/>
  <c r="B783" i="1"/>
  <c r="C781" i="7" l="1"/>
  <c r="A782" i="7" s="1"/>
  <c r="B781" i="7"/>
  <c r="D781" i="7" s="1"/>
  <c r="A783" i="1"/>
  <c r="A783" i="4" s="1"/>
  <c r="Y783" i="1"/>
  <c r="B784" i="1"/>
  <c r="C782" i="7" l="1"/>
  <c r="A783" i="7" s="1"/>
  <c r="B782" i="7"/>
  <c r="D782" i="7" s="1"/>
  <c r="A784" i="1"/>
  <c r="A784" i="4" s="1"/>
  <c r="B785" i="1"/>
  <c r="Y784" i="1"/>
  <c r="C783" i="7" l="1"/>
  <c r="A784" i="7" s="1"/>
  <c r="B783" i="7"/>
  <c r="D783" i="7" s="1"/>
  <c r="B786" i="1"/>
  <c r="Y785" i="1"/>
  <c r="A785" i="1"/>
  <c r="A785" i="4" s="1"/>
  <c r="C784" i="7" l="1"/>
  <c r="A785" i="7" s="1"/>
  <c r="B784" i="7"/>
  <c r="D784" i="7" s="1"/>
  <c r="E786" i="1"/>
  <c r="F786" i="1" s="1"/>
  <c r="P786" i="1" s="1"/>
  <c r="A786" i="1"/>
  <c r="A786" i="4" s="1"/>
  <c r="Y786" i="1"/>
  <c r="B787" i="1"/>
  <c r="M786" i="1"/>
  <c r="Z786" i="1" s="1"/>
  <c r="C785" i="7" l="1"/>
  <c r="A786" i="7" s="1"/>
  <c r="B785" i="7"/>
  <c r="D785" i="7" s="1"/>
  <c r="A787" i="1"/>
  <c r="A787" i="4" s="1"/>
  <c r="Y787" i="1"/>
  <c r="M787" i="1"/>
  <c r="Z787" i="1" s="1"/>
  <c r="E787" i="1"/>
  <c r="F787" i="1" s="1"/>
  <c r="P787" i="1" s="1"/>
  <c r="B788" i="1"/>
  <c r="C786" i="7" l="1"/>
  <c r="A787" i="7" s="1"/>
  <c r="B786" i="7"/>
  <c r="D786" i="7" s="1"/>
  <c r="A788" i="1"/>
  <c r="A788" i="4" s="1"/>
  <c r="Y788" i="1"/>
  <c r="M788" i="1"/>
  <c r="Z788" i="1" s="1"/>
  <c r="B789" i="1"/>
  <c r="E788" i="1"/>
  <c r="F788" i="1" s="1"/>
  <c r="P788" i="1" s="1"/>
  <c r="C787" i="7" l="1"/>
  <c r="A788" i="7" s="1"/>
  <c r="B787" i="7"/>
  <c r="D787" i="7" s="1"/>
  <c r="M789" i="1"/>
  <c r="Z789" i="1" s="1"/>
  <c r="B790" i="1"/>
  <c r="E789" i="1"/>
  <c r="F789" i="1" s="1"/>
  <c r="P789" i="1" s="1"/>
  <c r="A789" i="1"/>
  <c r="A789" i="4" s="1"/>
  <c r="Y789" i="1"/>
  <c r="C788" i="7" l="1"/>
  <c r="A789" i="7" s="1"/>
  <c r="B788" i="7"/>
  <c r="D788" i="7" s="1"/>
  <c r="B791" i="1"/>
  <c r="E790" i="1"/>
  <c r="F790" i="1" s="1"/>
  <c r="P790" i="1" s="1"/>
  <c r="A790" i="1"/>
  <c r="A790" i="4" s="1"/>
  <c r="Y790" i="1"/>
  <c r="M790" i="1"/>
  <c r="Z790" i="1" s="1"/>
  <c r="C789" i="7" l="1"/>
  <c r="A790" i="7" s="1"/>
  <c r="B789" i="7"/>
  <c r="D789" i="7" s="1"/>
  <c r="M791" i="1"/>
  <c r="Z791" i="1" s="1"/>
  <c r="E791" i="1"/>
  <c r="F791" i="1" s="1"/>
  <c r="P791" i="1" s="1"/>
  <c r="A791" i="1"/>
  <c r="A791" i="4" s="1"/>
  <c r="Y791" i="1"/>
  <c r="B792" i="1"/>
  <c r="C790" i="7" l="1"/>
  <c r="A791" i="7" s="1"/>
  <c r="B790" i="7"/>
  <c r="D790" i="7" s="1"/>
  <c r="B793" i="1"/>
  <c r="A792" i="1"/>
  <c r="A792" i="4" s="1"/>
  <c r="Y792" i="1"/>
  <c r="C791" i="7" l="1"/>
  <c r="A792" i="7" s="1"/>
  <c r="B791" i="7"/>
  <c r="D791" i="7" s="1"/>
  <c r="Y793" i="1"/>
  <c r="A793" i="1"/>
  <c r="A793" i="4" s="1"/>
  <c r="B794" i="1"/>
  <c r="C792" i="7" l="1"/>
  <c r="A793" i="7" s="1"/>
  <c r="B792" i="7"/>
  <c r="D792" i="7" s="1"/>
  <c r="A794" i="1"/>
  <c r="A794" i="4" s="1"/>
  <c r="Y794" i="1"/>
  <c r="B795" i="1"/>
  <c r="C793" i="7" l="1"/>
  <c r="A794" i="7" s="1"/>
  <c r="B793" i="7"/>
  <c r="D793" i="7" s="1"/>
  <c r="Y795" i="1"/>
  <c r="A795" i="1"/>
  <c r="A795" i="4" s="1"/>
  <c r="B796" i="1"/>
  <c r="C794" i="7" l="1"/>
  <c r="A795" i="7" s="1"/>
  <c r="B794" i="7"/>
  <c r="D794" i="7" s="1"/>
  <c r="B797" i="1"/>
  <c r="A796" i="1"/>
  <c r="A796" i="4" s="1"/>
  <c r="Y796" i="1"/>
  <c r="C795" i="7" l="1"/>
  <c r="A796" i="7" s="1"/>
  <c r="B795" i="7"/>
  <c r="D795" i="7" s="1"/>
  <c r="Y797" i="1"/>
  <c r="A797" i="1"/>
  <c r="A797" i="4" s="1"/>
  <c r="B798" i="1"/>
  <c r="C796" i="7" l="1"/>
  <c r="A797" i="7" s="1"/>
  <c r="B796" i="7"/>
  <c r="D796" i="7" s="1"/>
  <c r="Y798" i="1"/>
  <c r="B799" i="1"/>
  <c r="A798" i="1"/>
  <c r="A798" i="4" s="1"/>
  <c r="C797" i="7" l="1"/>
  <c r="A798" i="7" s="1"/>
  <c r="B797" i="7"/>
  <c r="D797" i="7" s="1"/>
  <c r="B800" i="1"/>
  <c r="A799" i="1"/>
  <c r="A799" i="4" s="1"/>
  <c r="Y799" i="1"/>
  <c r="C798" i="7" l="1"/>
  <c r="A799" i="7" s="1"/>
  <c r="B798" i="7"/>
  <c r="D798" i="7" s="1"/>
  <c r="Y800" i="1"/>
  <c r="A800" i="1"/>
  <c r="A800" i="4" s="1"/>
  <c r="B801" i="1"/>
  <c r="C799" i="7" l="1"/>
  <c r="A800" i="7" s="1"/>
  <c r="B799" i="7"/>
  <c r="D799" i="7" s="1"/>
  <c r="A801" i="1"/>
  <c r="A801" i="4" s="1"/>
  <c r="B802" i="1"/>
  <c r="Y801" i="1"/>
  <c r="C800" i="7" l="1"/>
  <c r="A801" i="7" s="1"/>
  <c r="B800" i="7"/>
  <c r="D800" i="7" s="1"/>
  <c r="Y802" i="1"/>
  <c r="B803" i="1"/>
  <c r="A802" i="1"/>
  <c r="A802" i="4" s="1"/>
  <c r="C801" i="7" l="1"/>
  <c r="A802" i="7" s="1"/>
  <c r="B801" i="7"/>
  <c r="D801" i="7" s="1"/>
  <c r="Y803" i="1"/>
  <c r="A803" i="1"/>
  <c r="A803" i="4" s="1"/>
  <c r="B804" i="1"/>
  <c r="C802" i="7" l="1"/>
  <c r="A803" i="7" s="1"/>
  <c r="B802" i="7"/>
  <c r="D802" i="7" s="1"/>
  <c r="Y804" i="1"/>
  <c r="A804" i="1"/>
  <c r="A804" i="4" s="1"/>
  <c r="B805" i="1"/>
  <c r="C803" i="7" l="1"/>
  <c r="A804" i="7" s="1"/>
  <c r="B803" i="7"/>
  <c r="D803" i="7" s="1"/>
  <c r="A805" i="1"/>
  <c r="A805" i="4" s="1"/>
  <c r="Y805" i="1"/>
  <c r="B806" i="1"/>
  <c r="C804" i="7" l="1"/>
  <c r="A805" i="7" s="1"/>
  <c r="B804" i="7"/>
  <c r="D804" i="7" s="1"/>
  <c r="A806" i="1"/>
  <c r="A806" i="4" s="1"/>
  <c r="Y806" i="1"/>
  <c r="B807" i="1"/>
  <c r="C805" i="7" l="1"/>
  <c r="A806" i="7" s="1"/>
  <c r="B805" i="7"/>
  <c r="D805" i="7" s="1"/>
  <c r="Y807" i="1"/>
  <c r="A807" i="1"/>
  <c r="A807" i="4" s="1"/>
  <c r="B808" i="1"/>
  <c r="C806" i="7" l="1"/>
  <c r="A807" i="7" s="1"/>
  <c r="B806" i="7"/>
  <c r="D806" i="7" s="1"/>
  <c r="A808" i="1"/>
  <c r="A808" i="4" s="1"/>
  <c r="Y808" i="1"/>
  <c r="B809" i="1"/>
  <c r="C807" i="7" l="1"/>
  <c r="A808" i="7" s="1"/>
  <c r="B807" i="7"/>
  <c r="D807" i="7" s="1"/>
  <c r="Y809" i="1"/>
  <c r="A809" i="1"/>
  <c r="A809" i="4" s="1"/>
  <c r="B810" i="1"/>
  <c r="C808" i="7" l="1"/>
  <c r="A809" i="7" s="1"/>
  <c r="B808" i="7"/>
  <c r="D808" i="7" s="1"/>
  <c r="A810" i="1"/>
  <c r="A810" i="4" s="1"/>
  <c r="Y810" i="1"/>
  <c r="B811" i="1"/>
  <c r="C809" i="7" l="1"/>
  <c r="A810" i="7" s="1"/>
  <c r="B809" i="7"/>
  <c r="D809" i="7" s="1"/>
  <c r="A811" i="1"/>
  <c r="A811" i="4" s="1"/>
  <c r="Y811" i="1"/>
  <c r="B812" i="1"/>
  <c r="C810" i="7" l="1"/>
  <c r="A811" i="7" s="1"/>
  <c r="B810" i="7"/>
  <c r="D810" i="7" s="1"/>
  <c r="A812" i="1"/>
  <c r="A812" i="4" s="1"/>
  <c r="Y812" i="1"/>
  <c r="B813" i="1"/>
  <c r="C811" i="7" l="1"/>
  <c r="A812" i="7" s="1"/>
  <c r="B811" i="7"/>
  <c r="D811" i="7" s="1"/>
  <c r="Y813" i="1"/>
  <c r="A813" i="1"/>
  <c r="A813" i="4" s="1"/>
  <c r="B814" i="1"/>
  <c r="C812" i="7" l="1"/>
  <c r="A813" i="7" s="1"/>
  <c r="B812" i="7"/>
  <c r="D812" i="7" s="1"/>
  <c r="A814" i="1"/>
  <c r="A814" i="4" s="1"/>
  <c r="Y814" i="1"/>
  <c r="B815" i="1"/>
  <c r="C813" i="7" l="1"/>
  <c r="A814" i="7" s="1"/>
  <c r="B813" i="7"/>
  <c r="D813" i="7" s="1"/>
  <c r="Y815" i="1"/>
  <c r="A815" i="1"/>
  <c r="A815" i="4" s="1"/>
  <c r="B816" i="1"/>
  <c r="C814" i="7" l="1"/>
  <c r="A815" i="7" s="1"/>
  <c r="B814" i="7"/>
  <c r="D814" i="7" s="1"/>
  <c r="A816" i="1"/>
  <c r="A816" i="4" s="1"/>
  <c r="B817" i="1"/>
  <c r="Y816" i="1"/>
  <c r="C815" i="7" l="1"/>
  <c r="A816" i="7" s="1"/>
  <c r="B815" i="7"/>
  <c r="D815" i="7" s="1"/>
  <c r="Y817" i="1"/>
  <c r="A817" i="1"/>
  <c r="A817" i="4" s="1"/>
  <c r="B818" i="1"/>
  <c r="C816" i="7" l="1"/>
  <c r="A817" i="7" s="1"/>
  <c r="B816" i="7"/>
  <c r="D816" i="7" s="1"/>
  <c r="A818" i="1"/>
  <c r="A818" i="4" s="1"/>
  <c r="Y818" i="1"/>
  <c r="B819" i="1"/>
  <c r="C817" i="7" l="1"/>
  <c r="A818" i="7" s="1"/>
  <c r="B817" i="7"/>
  <c r="D817" i="7" s="1"/>
  <c r="A819" i="1"/>
  <c r="A819" i="4" s="1"/>
  <c r="Y819" i="1"/>
  <c r="B820" i="1"/>
  <c r="C818" i="7" l="1"/>
  <c r="A819" i="7" s="1"/>
  <c r="B818" i="7"/>
  <c r="D818" i="7" s="1"/>
  <c r="Y820" i="1"/>
  <c r="A820" i="1"/>
  <c r="A820" i="4" s="1"/>
  <c r="B821" i="1"/>
  <c r="C819" i="7" l="1"/>
  <c r="A820" i="7" s="1"/>
  <c r="B819" i="7"/>
  <c r="D819" i="7" s="1"/>
  <c r="Y821" i="1"/>
  <c r="A821" i="1"/>
  <c r="A821" i="4" s="1"/>
  <c r="B822" i="1"/>
  <c r="C820" i="7" l="1"/>
  <c r="A821" i="7" s="1"/>
  <c r="B820" i="7"/>
  <c r="D820" i="7" s="1"/>
  <c r="Y822" i="1"/>
  <c r="A822" i="1"/>
  <c r="A822" i="4" s="1"/>
  <c r="B823" i="1"/>
  <c r="C821" i="7" l="1"/>
  <c r="A822" i="7" s="1"/>
  <c r="B821" i="7"/>
  <c r="D821" i="7" s="1"/>
  <c r="Y823" i="1"/>
  <c r="A823" i="1"/>
  <c r="A823" i="4" s="1"/>
  <c r="B824" i="1"/>
  <c r="C822" i="7" l="1"/>
  <c r="A823" i="7" s="1"/>
  <c r="B822" i="7"/>
  <c r="D822" i="7" s="1"/>
  <c r="Y824" i="1"/>
  <c r="A824" i="1"/>
  <c r="A824" i="4" s="1"/>
  <c r="B825" i="1"/>
  <c r="C823" i="7" l="1"/>
  <c r="A824" i="7" s="1"/>
  <c r="B823" i="7"/>
  <c r="D823" i="7" s="1"/>
  <c r="A825" i="1"/>
  <c r="A825" i="4" s="1"/>
  <c r="B826" i="1"/>
  <c r="Y825" i="1"/>
  <c r="C824" i="7" l="1"/>
  <c r="A825" i="7" s="1"/>
  <c r="B824" i="7"/>
  <c r="D824" i="7" s="1"/>
  <c r="A826" i="1"/>
  <c r="A826" i="4" s="1"/>
  <c r="Y826" i="1"/>
  <c r="B827" i="1"/>
  <c r="C825" i="7" l="1"/>
  <c r="A826" i="7" s="1"/>
  <c r="B825" i="7"/>
  <c r="D825" i="7" s="1"/>
  <c r="A827" i="1"/>
  <c r="A827" i="4" s="1"/>
  <c r="Y827" i="1"/>
  <c r="B828" i="1"/>
  <c r="C826" i="7" l="1"/>
  <c r="A827" i="7" s="1"/>
  <c r="B826" i="7"/>
  <c r="D826" i="7" s="1"/>
  <c r="Y828" i="1"/>
  <c r="B829" i="1"/>
  <c r="A828" i="1"/>
  <c r="A828" i="4" s="1"/>
  <c r="C827" i="7" l="1"/>
  <c r="A828" i="7" s="1"/>
  <c r="B827" i="7"/>
  <c r="D827" i="7" s="1"/>
  <c r="Y829" i="1"/>
  <c r="B830" i="1"/>
  <c r="A829" i="1"/>
  <c r="A829" i="4" s="1"/>
  <c r="C828" i="7" l="1"/>
  <c r="A829" i="7" s="1"/>
  <c r="B828" i="7"/>
  <c r="D828" i="7" s="1"/>
  <c r="A830" i="1"/>
  <c r="A830" i="4" s="1"/>
  <c r="Y830" i="1"/>
  <c r="B831" i="1"/>
  <c r="C829" i="7" l="1"/>
  <c r="A830" i="7" s="1"/>
  <c r="B829" i="7"/>
  <c r="D829" i="7" s="1"/>
  <c r="Y831" i="1"/>
  <c r="B832" i="1"/>
  <c r="A831" i="1"/>
  <c r="A831" i="4" s="1"/>
  <c r="C830" i="7" l="1"/>
  <c r="A831" i="7" s="1"/>
  <c r="B830" i="7"/>
  <c r="D830" i="7" s="1"/>
  <c r="A832" i="1"/>
  <c r="A832" i="4" s="1"/>
  <c r="Y832" i="1"/>
  <c r="B833" i="1"/>
  <c r="C831" i="7" l="1"/>
  <c r="A832" i="7" s="1"/>
  <c r="B831" i="7"/>
  <c r="D831" i="7" s="1"/>
  <c r="B834" i="1"/>
  <c r="A833" i="1"/>
  <c r="A833" i="4" s="1"/>
  <c r="Y833" i="1"/>
  <c r="C832" i="7" l="1"/>
  <c r="A833" i="7" s="1"/>
  <c r="B832" i="7"/>
  <c r="D832" i="7" s="1"/>
  <c r="Y834" i="1"/>
  <c r="B835" i="1"/>
  <c r="A834" i="1"/>
  <c r="A834" i="4" s="1"/>
  <c r="C833" i="7" l="1"/>
  <c r="A834" i="7" s="1"/>
  <c r="B833" i="7"/>
  <c r="D833" i="7" s="1"/>
  <c r="A835" i="1"/>
  <c r="A835" i="4" s="1"/>
  <c r="Y835" i="1"/>
  <c r="B836" i="1"/>
  <c r="C834" i="7" l="1"/>
  <c r="A835" i="7" s="1"/>
  <c r="B834" i="7"/>
  <c r="D834" i="7" s="1"/>
  <c r="A836" i="1"/>
  <c r="A836" i="4" s="1"/>
  <c r="B837" i="1"/>
  <c r="Y836" i="1"/>
  <c r="C835" i="7" l="1"/>
  <c r="A836" i="7" s="1"/>
  <c r="B835" i="7"/>
  <c r="D835" i="7" s="1"/>
  <c r="B838" i="1"/>
  <c r="A837" i="1"/>
  <c r="A837" i="4" s="1"/>
  <c r="Y837" i="1"/>
  <c r="C836" i="7" l="1"/>
  <c r="A837" i="7" s="1"/>
  <c r="B836" i="7"/>
  <c r="D836" i="7" s="1"/>
  <c r="Y838" i="1"/>
  <c r="B839" i="1"/>
  <c r="A838" i="1"/>
  <c r="A838" i="4" s="1"/>
  <c r="C837" i="7" l="1"/>
  <c r="A838" i="7" s="1"/>
  <c r="B837" i="7"/>
  <c r="D837" i="7" s="1"/>
  <c r="Y839" i="1"/>
  <c r="A839" i="1"/>
  <c r="A839" i="4" s="1"/>
  <c r="B840" i="1"/>
  <c r="C838" i="7" l="1"/>
  <c r="A839" i="7" s="1"/>
  <c r="B838" i="7"/>
  <c r="D838" i="7" s="1"/>
  <c r="A840" i="1"/>
  <c r="A840" i="4" s="1"/>
  <c r="B841" i="1"/>
  <c r="Y840" i="1"/>
  <c r="C839" i="7" l="1"/>
  <c r="A840" i="7" s="1"/>
  <c r="B839" i="7"/>
  <c r="D839" i="7" s="1"/>
  <c r="A841" i="1"/>
  <c r="A841" i="4" s="1"/>
  <c r="B842" i="1"/>
  <c r="Y841" i="1"/>
  <c r="C840" i="7" l="1"/>
  <c r="A841" i="7" s="1"/>
  <c r="B840" i="7"/>
  <c r="D840" i="7" s="1"/>
  <c r="Y842" i="1"/>
  <c r="B843" i="1"/>
  <c r="A842" i="1"/>
  <c r="A842" i="4" s="1"/>
  <c r="C841" i="7" l="1"/>
  <c r="A842" i="7" s="1"/>
  <c r="B841" i="7"/>
  <c r="D841" i="7" s="1"/>
  <c r="B844" i="1"/>
  <c r="Y843" i="1"/>
  <c r="A843" i="1"/>
  <c r="A843" i="4" s="1"/>
  <c r="C842" i="7" l="1"/>
  <c r="A843" i="7" s="1"/>
  <c r="B842" i="7"/>
  <c r="D842" i="7" s="1"/>
  <c r="Y844" i="1"/>
  <c r="A844" i="1"/>
  <c r="A844" i="4" s="1"/>
  <c r="B845" i="1"/>
  <c r="C843" i="7" l="1"/>
  <c r="A844" i="7" s="1"/>
  <c r="B843" i="7"/>
  <c r="D843" i="7" s="1"/>
  <c r="Y845" i="1"/>
  <c r="A845" i="1"/>
  <c r="A845" i="4" s="1"/>
  <c r="B846" i="1"/>
  <c r="C844" i="7" l="1"/>
  <c r="A845" i="7" s="1"/>
  <c r="B844" i="7"/>
  <c r="D844" i="7" s="1"/>
  <c r="Y846" i="1"/>
  <c r="B847" i="1"/>
  <c r="A846" i="1"/>
  <c r="A846" i="4" s="1"/>
  <c r="C845" i="7" l="1"/>
  <c r="A846" i="7" s="1"/>
  <c r="B845" i="7"/>
  <c r="D845" i="7" s="1"/>
  <c r="Y847" i="1"/>
  <c r="B848" i="1"/>
  <c r="A847" i="1"/>
  <c r="A847" i="4" s="1"/>
  <c r="C846" i="7" l="1"/>
  <c r="A847" i="7" s="1"/>
  <c r="B846" i="7"/>
  <c r="D846" i="7" s="1"/>
  <c r="A848" i="1"/>
  <c r="A848" i="4" s="1"/>
  <c r="B849" i="1"/>
  <c r="Y848" i="1"/>
  <c r="C847" i="7" l="1"/>
  <c r="A848" i="7" s="1"/>
  <c r="B847" i="7"/>
  <c r="D847" i="7" s="1"/>
  <c r="Y849" i="1"/>
  <c r="A849" i="1"/>
  <c r="A849" i="4" s="1"/>
  <c r="B850" i="1"/>
  <c r="C848" i="7" l="1"/>
  <c r="A849" i="7" s="1"/>
  <c r="B848" i="7"/>
  <c r="D848" i="7" s="1"/>
  <c r="Y850" i="1"/>
  <c r="B851" i="1"/>
  <c r="A850" i="1"/>
  <c r="A850" i="4" s="1"/>
  <c r="C849" i="7" l="1"/>
  <c r="A850" i="7" s="1"/>
  <c r="B849" i="7"/>
  <c r="D849" i="7" s="1"/>
  <c r="A851" i="1"/>
  <c r="A851" i="4" s="1"/>
  <c r="Y851" i="1"/>
  <c r="B852" i="1"/>
  <c r="C850" i="7" l="1"/>
  <c r="A851" i="7" s="1"/>
  <c r="B850" i="7"/>
  <c r="D850" i="7" s="1"/>
  <c r="B853" i="1"/>
  <c r="A852" i="1"/>
  <c r="A852" i="4" s="1"/>
  <c r="Y852" i="1"/>
  <c r="C851" i="7" l="1"/>
  <c r="A852" i="7" s="1"/>
  <c r="B851" i="7"/>
  <c r="D851" i="7" s="1"/>
  <c r="A853" i="1"/>
  <c r="A853" i="4" s="1"/>
  <c r="Y853" i="1"/>
  <c r="B854" i="1"/>
  <c r="C852" i="7" l="1"/>
  <c r="A853" i="7" s="1"/>
  <c r="B852" i="7"/>
  <c r="D852" i="7" s="1"/>
  <c r="A854" i="1"/>
  <c r="A854" i="4" s="1"/>
  <c r="B855" i="1"/>
  <c r="Y854" i="1"/>
  <c r="C853" i="7" l="1"/>
  <c r="A854" i="7" s="1"/>
  <c r="B853" i="7"/>
  <c r="D853" i="7" s="1"/>
  <c r="Y855" i="1"/>
  <c r="A855" i="1"/>
  <c r="A855" i="4" s="1"/>
  <c r="B856" i="1"/>
  <c r="C854" i="7" l="1"/>
  <c r="A855" i="7" s="1"/>
  <c r="B854" i="7"/>
  <c r="D854" i="7" s="1"/>
  <c r="B857" i="1"/>
  <c r="Y856" i="1"/>
  <c r="A856" i="1"/>
  <c r="A856" i="4" s="1"/>
  <c r="C855" i="7" l="1"/>
  <c r="A856" i="7" s="1"/>
  <c r="B855" i="7"/>
  <c r="D855" i="7" s="1"/>
  <c r="Y857" i="1"/>
  <c r="B858" i="1"/>
  <c r="A857" i="1"/>
  <c r="A857" i="4" s="1"/>
  <c r="C856" i="7" l="1"/>
  <c r="A857" i="7" s="1"/>
  <c r="B856" i="7"/>
  <c r="D856" i="7" s="1"/>
  <c r="A858" i="1"/>
  <c r="A858" i="4" s="1"/>
  <c r="B859" i="1"/>
  <c r="Y858" i="1"/>
  <c r="C857" i="7" l="1"/>
  <c r="A858" i="7" s="1"/>
  <c r="B857" i="7"/>
  <c r="D857" i="7" s="1"/>
  <c r="Y859" i="1"/>
  <c r="A859" i="1"/>
  <c r="A859" i="4" s="1"/>
  <c r="B860" i="1"/>
  <c r="C858" i="7" l="1"/>
  <c r="A859" i="7" s="1"/>
  <c r="B858" i="7"/>
  <c r="D858" i="7" s="1"/>
  <c r="Y860" i="1"/>
  <c r="B861" i="1"/>
  <c r="A860" i="1"/>
  <c r="A860" i="4" s="1"/>
  <c r="C859" i="7" l="1"/>
  <c r="A860" i="7" s="1"/>
  <c r="B859" i="7"/>
  <c r="D859" i="7" s="1"/>
  <c r="B862" i="1"/>
  <c r="A861" i="1"/>
  <c r="A861" i="4" s="1"/>
  <c r="Y861" i="1"/>
  <c r="C860" i="7" l="1"/>
  <c r="A861" i="7" s="1"/>
  <c r="B860" i="7"/>
  <c r="D860" i="7" s="1"/>
  <c r="A862" i="1"/>
  <c r="A862" i="4" s="1"/>
  <c r="B863" i="1"/>
  <c r="Y862" i="1"/>
  <c r="C861" i="7" l="1"/>
  <c r="A862" i="7" s="1"/>
  <c r="B861" i="7"/>
  <c r="D861" i="7" s="1"/>
  <c r="B864" i="1"/>
  <c r="Y863" i="1"/>
  <c r="A863" i="1"/>
  <c r="A863" i="4" s="1"/>
  <c r="C862" i="7" l="1"/>
  <c r="A863" i="7" s="1"/>
  <c r="B862" i="7"/>
  <c r="D862" i="7" s="1"/>
  <c r="B865" i="1"/>
  <c r="Y864" i="1"/>
  <c r="A864" i="1"/>
  <c r="A864" i="4" s="1"/>
  <c r="C863" i="7" l="1"/>
  <c r="A864" i="7" s="1"/>
  <c r="B863" i="7"/>
  <c r="D863" i="7" s="1"/>
  <c r="B866" i="1"/>
  <c r="Y865" i="1"/>
  <c r="A865" i="1"/>
  <c r="A865" i="4" s="1"/>
  <c r="C864" i="7" l="1"/>
  <c r="A865" i="7" s="1"/>
  <c r="B864" i="7"/>
  <c r="D864" i="7" s="1"/>
  <c r="M866" i="1"/>
  <c r="Z866" i="1" s="1"/>
  <c r="A866" i="1"/>
  <c r="A866" i="4" s="1"/>
  <c r="E866" i="1"/>
  <c r="F866" i="1" s="1"/>
  <c r="P866" i="1" s="1"/>
  <c r="Y866" i="1"/>
  <c r="B867" i="1"/>
  <c r="C865" i="7" l="1"/>
  <c r="A866" i="7" s="1"/>
  <c r="B865" i="7"/>
  <c r="D865" i="7" s="1"/>
  <c r="B868" i="1"/>
  <c r="A867" i="1"/>
  <c r="Y867" i="1"/>
  <c r="M867" i="1"/>
  <c r="Z867" i="1" s="1"/>
  <c r="E867" i="1"/>
  <c r="C866" i="7" l="1"/>
  <c r="A867" i="7" s="1"/>
  <c r="B866" i="7"/>
  <c r="D866" i="7" s="1"/>
  <c r="F867" i="1"/>
  <c r="A867" i="4" s="1"/>
  <c r="P867" i="1"/>
  <c r="E868" i="1"/>
  <c r="F868" i="1" s="1"/>
  <c r="P868" i="1" s="1"/>
  <c r="A868" i="1"/>
  <c r="A868" i="4" s="1"/>
  <c r="Y868" i="1"/>
  <c r="M868" i="1"/>
  <c r="Z868" i="1" s="1"/>
  <c r="B869" i="1"/>
  <c r="C867" i="7" l="1"/>
  <c r="A868" i="7" s="1"/>
  <c r="B867" i="7"/>
  <c r="D867" i="7" s="1"/>
  <c r="A869" i="1"/>
  <c r="A869" i="4" s="1"/>
  <c r="Y869" i="1"/>
  <c r="M869" i="1"/>
  <c r="Z869" i="1" s="1"/>
  <c r="B870" i="1"/>
  <c r="E869" i="1"/>
  <c r="F869" i="1" s="1"/>
  <c r="P869" i="1" s="1"/>
  <c r="C868" i="7" l="1"/>
  <c r="A869" i="7" s="1"/>
  <c r="B868" i="7"/>
  <c r="D868" i="7" s="1"/>
  <c r="M870" i="1"/>
  <c r="Z870" i="1" s="1"/>
  <c r="E870" i="1"/>
  <c r="F870" i="1" s="1"/>
  <c r="P870" i="1" s="1"/>
  <c r="A870" i="1"/>
  <c r="A870" i="4" s="1"/>
  <c r="B871" i="1"/>
  <c r="Y870" i="1"/>
  <c r="C869" i="7" l="1"/>
  <c r="A870" i="7" s="1"/>
  <c r="B869" i="7"/>
  <c r="D869" i="7" s="1"/>
  <c r="M871" i="1"/>
  <c r="Z871" i="1" s="1"/>
  <c r="E871" i="1"/>
  <c r="F871" i="1" s="1"/>
  <c r="P871" i="1" s="1"/>
  <c r="A871" i="1"/>
  <c r="A871" i="4" s="1"/>
  <c r="Y871" i="1"/>
  <c r="B872" i="1"/>
  <c r="C870" i="7" l="1"/>
  <c r="A871" i="7" s="1"/>
  <c r="B870" i="7"/>
  <c r="D870" i="7" s="1"/>
  <c r="A872" i="1"/>
  <c r="A872" i="4" s="1"/>
  <c r="B873" i="1"/>
  <c r="Y872" i="1"/>
  <c r="C871" i="7" l="1"/>
  <c r="A872" i="7" s="1"/>
  <c r="B871" i="7"/>
  <c r="D871" i="7" s="1"/>
  <c r="B874" i="1"/>
  <c r="Y873" i="1"/>
  <c r="A873" i="1"/>
  <c r="A873" i="4" s="1"/>
  <c r="C872" i="7" l="1"/>
  <c r="A873" i="7" s="1"/>
  <c r="B872" i="7"/>
  <c r="D872" i="7" s="1"/>
  <c r="A874" i="1"/>
  <c r="A874" i="4" s="1"/>
  <c r="Y874" i="1"/>
  <c r="B875" i="1"/>
  <c r="C873" i="7" l="1"/>
  <c r="A874" i="7" s="1"/>
  <c r="B873" i="7"/>
  <c r="D873" i="7" s="1"/>
  <c r="Y875" i="1"/>
  <c r="A875" i="1"/>
  <c r="A875" i="4" s="1"/>
  <c r="B876" i="1"/>
  <c r="C874" i="7" l="1"/>
  <c r="A875" i="7" s="1"/>
  <c r="B874" i="7"/>
  <c r="D874" i="7" s="1"/>
  <c r="Y876" i="1"/>
  <c r="A876" i="1"/>
  <c r="A876" i="4" s="1"/>
  <c r="B877" i="1"/>
  <c r="C875" i="7" l="1"/>
  <c r="A876" i="7" s="1"/>
  <c r="B875" i="7"/>
  <c r="D875" i="7" s="1"/>
  <c r="B878" i="1"/>
  <c r="Y877" i="1"/>
  <c r="A877" i="1"/>
  <c r="A877" i="4" s="1"/>
  <c r="C876" i="7" l="1"/>
  <c r="A877" i="7" s="1"/>
  <c r="B876" i="7"/>
  <c r="D876" i="7" s="1"/>
  <c r="Y878" i="1"/>
  <c r="A878" i="1"/>
  <c r="A878" i="4" s="1"/>
  <c r="B879" i="1"/>
  <c r="C877" i="7" l="1"/>
  <c r="A878" i="7" s="1"/>
  <c r="B877" i="7"/>
  <c r="D877" i="7" s="1"/>
  <c r="Y879" i="1"/>
  <c r="A879" i="1"/>
  <c r="A879" i="4" s="1"/>
  <c r="B880" i="1"/>
  <c r="C878" i="7" l="1"/>
  <c r="A879" i="7" s="1"/>
  <c r="B878" i="7"/>
  <c r="D878" i="7" s="1"/>
  <c r="A880" i="1"/>
  <c r="A880" i="4" s="1"/>
  <c r="B881" i="1"/>
  <c r="Y880" i="1"/>
  <c r="C879" i="7" l="1"/>
  <c r="A880" i="7" s="1"/>
  <c r="B879" i="7"/>
  <c r="D879" i="7" s="1"/>
  <c r="Y881" i="1"/>
  <c r="B882" i="1"/>
  <c r="A881" i="1"/>
  <c r="A881" i="4" s="1"/>
  <c r="C880" i="7" l="1"/>
  <c r="A881" i="7" s="1"/>
  <c r="B880" i="7"/>
  <c r="D880" i="7" s="1"/>
  <c r="A882" i="1"/>
  <c r="A882" i="4" s="1"/>
  <c r="Y882" i="1"/>
  <c r="B883" i="1"/>
  <c r="C881" i="7" l="1"/>
  <c r="A882" i="7" s="1"/>
  <c r="B881" i="7"/>
  <c r="D881" i="7" s="1"/>
  <c r="Y883" i="1"/>
  <c r="B884" i="1"/>
  <c r="A883" i="1"/>
  <c r="A883" i="4" s="1"/>
  <c r="C882" i="7" l="1"/>
  <c r="A883" i="7" s="1"/>
  <c r="B882" i="7"/>
  <c r="D882" i="7" s="1"/>
  <c r="Y884" i="1"/>
  <c r="B885" i="1"/>
  <c r="A884" i="1"/>
  <c r="A884" i="4" s="1"/>
  <c r="C883" i="7" l="1"/>
  <c r="A884" i="7" s="1"/>
  <c r="B883" i="7"/>
  <c r="D883" i="7" s="1"/>
  <c r="A885" i="1"/>
  <c r="A885" i="4" s="1"/>
  <c r="B886" i="1"/>
  <c r="Y885" i="1"/>
  <c r="C884" i="7" l="1"/>
  <c r="A885" i="7" s="1"/>
  <c r="B884" i="7"/>
  <c r="D884" i="7" s="1"/>
  <c r="Y886" i="1"/>
  <c r="A886" i="1"/>
  <c r="A886" i="4" s="1"/>
  <c r="B887" i="1"/>
  <c r="C885" i="7" l="1"/>
  <c r="A886" i="7" s="1"/>
  <c r="B885" i="7"/>
  <c r="D885" i="7" s="1"/>
  <c r="A887" i="1"/>
  <c r="A887" i="4" s="1"/>
  <c r="B888" i="1"/>
  <c r="Y887" i="1"/>
  <c r="C886" i="7" l="1"/>
  <c r="A887" i="7" s="1"/>
  <c r="B886" i="7"/>
  <c r="D886" i="7" s="1"/>
  <c r="A888" i="1"/>
  <c r="A888" i="4" s="1"/>
  <c r="Y888" i="1"/>
  <c r="B889" i="1"/>
  <c r="C887" i="7" l="1"/>
  <c r="A888" i="7" s="1"/>
  <c r="B887" i="7"/>
  <c r="D887" i="7" s="1"/>
  <c r="A889" i="1"/>
  <c r="A889" i="4" s="1"/>
  <c r="B890" i="1"/>
  <c r="Y889" i="1"/>
  <c r="C888" i="7" l="1"/>
  <c r="A889" i="7" s="1"/>
  <c r="B888" i="7"/>
  <c r="D888" i="7" s="1"/>
  <c r="A890" i="1"/>
  <c r="A890" i="4" s="1"/>
  <c r="B891" i="1"/>
  <c r="Y890" i="1"/>
  <c r="C889" i="7" l="1"/>
  <c r="A890" i="7" s="1"/>
  <c r="B889" i="7"/>
  <c r="D889" i="7" s="1"/>
  <c r="A891" i="1"/>
  <c r="A891" i="4" s="1"/>
  <c r="Y891" i="1"/>
  <c r="B892" i="1"/>
  <c r="C890" i="7" l="1"/>
  <c r="A891" i="7" s="1"/>
  <c r="B890" i="7"/>
  <c r="D890" i="7" s="1"/>
  <c r="Y892" i="1"/>
  <c r="B893" i="1"/>
  <c r="A892" i="1"/>
  <c r="A892" i="4" s="1"/>
  <c r="C891" i="7" l="1"/>
  <c r="A892" i="7" s="1"/>
  <c r="B891" i="7"/>
  <c r="D891" i="7" s="1"/>
  <c r="Y893" i="1"/>
  <c r="B894" i="1"/>
  <c r="A893" i="1"/>
  <c r="A893" i="4" s="1"/>
  <c r="C892" i="7" l="1"/>
  <c r="A893" i="7" s="1"/>
  <c r="B892" i="7"/>
  <c r="D892" i="7" s="1"/>
  <c r="Y894" i="1"/>
  <c r="A894" i="1"/>
  <c r="A894" i="4" s="1"/>
  <c r="B895" i="1"/>
  <c r="C893" i="7" l="1"/>
  <c r="A894" i="7" s="1"/>
  <c r="B893" i="7"/>
  <c r="D893" i="7" s="1"/>
  <c r="Y895" i="1"/>
  <c r="A895" i="1"/>
  <c r="A895" i="4" s="1"/>
  <c r="B896" i="1"/>
  <c r="C894" i="7" l="1"/>
  <c r="A895" i="7" s="1"/>
  <c r="B894" i="7"/>
  <c r="D894" i="7" s="1"/>
  <c r="B897" i="1"/>
  <c r="A896" i="1"/>
  <c r="A896" i="4" s="1"/>
  <c r="Y896" i="1"/>
  <c r="C895" i="7" l="1"/>
  <c r="A896" i="7" s="1"/>
  <c r="B895" i="7"/>
  <c r="D895" i="7" s="1"/>
  <c r="A897" i="1"/>
  <c r="A897" i="4" s="1"/>
  <c r="B898" i="1"/>
  <c r="Y897" i="1"/>
  <c r="C896" i="7" l="1"/>
  <c r="A897" i="7" s="1"/>
  <c r="B896" i="7"/>
  <c r="D896" i="7" s="1"/>
  <c r="Y898" i="1"/>
  <c r="B899" i="1"/>
  <c r="A898" i="1"/>
  <c r="A898" i="4" s="1"/>
  <c r="C897" i="7" l="1"/>
  <c r="A898" i="7" s="1"/>
  <c r="B897" i="7"/>
  <c r="D897" i="7" s="1"/>
  <c r="Y899" i="1"/>
  <c r="B900" i="1"/>
  <c r="A899" i="1"/>
  <c r="A899" i="4" s="1"/>
  <c r="C898" i="7" l="1"/>
  <c r="A899" i="7" s="1"/>
  <c r="B898" i="7"/>
  <c r="D898" i="7" s="1"/>
  <c r="A900" i="1"/>
  <c r="A900" i="4" s="1"/>
  <c r="B901" i="1"/>
  <c r="Y900" i="1"/>
  <c r="C899" i="7" l="1"/>
  <c r="A900" i="7" s="1"/>
  <c r="B899" i="7"/>
  <c r="D899" i="7" s="1"/>
  <c r="A901" i="1"/>
  <c r="A901" i="4" s="1"/>
  <c r="B902" i="1"/>
  <c r="Y901" i="1"/>
  <c r="C900" i="7" l="1"/>
  <c r="A901" i="7" s="1"/>
  <c r="B900" i="7"/>
  <c r="D900" i="7" s="1"/>
  <c r="Y902" i="1"/>
  <c r="A902" i="1"/>
  <c r="A902" i="4" s="1"/>
  <c r="B903" i="1"/>
  <c r="C901" i="7" l="1"/>
  <c r="A902" i="7" s="1"/>
  <c r="B901" i="7"/>
  <c r="D901" i="7" s="1"/>
  <c r="B904" i="1"/>
  <c r="A903" i="1"/>
  <c r="A903" i="4" s="1"/>
  <c r="Y903" i="1"/>
  <c r="C902" i="7" l="1"/>
  <c r="A903" i="7" s="1"/>
  <c r="B902" i="7"/>
  <c r="D902" i="7" s="1"/>
  <c r="A904" i="1"/>
  <c r="A904" i="4" s="1"/>
  <c r="B905" i="1"/>
  <c r="Y904" i="1"/>
  <c r="C903" i="7" l="1"/>
  <c r="A904" i="7" s="1"/>
  <c r="B903" i="7"/>
  <c r="D903" i="7" s="1"/>
  <c r="Y905" i="1"/>
  <c r="A905" i="1"/>
  <c r="A905" i="4" s="1"/>
  <c r="B906" i="1"/>
  <c r="C904" i="7" l="1"/>
  <c r="A905" i="7" s="1"/>
  <c r="B904" i="7"/>
  <c r="D904" i="7" s="1"/>
  <c r="A906" i="1"/>
  <c r="A906" i="4" s="1"/>
  <c r="B907" i="1"/>
  <c r="Y906" i="1"/>
  <c r="C905" i="7" l="1"/>
  <c r="A906" i="7" s="1"/>
  <c r="B905" i="7"/>
  <c r="D905" i="7" s="1"/>
  <c r="B908" i="1"/>
  <c r="A907" i="1"/>
  <c r="A907" i="4" s="1"/>
  <c r="Y907" i="1"/>
  <c r="C906" i="7" l="1"/>
  <c r="A907" i="7" s="1"/>
  <c r="B906" i="7"/>
  <c r="D906" i="7" s="1"/>
  <c r="B909" i="1"/>
  <c r="Y908" i="1"/>
  <c r="A908" i="1"/>
  <c r="A908" i="4" s="1"/>
  <c r="C907" i="7" l="1"/>
  <c r="A908" i="7" s="1"/>
  <c r="B907" i="7"/>
  <c r="D907" i="7" s="1"/>
  <c r="A909" i="1"/>
  <c r="A909" i="4" s="1"/>
  <c r="B910" i="1"/>
  <c r="Y909" i="1"/>
  <c r="C908" i="7" l="1"/>
  <c r="A909" i="7" s="1"/>
  <c r="B908" i="7"/>
  <c r="D908" i="7" s="1"/>
  <c r="Y910" i="1"/>
  <c r="B911" i="1"/>
  <c r="A910" i="1"/>
  <c r="A910" i="4" s="1"/>
  <c r="C909" i="7" l="1"/>
  <c r="A910" i="7" s="1"/>
  <c r="B909" i="7"/>
  <c r="D909" i="7" s="1"/>
  <c r="B912" i="1"/>
  <c r="Y911" i="1"/>
  <c r="A911" i="1"/>
  <c r="A911" i="4" s="1"/>
  <c r="C910" i="7" l="1"/>
  <c r="A911" i="7" s="1"/>
  <c r="B910" i="7"/>
  <c r="D910" i="7" s="1"/>
  <c r="A912" i="1"/>
  <c r="A912" i="4" s="1"/>
  <c r="B913" i="1"/>
  <c r="Y912" i="1"/>
  <c r="C911" i="7" l="1"/>
  <c r="A912" i="7" s="1"/>
  <c r="B911" i="7"/>
  <c r="D911" i="7" s="1"/>
  <c r="Y913" i="1"/>
  <c r="B914" i="1"/>
  <c r="A913" i="1"/>
  <c r="A913" i="4" s="1"/>
  <c r="C912" i="7" l="1"/>
  <c r="A913" i="7" s="1"/>
  <c r="B912" i="7"/>
  <c r="D912" i="7" s="1"/>
  <c r="Y914" i="1"/>
  <c r="B915" i="1"/>
  <c r="A914" i="1"/>
  <c r="A914" i="4" s="1"/>
  <c r="C913" i="7" l="1"/>
  <c r="A914" i="7" s="1"/>
  <c r="B913" i="7"/>
  <c r="D913" i="7" s="1"/>
  <c r="Y915" i="1"/>
  <c r="B916" i="1"/>
  <c r="A915" i="1"/>
  <c r="A915" i="4" s="1"/>
  <c r="C914" i="7" l="1"/>
  <c r="A915" i="7" s="1"/>
  <c r="B914" i="7"/>
  <c r="D914" i="7" s="1"/>
  <c r="A916" i="1"/>
  <c r="A916" i="4" s="1"/>
  <c r="Y916" i="1"/>
  <c r="B917" i="1"/>
  <c r="C915" i="7" l="1"/>
  <c r="A916" i="7" s="1"/>
  <c r="B915" i="7"/>
  <c r="D915" i="7" s="1"/>
  <c r="A917" i="1"/>
  <c r="A917" i="4" s="1"/>
  <c r="Y917" i="1"/>
  <c r="B918" i="1"/>
  <c r="C916" i="7" l="1"/>
  <c r="A917" i="7" s="1"/>
  <c r="B916" i="7"/>
  <c r="D916" i="7" s="1"/>
  <c r="A918" i="1"/>
  <c r="A918" i="4" s="1"/>
  <c r="B919" i="1"/>
  <c r="Y918" i="1"/>
  <c r="C917" i="7" l="1"/>
  <c r="A918" i="7" s="1"/>
  <c r="B917" i="7"/>
  <c r="D917" i="7" s="1"/>
  <c r="Y919" i="1"/>
  <c r="B920" i="1"/>
  <c r="A919" i="1"/>
  <c r="A919" i="4" s="1"/>
  <c r="C918" i="7" l="1"/>
  <c r="A919" i="7" s="1"/>
  <c r="B918" i="7"/>
  <c r="D918" i="7" s="1"/>
  <c r="Y920" i="1"/>
  <c r="B921" i="1"/>
  <c r="A920" i="1"/>
  <c r="A920" i="4" s="1"/>
  <c r="C919" i="7" l="1"/>
  <c r="A920" i="7" s="1"/>
  <c r="B919" i="7"/>
  <c r="D919" i="7" s="1"/>
  <c r="Y921" i="1"/>
  <c r="B922" i="1"/>
  <c r="A921" i="1"/>
  <c r="A921" i="4" s="1"/>
  <c r="C920" i="7" l="1"/>
  <c r="A921" i="7" s="1"/>
  <c r="B920" i="7"/>
  <c r="D920" i="7" s="1"/>
  <c r="A922" i="1"/>
  <c r="A922" i="4" s="1"/>
  <c r="Y922" i="1"/>
  <c r="B923" i="1"/>
  <c r="C921" i="7" l="1"/>
  <c r="A922" i="7" s="1"/>
  <c r="B921" i="7"/>
  <c r="D921" i="7" s="1"/>
  <c r="B924" i="1"/>
  <c r="Y923" i="1"/>
  <c r="A923" i="1"/>
  <c r="A923" i="4" s="1"/>
  <c r="C922" i="7" l="1"/>
  <c r="A923" i="7" s="1"/>
  <c r="B922" i="7"/>
  <c r="D922" i="7" s="1"/>
  <c r="A924" i="1"/>
  <c r="A924" i="4" s="1"/>
  <c r="Y924" i="1"/>
  <c r="B925" i="1"/>
  <c r="C923" i="7" l="1"/>
  <c r="A924" i="7" s="1"/>
  <c r="B923" i="7"/>
  <c r="D923" i="7" s="1"/>
  <c r="Y925" i="1"/>
  <c r="B926" i="1"/>
  <c r="A925" i="1"/>
  <c r="A925" i="4" s="1"/>
  <c r="C924" i="7" l="1"/>
  <c r="A925" i="7" s="1"/>
  <c r="B924" i="7"/>
  <c r="D924" i="7" s="1"/>
  <c r="A926" i="1"/>
  <c r="A926" i="4" s="1"/>
  <c r="B927" i="1"/>
  <c r="Y926" i="1"/>
  <c r="C925" i="7" l="1"/>
  <c r="A926" i="7" s="1"/>
  <c r="B925" i="7"/>
  <c r="D925" i="7" s="1"/>
  <c r="Y927" i="1"/>
  <c r="B928" i="1"/>
  <c r="A927" i="1"/>
  <c r="A927" i="4" s="1"/>
  <c r="C926" i="7" l="1"/>
  <c r="A927" i="7" s="1"/>
  <c r="B926" i="7"/>
  <c r="D926" i="7" s="1"/>
  <c r="Y928" i="1"/>
  <c r="A928" i="1"/>
  <c r="A928" i="4" s="1"/>
  <c r="B929" i="1"/>
  <c r="C927" i="7" l="1"/>
  <c r="A928" i="7" s="1"/>
  <c r="B927" i="7"/>
  <c r="D927" i="7" s="1"/>
  <c r="A929" i="1"/>
  <c r="A929" i="4" s="1"/>
  <c r="Y929" i="1"/>
  <c r="B930" i="1"/>
  <c r="C928" i="7" l="1"/>
  <c r="A929" i="7" s="1"/>
  <c r="B928" i="7"/>
  <c r="D928" i="7" s="1"/>
  <c r="Y930" i="1"/>
  <c r="B931" i="1"/>
  <c r="A930" i="1"/>
  <c r="A930" i="4" s="1"/>
  <c r="C929" i="7" l="1"/>
  <c r="A930" i="7" s="1"/>
  <c r="B929" i="7"/>
  <c r="D929" i="7" s="1"/>
  <c r="Y931" i="1"/>
  <c r="A931" i="1"/>
  <c r="A931" i="4" s="1"/>
  <c r="B932" i="1"/>
  <c r="C930" i="7" l="1"/>
  <c r="A931" i="7" s="1"/>
  <c r="B930" i="7"/>
  <c r="D930" i="7" s="1"/>
  <c r="A932" i="1"/>
  <c r="A932" i="4" s="1"/>
  <c r="B933" i="1"/>
  <c r="Y932" i="1"/>
  <c r="C931" i="7" l="1"/>
  <c r="A932" i="7" s="1"/>
  <c r="B931" i="7"/>
  <c r="D931" i="7" s="1"/>
  <c r="Y933" i="1"/>
  <c r="B934" i="1"/>
  <c r="A933" i="1"/>
  <c r="A933" i="4" s="1"/>
  <c r="C932" i="7" l="1"/>
  <c r="A933" i="7" s="1"/>
  <c r="B932" i="7"/>
  <c r="D932" i="7" s="1"/>
  <c r="A934" i="1"/>
  <c r="A934" i="4" s="1"/>
  <c r="B935" i="1"/>
  <c r="Y934" i="1"/>
  <c r="C933" i="7" l="1"/>
  <c r="A934" i="7" s="1"/>
  <c r="B933" i="7"/>
  <c r="D933" i="7" s="1"/>
  <c r="Y935" i="1"/>
  <c r="B936" i="1"/>
  <c r="A935" i="1"/>
  <c r="A935" i="4" s="1"/>
  <c r="C934" i="7" l="1"/>
  <c r="A935" i="7" s="1"/>
  <c r="B934" i="7"/>
  <c r="D934" i="7" s="1"/>
  <c r="Y936" i="1"/>
  <c r="A936" i="1"/>
  <c r="A936" i="4" s="1"/>
  <c r="B937" i="1"/>
  <c r="C935" i="7" l="1"/>
  <c r="A936" i="7" s="1"/>
  <c r="B935" i="7"/>
  <c r="D935" i="7" s="1"/>
  <c r="B938" i="1"/>
  <c r="A937" i="1"/>
  <c r="A937" i="4" s="1"/>
  <c r="Y937" i="1"/>
  <c r="C936" i="7" l="1"/>
  <c r="A937" i="7" s="1"/>
  <c r="B936" i="7"/>
  <c r="D936" i="7" s="1"/>
  <c r="Y938" i="1"/>
  <c r="B939" i="1"/>
  <c r="A938" i="1"/>
  <c r="A938" i="4" s="1"/>
  <c r="C937" i="7" l="1"/>
  <c r="A938" i="7" s="1"/>
  <c r="B937" i="7"/>
  <c r="D937" i="7" s="1"/>
  <c r="Y939" i="1"/>
  <c r="A939" i="1"/>
  <c r="A939" i="4" s="1"/>
  <c r="B940" i="1"/>
  <c r="C938" i="7" l="1"/>
  <c r="A939" i="7" s="1"/>
  <c r="B938" i="7"/>
  <c r="D938" i="7" s="1"/>
  <c r="A940" i="1"/>
  <c r="A940" i="4" s="1"/>
  <c r="B941" i="1"/>
  <c r="Y940" i="1"/>
  <c r="C939" i="7" l="1"/>
  <c r="A940" i="7" s="1"/>
  <c r="B939" i="7"/>
  <c r="D939" i="7" s="1"/>
  <c r="A941" i="1"/>
  <c r="A941" i="4" s="1"/>
  <c r="B942" i="1"/>
  <c r="Y941" i="1"/>
  <c r="C940" i="7" l="1"/>
  <c r="A941" i="7" s="1"/>
  <c r="B940" i="7"/>
  <c r="D940" i="7" s="1"/>
  <c r="A942" i="1"/>
  <c r="A942" i="4" s="1"/>
  <c r="B943" i="1"/>
  <c r="Y942" i="1"/>
  <c r="C941" i="7" l="1"/>
  <c r="A942" i="7" s="1"/>
  <c r="B941" i="7"/>
  <c r="D941" i="7" s="1"/>
  <c r="Y943" i="1"/>
  <c r="A943" i="1"/>
  <c r="A943" i="4" s="1"/>
  <c r="B944" i="1"/>
  <c r="C942" i="7" l="1"/>
  <c r="A943" i="7" s="1"/>
  <c r="B942" i="7"/>
  <c r="D942" i="7" s="1"/>
  <c r="Y944" i="1"/>
  <c r="A944" i="1"/>
  <c r="A944" i="4" s="1"/>
  <c r="B945" i="1"/>
  <c r="C943" i="7" l="1"/>
  <c r="A944" i="7" s="1"/>
  <c r="B943" i="7"/>
  <c r="D943" i="7" s="1"/>
  <c r="Y945" i="1"/>
  <c r="B946" i="1"/>
  <c r="A945" i="1"/>
  <c r="A945" i="4" s="1"/>
  <c r="C944" i="7" l="1"/>
  <c r="A945" i="7" s="1"/>
  <c r="B944" i="7"/>
  <c r="D944" i="7" s="1"/>
  <c r="A946" i="1"/>
  <c r="A946" i="4" s="1"/>
  <c r="Y946" i="1"/>
  <c r="B947" i="1"/>
  <c r="C945" i="7" l="1"/>
  <c r="A946" i="7" s="1"/>
  <c r="B945" i="7"/>
  <c r="D945" i="7" s="1"/>
  <c r="Y947" i="1"/>
  <c r="A947" i="1"/>
  <c r="A947" i="4" s="1"/>
  <c r="B948" i="1"/>
  <c r="C946" i="7" l="1"/>
  <c r="A947" i="7" s="1"/>
  <c r="B946" i="7"/>
  <c r="D946" i="7" s="1"/>
  <c r="A948" i="1"/>
  <c r="A948" i="4" s="1"/>
  <c r="Y948" i="1"/>
  <c r="B949" i="1"/>
  <c r="C947" i="7" l="1"/>
  <c r="A948" i="7" s="1"/>
  <c r="B947" i="7"/>
  <c r="D947" i="7" s="1"/>
  <c r="B950" i="1"/>
  <c r="A949" i="1"/>
  <c r="A949" i="4" s="1"/>
  <c r="Y949" i="1"/>
  <c r="C948" i="7" l="1"/>
  <c r="A949" i="7" s="1"/>
  <c r="B948" i="7"/>
  <c r="D948" i="7" s="1"/>
  <c r="A950" i="1"/>
  <c r="A950" i="4" s="1"/>
  <c r="B951" i="1"/>
  <c r="Y950" i="1"/>
  <c r="C949" i="7" l="1"/>
  <c r="A950" i="7" s="1"/>
  <c r="B949" i="7"/>
  <c r="D949" i="7" s="1"/>
  <c r="Y951" i="1"/>
  <c r="B952" i="1"/>
  <c r="A951" i="1"/>
  <c r="A951" i="4" s="1"/>
  <c r="C950" i="7" l="1"/>
  <c r="A951" i="7" s="1"/>
  <c r="B950" i="7"/>
  <c r="D950" i="7" s="1"/>
  <c r="A952" i="1"/>
  <c r="A952" i="4" s="1"/>
  <c r="B953" i="1"/>
  <c r="Y952" i="1"/>
  <c r="C951" i="7" l="1"/>
  <c r="A952" i="7" s="1"/>
  <c r="B951" i="7"/>
  <c r="D951" i="7" s="1"/>
  <c r="Y953" i="1"/>
  <c r="A953" i="1"/>
  <c r="A953" i="4" s="1"/>
  <c r="B954" i="1"/>
  <c r="C952" i="7" l="1"/>
  <c r="A953" i="7" s="1"/>
  <c r="B952" i="7"/>
  <c r="D952" i="7" s="1"/>
  <c r="A954" i="1"/>
  <c r="A954" i="4" s="1"/>
  <c r="B955" i="1"/>
  <c r="Y954" i="1"/>
  <c r="C953" i="7" l="1"/>
  <c r="A954" i="7" s="1"/>
  <c r="B953" i="7"/>
  <c r="D953" i="7" s="1"/>
  <c r="A955" i="1"/>
  <c r="A955" i="4" s="1"/>
  <c r="Y955" i="1"/>
  <c r="B956" i="1"/>
  <c r="C954" i="7" l="1"/>
  <c r="A955" i="7" s="1"/>
  <c r="B954" i="7"/>
  <c r="D954" i="7" s="1"/>
  <c r="A956" i="1"/>
  <c r="A956" i="4" s="1"/>
  <c r="B957" i="1"/>
  <c r="Y956" i="1"/>
  <c r="C955" i="7" l="1"/>
  <c r="A956" i="7" s="1"/>
  <c r="B955" i="7"/>
  <c r="D955" i="7" s="1"/>
  <c r="Y957" i="1"/>
  <c r="A957" i="1"/>
  <c r="A957" i="4" s="1"/>
  <c r="B958" i="1"/>
  <c r="C956" i="7" l="1"/>
  <c r="A957" i="7" s="1"/>
  <c r="B956" i="7"/>
  <c r="D956" i="7" s="1"/>
  <c r="Y958" i="1"/>
  <c r="B959" i="1"/>
  <c r="A958" i="1"/>
  <c r="A958" i="4" s="1"/>
  <c r="C957" i="7" l="1"/>
  <c r="A958" i="7" s="1"/>
  <c r="B957" i="7"/>
  <c r="D957" i="7" s="1"/>
  <c r="Y959" i="1"/>
  <c r="A959" i="1"/>
  <c r="A959" i="4" s="1"/>
  <c r="B960" i="1"/>
  <c r="C958" i="7" l="1"/>
  <c r="A959" i="7" s="1"/>
  <c r="B958" i="7"/>
  <c r="D958" i="7" s="1"/>
  <c r="Y960" i="1"/>
  <c r="A960" i="1"/>
  <c r="A960" i="4" s="1"/>
  <c r="B961" i="1"/>
  <c r="C959" i="7" l="1"/>
  <c r="A960" i="7" s="1"/>
  <c r="B959" i="7"/>
  <c r="D959" i="7" s="1"/>
  <c r="A961" i="1"/>
  <c r="A961" i="4" s="1"/>
  <c r="Y961" i="1"/>
  <c r="B962" i="1"/>
  <c r="C960" i="7" l="1"/>
  <c r="A961" i="7" s="1"/>
  <c r="B960" i="7"/>
  <c r="D960" i="7" s="1"/>
  <c r="Y962" i="1"/>
  <c r="B963" i="1"/>
  <c r="A962" i="1"/>
  <c r="A962" i="4" s="1"/>
  <c r="C961" i="7" l="1"/>
  <c r="A962" i="7" s="1"/>
  <c r="B961" i="7"/>
  <c r="D961" i="7" s="1"/>
  <c r="A963" i="1"/>
  <c r="A963" i="4" s="1"/>
  <c r="Y963" i="1"/>
  <c r="B964" i="1"/>
  <c r="C962" i="7" l="1"/>
  <c r="A963" i="7" s="1"/>
  <c r="B962" i="7"/>
  <c r="D962" i="7" s="1"/>
  <c r="Y964" i="1"/>
  <c r="B965" i="1"/>
  <c r="A964" i="1"/>
  <c r="A964" i="4" s="1"/>
  <c r="C963" i="7" l="1"/>
  <c r="A964" i="7" s="1"/>
  <c r="B963" i="7"/>
  <c r="D963" i="7" s="1"/>
  <c r="A965" i="1"/>
  <c r="A965" i="4" s="1"/>
  <c r="Y965" i="1"/>
  <c r="B966" i="1"/>
  <c r="C964" i="7" l="1"/>
  <c r="A965" i="7" s="1"/>
  <c r="B964" i="7"/>
  <c r="D964" i="7" s="1"/>
  <c r="Y966" i="1"/>
  <c r="B967" i="1"/>
  <c r="A966" i="1"/>
  <c r="A966" i="4" s="1"/>
  <c r="C965" i="7" l="1"/>
  <c r="A966" i="7" s="1"/>
  <c r="B965" i="7"/>
  <c r="D965" i="7" s="1"/>
  <c r="Y967" i="1"/>
  <c r="B968" i="1"/>
  <c r="A967" i="1"/>
  <c r="A967" i="4" s="1"/>
  <c r="C966" i="7" l="1"/>
  <c r="A967" i="7" s="1"/>
  <c r="B966" i="7"/>
  <c r="D966" i="7" s="1"/>
  <c r="Y968" i="1"/>
  <c r="B969" i="1"/>
  <c r="A968" i="1"/>
  <c r="A968" i="4" s="1"/>
  <c r="C967" i="7" l="1"/>
  <c r="A968" i="7" s="1"/>
  <c r="B967" i="7"/>
  <c r="D967" i="7" s="1"/>
  <c r="E969" i="1"/>
  <c r="F969" i="1" s="1"/>
  <c r="P969" i="1" s="1"/>
  <c r="M969" i="1"/>
  <c r="Z969" i="1" s="1"/>
  <c r="B970" i="1"/>
  <c r="Y969" i="1"/>
  <c r="A969" i="1"/>
  <c r="A969" i="4" s="1"/>
  <c r="C968" i="7" l="1"/>
  <c r="A969" i="7" s="1"/>
  <c r="B968" i="7"/>
  <c r="D968" i="7" s="1"/>
  <c r="Y970" i="1"/>
  <c r="A970" i="1"/>
  <c r="A970" i="4" s="1"/>
  <c r="B971" i="1"/>
  <c r="C969" i="7" l="1"/>
  <c r="A970" i="7" s="1"/>
  <c r="B969" i="7"/>
  <c r="D969" i="7" s="1"/>
  <c r="A971" i="1"/>
  <c r="A971" i="4" s="1"/>
  <c r="B972" i="1"/>
  <c r="Y971" i="1"/>
  <c r="C970" i="7" l="1"/>
  <c r="A971" i="7" s="1"/>
  <c r="B970" i="7"/>
  <c r="D970" i="7" s="1"/>
  <c r="A972" i="1"/>
  <c r="A972" i="4" s="1"/>
  <c r="B973" i="1"/>
  <c r="Y972" i="1"/>
  <c r="C971" i="7" l="1"/>
  <c r="A972" i="7" s="1"/>
  <c r="B971" i="7"/>
  <c r="D971" i="7" s="1"/>
  <c r="B974" i="1"/>
  <c r="Y973" i="1"/>
  <c r="A973" i="1"/>
  <c r="A973" i="4" s="1"/>
  <c r="C972" i="7" l="1"/>
  <c r="A973" i="7" s="1"/>
  <c r="B972" i="7"/>
  <c r="D972" i="7" s="1"/>
  <c r="B975" i="1"/>
  <c r="Y974" i="1"/>
  <c r="A974" i="1"/>
  <c r="A974" i="4" s="1"/>
  <c r="C973" i="7" l="1"/>
  <c r="A974" i="7" s="1"/>
  <c r="B973" i="7"/>
  <c r="D973" i="7" s="1"/>
  <c r="Y975" i="1"/>
  <c r="B976" i="1"/>
  <c r="A975" i="1"/>
  <c r="A975" i="4" s="1"/>
  <c r="C974" i="7" l="1"/>
  <c r="A975" i="7" s="1"/>
  <c r="B974" i="7"/>
  <c r="D974" i="7" s="1"/>
  <c r="A976" i="1"/>
  <c r="A976" i="4" s="1"/>
  <c r="B977" i="1"/>
  <c r="Y976" i="1"/>
  <c r="C975" i="7" l="1"/>
  <c r="A976" i="7" s="1"/>
  <c r="B975" i="7"/>
  <c r="D975" i="7" s="1"/>
  <c r="A977" i="1"/>
  <c r="A977" i="4" s="1"/>
  <c r="Y977" i="1"/>
  <c r="B978" i="1"/>
  <c r="C976" i="7" l="1"/>
  <c r="A977" i="7" s="1"/>
  <c r="B976" i="7"/>
  <c r="D976" i="7" s="1"/>
  <c r="Y978" i="1"/>
  <c r="B979" i="1"/>
  <c r="A978" i="1"/>
  <c r="A978" i="4" s="1"/>
  <c r="C977" i="7" l="1"/>
  <c r="A978" i="7" s="1"/>
  <c r="B977" i="7"/>
  <c r="D977" i="7" s="1"/>
  <c r="Y979" i="1"/>
  <c r="B980" i="1"/>
  <c r="A979" i="1"/>
  <c r="A979" i="4" s="1"/>
  <c r="C978" i="7" l="1"/>
  <c r="A979" i="7" s="1"/>
  <c r="B978" i="7"/>
  <c r="D978" i="7" s="1"/>
  <c r="Y980" i="1"/>
  <c r="B981" i="1"/>
  <c r="A980" i="1"/>
  <c r="A980" i="4" s="1"/>
  <c r="C979" i="7" l="1"/>
  <c r="A980" i="7" s="1"/>
  <c r="B979" i="7"/>
  <c r="D979" i="7" s="1"/>
  <c r="A981" i="1"/>
  <c r="A981" i="4" s="1"/>
  <c r="Y981" i="1"/>
  <c r="B982" i="1"/>
  <c r="C980" i="7" l="1"/>
  <c r="A981" i="7" s="1"/>
  <c r="B980" i="7"/>
  <c r="D980" i="7" s="1"/>
  <c r="B983" i="1"/>
  <c r="A982" i="1"/>
  <c r="A982" i="4" s="1"/>
  <c r="Y982" i="1"/>
  <c r="C981" i="7" l="1"/>
  <c r="A982" i="7" s="1"/>
  <c r="B981" i="7"/>
  <c r="D981" i="7" s="1"/>
  <c r="Y983" i="1"/>
  <c r="A983" i="1"/>
  <c r="A983" i="4" s="1"/>
  <c r="B984" i="1"/>
  <c r="C982" i="7" l="1"/>
  <c r="A983" i="7" s="1"/>
  <c r="B982" i="7"/>
  <c r="D982" i="7" s="1"/>
  <c r="B985" i="1"/>
  <c r="A984" i="1"/>
  <c r="A984" i="4" s="1"/>
  <c r="Y984" i="1"/>
  <c r="C983" i="7" l="1"/>
  <c r="A984" i="7" s="1"/>
  <c r="B983" i="7"/>
  <c r="D983" i="7" s="1"/>
  <c r="A985" i="1"/>
  <c r="A985" i="4" s="1"/>
  <c r="Y985" i="1"/>
  <c r="B986" i="1"/>
  <c r="C984" i="7" l="1"/>
  <c r="A985" i="7" s="1"/>
  <c r="B984" i="7"/>
  <c r="D984" i="7" s="1"/>
  <c r="B987" i="1"/>
  <c r="A986" i="1"/>
  <c r="A986" i="4" s="1"/>
  <c r="Y986" i="1"/>
  <c r="C985" i="7" l="1"/>
  <c r="A986" i="7" s="1"/>
  <c r="B985" i="7"/>
  <c r="D985" i="7" s="1"/>
  <c r="B988" i="1"/>
  <c r="Y987" i="1"/>
  <c r="A987" i="1"/>
  <c r="A987" i="4" s="1"/>
  <c r="C986" i="7" l="1"/>
  <c r="A987" i="7" s="1"/>
  <c r="B986" i="7"/>
  <c r="D986" i="7" s="1"/>
  <c r="Y988" i="1"/>
  <c r="E988" i="1"/>
  <c r="F988" i="1" s="1"/>
  <c r="P988" i="1" s="1"/>
  <c r="A988" i="1"/>
  <c r="A988" i="4" s="1"/>
  <c r="M988" i="1"/>
  <c r="Z988" i="1" s="1"/>
  <c r="B989" i="1"/>
  <c r="C987" i="7" l="1"/>
  <c r="A988" i="7" s="1"/>
  <c r="B987" i="7"/>
  <c r="D987" i="7" s="1"/>
  <c r="Y989" i="1"/>
  <c r="A989" i="1"/>
  <c r="A989" i="4" s="1"/>
  <c r="B990" i="1"/>
  <c r="C988" i="7" l="1"/>
  <c r="A989" i="7" s="1"/>
  <c r="B988" i="7"/>
  <c r="D988" i="7" s="1"/>
  <c r="A990" i="1"/>
  <c r="A990" i="4" s="1"/>
  <c r="B991" i="1"/>
  <c r="Y990" i="1"/>
  <c r="C989" i="7" l="1"/>
  <c r="A990" i="7" s="1"/>
  <c r="B989" i="7"/>
  <c r="D989" i="7" s="1"/>
  <c r="Y991" i="1"/>
  <c r="B992" i="1"/>
  <c r="A991" i="1"/>
  <c r="A991" i="4" s="1"/>
  <c r="C990" i="7" l="1"/>
  <c r="A991" i="7" s="1"/>
  <c r="B990" i="7"/>
  <c r="D990" i="7" s="1"/>
  <c r="Y992" i="1"/>
  <c r="A992" i="1"/>
  <c r="A992" i="4" s="1"/>
  <c r="B993" i="1"/>
  <c r="C991" i="7" l="1"/>
  <c r="A992" i="7" s="1"/>
  <c r="B991" i="7"/>
  <c r="D991" i="7" s="1"/>
  <c r="Y993" i="1"/>
  <c r="A993" i="1"/>
  <c r="A993" i="4" s="1"/>
  <c r="B994" i="1"/>
  <c r="C992" i="7" l="1"/>
  <c r="A993" i="7" s="1"/>
  <c r="B992" i="7"/>
  <c r="D992" i="7" s="1"/>
  <c r="Y994" i="1"/>
  <c r="A994" i="1"/>
  <c r="A994" i="4" s="1"/>
  <c r="B995" i="1"/>
  <c r="C993" i="7" l="1"/>
  <c r="A994" i="7" s="1"/>
  <c r="B993" i="7"/>
  <c r="D993" i="7" s="1"/>
  <c r="A995" i="1"/>
  <c r="A995" i="4" s="1"/>
  <c r="B996" i="1"/>
  <c r="Y995" i="1"/>
  <c r="C994" i="7" l="1"/>
  <c r="A995" i="7" s="1"/>
  <c r="B994" i="7"/>
  <c r="D994" i="7" s="1"/>
  <c r="A996" i="1"/>
  <c r="A996" i="4" s="1"/>
  <c r="B997" i="1"/>
  <c r="Y996" i="1"/>
  <c r="C995" i="7" l="1"/>
  <c r="A996" i="7" s="1"/>
  <c r="B995" i="7"/>
  <c r="D995" i="7" s="1"/>
  <c r="B998" i="1"/>
  <c r="A997" i="1"/>
  <c r="A997" i="4" s="1"/>
  <c r="Y997" i="1"/>
  <c r="C996" i="7" l="1"/>
  <c r="A997" i="7" s="1"/>
  <c r="B996" i="7"/>
  <c r="D996" i="7" s="1"/>
  <c r="A998" i="1"/>
  <c r="A998" i="4" s="1"/>
  <c r="B999" i="1"/>
  <c r="Y998" i="1"/>
  <c r="C997" i="7" l="1"/>
  <c r="A998" i="7" s="1"/>
  <c r="B997" i="7"/>
  <c r="D997" i="7" s="1"/>
  <c r="Y999" i="1"/>
  <c r="A999" i="1"/>
  <c r="A999" i="4" s="1"/>
  <c r="B1000" i="1"/>
  <c r="C998" i="7" l="1"/>
  <c r="A999" i="7" s="1"/>
  <c r="B998" i="7"/>
  <c r="D998" i="7" s="1"/>
  <c r="Y1000" i="1"/>
  <c r="B1001" i="1"/>
  <c r="A1000" i="1"/>
  <c r="A1000" i="4" s="1"/>
  <c r="C999" i="7" l="1"/>
  <c r="A1000" i="7" s="1"/>
  <c r="B999" i="7"/>
  <c r="D999" i="7" s="1"/>
  <c r="A1001" i="1"/>
  <c r="A1001" i="4" s="1"/>
  <c r="B1002" i="1"/>
  <c r="Y1001" i="1"/>
  <c r="C1000" i="7" l="1"/>
  <c r="A1001" i="7" s="1"/>
  <c r="B1000" i="7"/>
  <c r="D1000" i="7" s="1"/>
  <c r="A1002" i="1"/>
  <c r="A1002" i="4" s="1"/>
  <c r="B1003" i="1"/>
  <c r="Y1002" i="1"/>
  <c r="C1001" i="7" l="1"/>
  <c r="A1002" i="7" s="1"/>
  <c r="B1001" i="7"/>
  <c r="D1001" i="7" s="1"/>
  <c r="Y1003" i="1"/>
  <c r="B1004" i="1"/>
  <c r="A1003" i="1"/>
  <c r="A1003" i="4" s="1"/>
  <c r="C1002" i="7" l="1"/>
  <c r="A1003" i="7" s="1"/>
  <c r="B1002" i="7"/>
  <c r="D1002" i="7" s="1"/>
  <c r="B1005" i="1"/>
  <c r="A1004" i="1"/>
  <c r="A1004" i="4" s="1"/>
  <c r="Y1004" i="1"/>
  <c r="C1003" i="7" l="1"/>
  <c r="A1004" i="7" s="1"/>
  <c r="B1003" i="7"/>
  <c r="D1003" i="7" s="1"/>
  <c r="Y1005" i="1"/>
  <c r="A1005" i="1"/>
  <c r="A1005" i="4" s="1"/>
  <c r="B1006" i="1"/>
  <c r="C1004" i="7" l="1"/>
  <c r="A1005" i="7" s="1"/>
  <c r="B1004" i="7"/>
  <c r="D1004" i="7" s="1"/>
  <c r="A1006" i="1"/>
  <c r="A1006" i="4" s="1"/>
  <c r="Y1006" i="1"/>
  <c r="B1007" i="1"/>
  <c r="C1005" i="7" l="1"/>
  <c r="A1006" i="7" s="1"/>
  <c r="B1005" i="7"/>
  <c r="D1005" i="7" s="1"/>
  <c r="A1007" i="1"/>
  <c r="A1007" i="4" s="1"/>
  <c r="Y1007" i="1"/>
  <c r="B1008" i="1"/>
  <c r="C1006" i="7" l="1"/>
  <c r="A1007" i="7" s="1"/>
  <c r="B1006" i="7"/>
  <c r="D1006" i="7" s="1"/>
  <c r="Y1008" i="1"/>
  <c r="B1009" i="1"/>
  <c r="A1008" i="1"/>
  <c r="A1008" i="4" s="1"/>
  <c r="C1007" i="7" l="1"/>
  <c r="A1008" i="7" s="1"/>
  <c r="B1007" i="7"/>
  <c r="D1007" i="7" s="1"/>
  <c r="A1009" i="1"/>
  <c r="A1009" i="4" s="1"/>
  <c r="B1010" i="1"/>
  <c r="Y1009" i="1"/>
  <c r="C1008" i="7" l="1"/>
  <c r="A1009" i="7" s="1"/>
  <c r="B1008" i="7"/>
  <c r="D1008" i="7" s="1"/>
  <c r="A1010" i="1"/>
  <c r="A1010" i="4" s="1"/>
  <c r="B1011" i="1"/>
  <c r="Y1010" i="1"/>
  <c r="C1009" i="7" l="1"/>
  <c r="A1010" i="7" s="1"/>
  <c r="B1009" i="7"/>
  <c r="D1009" i="7" s="1"/>
  <c r="Y1011" i="1"/>
  <c r="B1012" i="1"/>
  <c r="A1011" i="1"/>
  <c r="A1011" i="4" s="1"/>
  <c r="C1010" i="7" l="1"/>
  <c r="A1011" i="7" s="1"/>
  <c r="B1010" i="7"/>
  <c r="D1010" i="7" s="1"/>
  <c r="Y1012" i="1"/>
  <c r="A1012" i="1"/>
  <c r="A1012" i="4" s="1"/>
  <c r="B1013" i="1"/>
  <c r="C1011" i="7" l="1"/>
  <c r="A1012" i="7" s="1"/>
  <c r="B1011" i="7"/>
  <c r="D1011" i="7" s="1"/>
  <c r="A1013" i="1"/>
  <c r="A1013" i="4" s="1"/>
  <c r="Y1013" i="1"/>
  <c r="B1014" i="1"/>
  <c r="C1012" i="7" l="1"/>
  <c r="A1013" i="7" s="1"/>
  <c r="B1012" i="7"/>
  <c r="D1012" i="7" s="1"/>
  <c r="A1014" i="1"/>
  <c r="A1014" i="4" s="1"/>
  <c r="Y1014" i="1"/>
  <c r="B1015" i="1"/>
  <c r="C1013" i="7" l="1"/>
  <c r="A1014" i="7" s="1"/>
  <c r="B1013" i="7"/>
  <c r="D1013" i="7" s="1"/>
  <c r="Y1015" i="1"/>
  <c r="B1016" i="1"/>
  <c r="A1015" i="1"/>
  <c r="A1015" i="4" s="1"/>
  <c r="C1014" i="7" l="1"/>
  <c r="A1015" i="7" s="1"/>
  <c r="B1014" i="7"/>
  <c r="D1014" i="7" s="1"/>
  <c r="Y1016" i="1"/>
  <c r="A1016" i="1"/>
  <c r="A1016" i="4" s="1"/>
  <c r="B1017" i="1"/>
  <c r="C1015" i="7" l="1"/>
  <c r="A1016" i="7" s="1"/>
  <c r="B1015" i="7"/>
  <c r="D1015" i="7" s="1"/>
  <c r="Y1017" i="1"/>
  <c r="B1018" i="1"/>
  <c r="A1017" i="1"/>
  <c r="A1017" i="4" s="1"/>
  <c r="C1016" i="7" l="1"/>
  <c r="A1017" i="7" s="1"/>
  <c r="B1016" i="7"/>
  <c r="D1016" i="7" s="1"/>
  <c r="A1018" i="1"/>
  <c r="A1018" i="4" s="1"/>
  <c r="Y1018" i="1"/>
  <c r="B1019" i="1"/>
  <c r="C1017" i="7" l="1"/>
  <c r="A1018" i="7" s="1"/>
  <c r="B1017" i="7"/>
  <c r="D1017" i="7" s="1"/>
  <c r="Y1019" i="1"/>
  <c r="A1019" i="1"/>
  <c r="A1019" i="4" s="1"/>
  <c r="B1020" i="1"/>
  <c r="C1018" i="7" l="1"/>
  <c r="A1019" i="7" s="1"/>
  <c r="B1018" i="7"/>
  <c r="D1018" i="7" s="1"/>
  <c r="A1020" i="1"/>
  <c r="A1020" i="4" s="1"/>
  <c r="Y1020" i="1"/>
  <c r="B1021" i="1"/>
  <c r="C1019" i="7" l="1"/>
  <c r="A1020" i="7" s="1"/>
  <c r="B1019" i="7"/>
  <c r="D1019" i="7" s="1"/>
  <c r="B1022" i="1"/>
  <c r="A1021" i="1"/>
  <c r="A1021" i="4" s="1"/>
  <c r="Y1021" i="1"/>
  <c r="C1020" i="7" l="1"/>
  <c r="A1021" i="7" s="1"/>
  <c r="B1020" i="7"/>
  <c r="D1020" i="7" s="1"/>
  <c r="A1022" i="1"/>
  <c r="A1022" i="4" s="1"/>
  <c r="B1023" i="1"/>
  <c r="Y1022" i="1"/>
  <c r="C1021" i="7" l="1"/>
  <c r="A1022" i="7" s="1"/>
  <c r="B1021" i="7"/>
  <c r="D1021" i="7" s="1"/>
  <c r="A1023" i="1"/>
  <c r="A1023" i="4" s="1"/>
  <c r="B1024" i="1"/>
  <c r="Y1023" i="1"/>
  <c r="C1022" i="7" l="1"/>
  <c r="A1023" i="7" s="1"/>
  <c r="B1022" i="7"/>
  <c r="D1022" i="7" s="1"/>
  <c r="Y1024" i="1"/>
  <c r="A1024" i="1"/>
  <c r="A1024" i="4" s="1"/>
  <c r="B1025" i="1"/>
  <c r="C1023" i="7" l="1"/>
  <c r="A1024" i="7" s="1"/>
  <c r="B1023" i="7"/>
  <c r="D1023" i="7" s="1"/>
  <c r="Y1025" i="1"/>
  <c r="A1025" i="1"/>
  <c r="A1025" i="4" s="1"/>
  <c r="B1026" i="1"/>
  <c r="C1024" i="7" l="1"/>
  <c r="A1025" i="7" s="1"/>
  <c r="B1024" i="7"/>
  <c r="D1024" i="7" s="1"/>
  <c r="A1026" i="1"/>
  <c r="A1026" i="4" s="1"/>
  <c r="Y1026" i="1"/>
  <c r="B1027" i="1"/>
  <c r="C1025" i="7" l="1"/>
  <c r="A1026" i="7" s="1"/>
  <c r="B1025" i="7"/>
  <c r="D1025" i="7" s="1"/>
  <c r="A1027" i="1"/>
  <c r="A1027" i="4" s="1"/>
  <c r="Y1027" i="1"/>
  <c r="B1028" i="1"/>
  <c r="C1026" i="7" l="1"/>
  <c r="A1027" i="7" s="1"/>
  <c r="B1026" i="7"/>
  <c r="D1026" i="7" s="1"/>
  <c r="A1028" i="1"/>
  <c r="A1028" i="4" s="1"/>
  <c r="Y1028" i="1"/>
  <c r="B1029" i="1"/>
  <c r="C1027" i="7" l="1"/>
  <c r="A1028" i="7" s="1"/>
  <c r="B1027" i="7"/>
  <c r="D1027" i="7" s="1"/>
  <c r="Y1029" i="1"/>
  <c r="A1029" i="1"/>
  <c r="A1029" i="4" s="1"/>
  <c r="B1030" i="1"/>
  <c r="C1028" i="7" l="1"/>
  <c r="A1029" i="7" s="1"/>
  <c r="B1028" i="7"/>
  <c r="D1028" i="7" s="1"/>
  <c r="A1030" i="1"/>
  <c r="A1030" i="4" s="1"/>
  <c r="Y1030" i="1"/>
  <c r="B1031" i="1"/>
  <c r="C1029" i="7" l="1"/>
  <c r="A1030" i="7" s="1"/>
  <c r="B1029" i="7"/>
  <c r="D1029" i="7" s="1"/>
  <c r="A1031" i="1"/>
  <c r="A1031" i="4" s="1"/>
  <c r="B1032" i="1"/>
  <c r="Y1031" i="1"/>
  <c r="C1030" i="7" l="1"/>
  <c r="A1031" i="7" s="1"/>
  <c r="B1030" i="7"/>
  <c r="D1030" i="7" s="1"/>
  <c r="A1032" i="1"/>
  <c r="A1032" i="4" s="1"/>
  <c r="Y1032" i="1"/>
  <c r="B1033" i="1"/>
  <c r="C1031" i="7" l="1"/>
  <c r="A1032" i="7" s="1"/>
  <c r="B1031" i="7"/>
  <c r="D1031" i="7" s="1"/>
  <c r="A1033" i="1"/>
  <c r="A1033" i="4" s="1"/>
  <c r="Y1033" i="1"/>
  <c r="B1034" i="1"/>
  <c r="C1032" i="7" l="1"/>
  <c r="A1033" i="7" s="1"/>
  <c r="B1032" i="7"/>
  <c r="D1032" i="7" s="1"/>
  <c r="Y1034" i="1"/>
  <c r="A1034" i="1"/>
  <c r="A1034" i="4" s="1"/>
  <c r="B1035" i="1"/>
  <c r="C1033" i="7" l="1"/>
  <c r="A1034" i="7" s="1"/>
  <c r="B1033" i="7"/>
  <c r="D1033" i="7" s="1"/>
  <c r="Y1035" i="1"/>
  <c r="A1035" i="1"/>
  <c r="A1035" i="4" s="1"/>
  <c r="B1036" i="1"/>
  <c r="C1034" i="7" l="1"/>
  <c r="A1035" i="7" s="1"/>
  <c r="B1034" i="7"/>
  <c r="D1034" i="7" s="1"/>
  <c r="Y1036" i="1"/>
  <c r="B1037" i="1"/>
  <c r="A1036" i="1"/>
  <c r="A1036" i="4" s="1"/>
  <c r="C1035" i="7" l="1"/>
  <c r="A1036" i="7" s="1"/>
  <c r="B1035" i="7"/>
  <c r="D1035" i="7" s="1"/>
  <c r="A1037" i="1"/>
  <c r="A1037" i="4" s="1"/>
  <c r="Y1037" i="1"/>
  <c r="B1038" i="1"/>
  <c r="C1036" i="7" l="1"/>
  <c r="A1037" i="7" s="1"/>
  <c r="B1036" i="7"/>
  <c r="D1036" i="7" s="1"/>
  <c r="Y1038" i="1"/>
  <c r="A1038" i="1"/>
  <c r="A1038" i="4" s="1"/>
  <c r="B1039" i="1"/>
  <c r="C1037" i="7" l="1"/>
  <c r="A1038" i="7" s="1"/>
  <c r="B1037" i="7"/>
  <c r="D1037" i="7" s="1"/>
  <c r="Y1039" i="1"/>
  <c r="B1040" i="1"/>
  <c r="A1039" i="1"/>
  <c r="A1039" i="4" s="1"/>
  <c r="C1038" i="7" l="1"/>
  <c r="A1039" i="7" s="1"/>
  <c r="B1038" i="7"/>
  <c r="D1038" i="7" s="1"/>
  <c r="Y1040" i="1"/>
  <c r="B1041" i="1"/>
  <c r="A1040" i="1"/>
  <c r="A1040" i="4" s="1"/>
  <c r="C1039" i="7" l="1"/>
  <c r="A1040" i="7" s="1"/>
  <c r="B1039" i="7"/>
  <c r="D1039" i="7" s="1"/>
  <c r="A1041" i="1"/>
  <c r="A1041" i="4" s="1"/>
  <c r="Y1041" i="1"/>
  <c r="B1042" i="1"/>
  <c r="C1040" i="7" l="1"/>
  <c r="A1041" i="7" s="1"/>
  <c r="B1040" i="7"/>
  <c r="D1040" i="7" s="1"/>
  <c r="B1043" i="1"/>
  <c r="A1042" i="1"/>
  <c r="A1042" i="4" s="1"/>
  <c r="Y1042" i="1"/>
  <c r="C1041" i="7" l="1"/>
  <c r="A1042" i="7" s="1"/>
  <c r="B1041" i="7"/>
  <c r="D1041" i="7" s="1"/>
  <c r="Y1043" i="1"/>
  <c r="B1044" i="1"/>
  <c r="A1043" i="1"/>
  <c r="A1043" i="4" s="1"/>
  <c r="C1042" i="7" l="1"/>
  <c r="A1043" i="7" s="1"/>
  <c r="B1042" i="7"/>
  <c r="D1042" i="7" s="1"/>
  <c r="B1045" i="1"/>
  <c r="A1044" i="1"/>
  <c r="A1044" i="4" s="1"/>
  <c r="Y1044" i="1"/>
  <c r="C1043" i="7" l="1"/>
  <c r="A1044" i="7" s="1"/>
  <c r="B1043" i="7"/>
  <c r="D1043" i="7" s="1"/>
  <c r="B1046" i="1"/>
  <c r="Y1045" i="1"/>
  <c r="A1045" i="1"/>
  <c r="A1045" i="4" s="1"/>
  <c r="C1044" i="7" l="1"/>
  <c r="A1045" i="7" s="1"/>
  <c r="B1044" i="7"/>
  <c r="D1044" i="7" s="1"/>
  <c r="A1046" i="1"/>
  <c r="A1046" i="4" s="1"/>
  <c r="Y1046" i="1"/>
  <c r="B1047" i="1"/>
  <c r="C1045" i="7" l="1"/>
  <c r="A1046" i="7" s="1"/>
  <c r="B1045" i="7"/>
  <c r="D1045" i="7" s="1"/>
  <c r="A1047" i="1"/>
  <c r="A1047" i="4" s="1"/>
  <c r="B1048" i="1"/>
  <c r="Y1047" i="1"/>
  <c r="C1046" i="7" l="1"/>
  <c r="A1047" i="7" s="1"/>
  <c r="B1046" i="7"/>
  <c r="D1046" i="7" s="1"/>
  <c r="Y1048" i="1"/>
  <c r="A1048" i="1"/>
  <c r="A1048" i="4" s="1"/>
  <c r="B1049" i="1"/>
  <c r="C1047" i="7" l="1"/>
  <c r="A1048" i="7" s="1"/>
  <c r="B1047" i="7"/>
  <c r="D1047" i="7" s="1"/>
  <c r="Y1049" i="1"/>
  <c r="A1049" i="1"/>
  <c r="A1049" i="4" s="1"/>
  <c r="B1050" i="1"/>
  <c r="C1048" i="7" l="1"/>
  <c r="A1049" i="7" s="1"/>
  <c r="B1048" i="7"/>
  <c r="D1048" i="7" s="1"/>
  <c r="Y1050" i="1"/>
  <c r="A1050" i="1"/>
  <c r="A1050" i="4" s="1"/>
  <c r="B1051" i="1"/>
  <c r="C1049" i="7" l="1"/>
  <c r="A1050" i="7" s="1"/>
  <c r="B1049" i="7"/>
  <c r="D1049" i="7" s="1"/>
  <c r="A1051" i="1"/>
  <c r="A1051" i="4" s="1"/>
  <c r="Y1051" i="1"/>
  <c r="B1052" i="1"/>
  <c r="C1050" i="7" l="1"/>
  <c r="A1051" i="7" s="1"/>
  <c r="B1050" i="7"/>
  <c r="D1050" i="7" s="1"/>
  <c r="A1052" i="1"/>
  <c r="A1052" i="4" s="1"/>
  <c r="Y1052" i="1"/>
  <c r="B1053" i="1"/>
  <c r="C1051" i="7" l="1"/>
  <c r="A1052" i="7" s="1"/>
  <c r="B1051" i="7"/>
  <c r="D1051" i="7" s="1"/>
  <c r="Y1053" i="1"/>
  <c r="A1053" i="1"/>
  <c r="A1053" i="4" s="1"/>
  <c r="B1054" i="1"/>
  <c r="C1052" i="7" l="1"/>
  <c r="A1053" i="7" s="1"/>
  <c r="B1052" i="7"/>
  <c r="D1052" i="7" s="1"/>
  <c r="Y1054" i="1"/>
  <c r="B1055" i="1"/>
  <c r="A1054" i="1"/>
  <c r="A1054" i="4" s="1"/>
  <c r="C1053" i="7" l="1"/>
  <c r="A1054" i="7" s="1"/>
  <c r="B1053" i="7"/>
  <c r="D1053" i="7" s="1"/>
  <c r="Y1055" i="1"/>
  <c r="B1056" i="1"/>
  <c r="A1055" i="1"/>
  <c r="A1055" i="4" s="1"/>
  <c r="C1054" i="7" l="1"/>
  <c r="A1055" i="7" s="1"/>
  <c r="B1054" i="7"/>
  <c r="D1054" i="7" s="1"/>
  <c r="Y1056" i="1"/>
  <c r="A1056" i="1"/>
  <c r="A1056" i="4" s="1"/>
  <c r="B1057" i="1"/>
  <c r="C1055" i="7" l="1"/>
  <c r="A1056" i="7" s="1"/>
  <c r="B1055" i="7"/>
  <c r="D1055" i="7" s="1"/>
  <c r="A1057" i="1"/>
  <c r="A1057" i="4" s="1"/>
  <c r="Y1057" i="1"/>
  <c r="B1058" i="1"/>
  <c r="C1056" i="7" l="1"/>
  <c r="A1057" i="7" s="1"/>
  <c r="B1056" i="7"/>
  <c r="D1056" i="7" s="1"/>
  <c r="A1058" i="1"/>
  <c r="A1058" i="4" s="1"/>
  <c r="Y1058" i="1"/>
  <c r="B1059" i="1"/>
  <c r="C1057" i="7" l="1"/>
  <c r="A1058" i="7" s="1"/>
  <c r="B1057" i="7"/>
  <c r="D1057" i="7" s="1"/>
  <c r="Y1059" i="1"/>
  <c r="A1059" i="1"/>
  <c r="A1059" i="4" s="1"/>
  <c r="B1060" i="1"/>
  <c r="C1058" i="7" l="1"/>
  <c r="A1059" i="7" s="1"/>
  <c r="B1058" i="7"/>
  <c r="D1058" i="7" s="1"/>
  <c r="Y1060" i="1"/>
  <c r="B1061" i="1"/>
  <c r="A1060" i="1"/>
  <c r="A1060" i="4" s="1"/>
  <c r="C1059" i="7" l="1"/>
  <c r="A1060" i="7" s="1"/>
  <c r="B1059" i="7"/>
  <c r="D1059" i="7" s="1"/>
  <c r="Y1061" i="1"/>
  <c r="B1062" i="1"/>
  <c r="A1061" i="1"/>
  <c r="A1061" i="4" s="1"/>
  <c r="C1060" i="7" l="1"/>
  <c r="A1061" i="7" s="1"/>
  <c r="B1060" i="7"/>
  <c r="D1060" i="7" s="1"/>
  <c r="Y1062" i="1"/>
  <c r="A1062" i="1"/>
  <c r="A1062" i="4" s="1"/>
  <c r="B1063" i="1"/>
  <c r="C1061" i="7" l="1"/>
  <c r="A1062" i="7" s="1"/>
  <c r="B1061" i="7"/>
  <c r="D1061" i="7" s="1"/>
  <c r="Y1063" i="1"/>
  <c r="A1063" i="1"/>
  <c r="A1063" i="4" s="1"/>
  <c r="B1064" i="1"/>
  <c r="C1062" i="7" l="1"/>
  <c r="A1063" i="7" s="1"/>
  <c r="B1062" i="7"/>
  <c r="D1062" i="7" s="1"/>
  <c r="Y1064" i="1"/>
  <c r="A1064" i="1"/>
  <c r="A1064" i="4" s="1"/>
  <c r="B1065" i="1"/>
  <c r="C1063" i="7" l="1"/>
  <c r="A1064" i="7" s="1"/>
  <c r="B1063" i="7"/>
  <c r="D1063" i="7" s="1"/>
  <c r="Y1065" i="1"/>
  <c r="A1065" i="1"/>
  <c r="A1065" i="4" s="1"/>
  <c r="B1066" i="1"/>
  <c r="C1064" i="7" l="1"/>
  <c r="A1065" i="7" s="1"/>
  <c r="B1064" i="7"/>
  <c r="D1064" i="7" s="1"/>
  <c r="Y1066" i="1"/>
  <c r="A1066" i="1"/>
  <c r="A1066" i="4" s="1"/>
  <c r="B1067" i="1"/>
  <c r="C1065" i="7" l="1"/>
  <c r="A1066" i="7" s="1"/>
  <c r="B1065" i="7"/>
  <c r="D1065" i="7" s="1"/>
  <c r="M1067" i="1"/>
  <c r="Z1067" i="1" s="1"/>
  <c r="Y1067" i="1"/>
  <c r="A1067" i="1"/>
  <c r="A1067" i="4" s="1"/>
  <c r="B1068" i="1"/>
  <c r="E1067" i="1"/>
  <c r="F1067" i="1" s="1"/>
  <c r="P1067" i="1" s="1"/>
  <c r="C1066" i="7" l="1"/>
  <c r="A1067" i="7" s="1"/>
  <c r="B1066" i="7"/>
  <c r="D1066" i="7" s="1"/>
  <c r="A1068" i="1"/>
  <c r="A1068" i="4" s="1"/>
  <c r="B1069" i="1"/>
  <c r="Y1068" i="1"/>
  <c r="C1067" i="7" l="1"/>
  <c r="A1068" i="7" s="1"/>
  <c r="B1067" i="7"/>
  <c r="D1067" i="7" s="1"/>
  <c r="Y1069" i="1"/>
  <c r="A1069" i="1"/>
  <c r="A1069" i="4" s="1"/>
  <c r="B1070" i="1"/>
  <c r="C1068" i="7" l="1"/>
  <c r="A1069" i="7" s="1"/>
  <c r="B1068" i="7"/>
  <c r="D1068" i="7" s="1"/>
  <c r="B1071" i="1"/>
  <c r="A1070" i="1"/>
  <c r="A1070" i="4" s="1"/>
  <c r="Y1070" i="1"/>
  <c r="E1070" i="1"/>
  <c r="F1070" i="1" s="1"/>
  <c r="P1070" i="1" s="1"/>
  <c r="M1070" i="1"/>
  <c r="Z1070" i="1" s="1"/>
  <c r="C1069" i="7" l="1"/>
  <c r="A1070" i="7" s="1"/>
  <c r="B1069" i="7"/>
  <c r="D1069" i="7" s="1"/>
  <c r="B1072" i="1"/>
  <c r="Y1071" i="1"/>
  <c r="A1071" i="1"/>
  <c r="A1071" i="4" s="1"/>
  <c r="C1070" i="7" l="1"/>
  <c r="A1071" i="7" s="1"/>
  <c r="B1070" i="7"/>
  <c r="D1070" i="7" s="1"/>
  <c r="A1072" i="1"/>
  <c r="A1072" i="4" s="1"/>
  <c r="B1073" i="1"/>
  <c r="Y1072" i="1"/>
  <c r="C1071" i="7" l="1"/>
  <c r="A1072" i="7" s="1"/>
  <c r="B1071" i="7"/>
  <c r="D1071" i="7" s="1"/>
  <c r="Y1073" i="1"/>
  <c r="A1073" i="1"/>
  <c r="A1073" i="4" s="1"/>
  <c r="B1074" i="1"/>
  <c r="C1072" i="7" l="1"/>
  <c r="A1073" i="7" s="1"/>
  <c r="B1072" i="7"/>
  <c r="D1072" i="7" s="1"/>
  <c r="Y1074" i="1"/>
  <c r="A1074" i="1"/>
  <c r="A1074" i="4" s="1"/>
  <c r="B1075" i="1"/>
  <c r="C1073" i="7" l="1"/>
  <c r="A1074" i="7" s="1"/>
  <c r="B1073" i="7"/>
  <c r="D1073" i="7" s="1"/>
  <c r="A1075" i="1"/>
  <c r="A1075" i="4" s="1"/>
  <c r="B1076" i="1"/>
  <c r="Y1075" i="1"/>
  <c r="C1074" i="7" l="1"/>
  <c r="A1075" i="7" s="1"/>
  <c r="B1074" i="7"/>
  <c r="D1074" i="7" s="1"/>
  <c r="Y1076" i="1"/>
  <c r="B1077" i="1"/>
  <c r="A1076" i="1"/>
  <c r="A1076" i="4" s="1"/>
  <c r="C1075" i="7" l="1"/>
  <c r="A1076" i="7" s="1"/>
  <c r="B1075" i="7"/>
  <c r="D1075" i="7" s="1"/>
  <c r="A1077" i="1"/>
  <c r="A1077" i="4" s="1"/>
  <c r="Y1077" i="1"/>
  <c r="B1078" i="1"/>
  <c r="C1076" i="7" l="1"/>
  <c r="A1077" i="7" s="1"/>
  <c r="B1076" i="7"/>
  <c r="D1076" i="7" s="1"/>
  <c r="A1078" i="1"/>
  <c r="A1078" i="4" s="1"/>
  <c r="B1079" i="1"/>
  <c r="Y1078" i="1"/>
  <c r="C1077" i="7" l="1"/>
  <c r="A1078" i="7" s="1"/>
  <c r="B1077" i="7"/>
  <c r="D1077" i="7" s="1"/>
  <c r="Y1079" i="1"/>
  <c r="B1080" i="1"/>
  <c r="A1079" i="1"/>
  <c r="A1079" i="4" s="1"/>
  <c r="C1078" i="7" l="1"/>
  <c r="A1079" i="7" s="1"/>
  <c r="B1078" i="7"/>
  <c r="D1078" i="7" s="1"/>
  <c r="B1081" i="1"/>
  <c r="A1080" i="1"/>
  <c r="A1080" i="4" s="1"/>
  <c r="Y1080" i="1"/>
  <c r="C1079" i="7" l="1"/>
  <c r="A1080" i="7" s="1"/>
  <c r="B1079" i="7"/>
  <c r="D1079" i="7" s="1"/>
  <c r="Y1081" i="1"/>
  <c r="B1082" i="1"/>
  <c r="A1081" i="1"/>
  <c r="A1081" i="4" s="1"/>
  <c r="C1080" i="7" l="1"/>
  <c r="A1081" i="7" s="1"/>
  <c r="B1080" i="7"/>
  <c r="D1080" i="7" s="1"/>
  <c r="A1082" i="1"/>
  <c r="A1082" i="4" s="1"/>
  <c r="Y1082" i="1"/>
  <c r="B1083" i="1"/>
  <c r="C1081" i="7" l="1"/>
  <c r="A1082" i="7" s="1"/>
  <c r="B1081" i="7"/>
  <c r="D1081" i="7" s="1"/>
  <c r="B1084" i="1"/>
  <c r="Y1083" i="1"/>
  <c r="A1083" i="1"/>
  <c r="A1083" i="4" s="1"/>
  <c r="C1082" i="7" l="1"/>
  <c r="A1083" i="7" s="1"/>
  <c r="B1082" i="7"/>
  <c r="D1082" i="7" s="1"/>
  <c r="B1085" i="1"/>
  <c r="A1084" i="1"/>
  <c r="A1084" i="4" s="1"/>
  <c r="Y1084" i="1"/>
  <c r="C1083" i="7" l="1"/>
  <c r="A1084" i="7" s="1"/>
  <c r="B1083" i="7"/>
  <c r="D1083" i="7" s="1"/>
  <c r="A1085" i="1"/>
  <c r="A1085" i="4" s="1"/>
  <c r="B1086" i="1"/>
  <c r="Y1085" i="1"/>
  <c r="C1084" i="7" l="1"/>
  <c r="A1085" i="7" s="1"/>
  <c r="B1084" i="7"/>
  <c r="D1084" i="7" s="1"/>
  <c r="A1086" i="1"/>
  <c r="A1086" i="4" s="1"/>
  <c r="Y1086" i="1"/>
  <c r="B1087" i="1"/>
  <c r="C1085" i="7" l="1"/>
  <c r="A1086" i="7" s="1"/>
  <c r="B1085" i="7"/>
  <c r="D1085" i="7" s="1"/>
  <c r="Y1087" i="1"/>
  <c r="A1087" i="1"/>
  <c r="A1087" i="4" s="1"/>
  <c r="B1088" i="1"/>
  <c r="C1086" i="7" l="1"/>
  <c r="A1087" i="7" s="1"/>
  <c r="B1086" i="7"/>
  <c r="D1086" i="7" s="1"/>
  <c r="B1089" i="1"/>
  <c r="Y1088" i="1"/>
  <c r="A1088" i="1"/>
  <c r="A1088" i="4" s="1"/>
  <c r="C1087" i="7" l="1"/>
  <c r="A1088" i="7" s="1"/>
  <c r="B1087" i="7"/>
  <c r="D1087" i="7" s="1"/>
  <c r="Y1089" i="1"/>
  <c r="B1090" i="1"/>
  <c r="A1089" i="1"/>
  <c r="A1089" i="4" s="1"/>
  <c r="C1088" i="7" l="1"/>
  <c r="A1089" i="7" s="1"/>
  <c r="B1088" i="7"/>
  <c r="D1088" i="7" s="1"/>
  <c r="A1090" i="1"/>
  <c r="A1090" i="4" s="1"/>
  <c r="Y1090" i="1"/>
  <c r="B1091" i="1"/>
  <c r="C1089" i="7" l="1"/>
  <c r="A1090" i="7" s="1"/>
  <c r="B1089" i="7"/>
  <c r="D1089" i="7" s="1"/>
  <c r="B1092" i="1"/>
  <c r="Y1091" i="1"/>
  <c r="A1091" i="1"/>
  <c r="A1091" i="4" s="1"/>
  <c r="C1090" i="7" l="1"/>
  <c r="A1091" i="7" s="1"/>
  <c r="B1090" i="7"/>
  <c r="D1090" i="7" s="1"/>
  <c r="Y1092" i="1"/>
  <c r="M1092" i="1"/>
  <c r="Z1092" i="1" s="1"/>
  <c r="B1093" i="1"/>
  <c r="E1092" i="1"/>
  <c r="F1092" i="1" s="1"/>
  <c r="P1092" i="1" s="1"/>
  <c r="A1092" i="1"/>
  <c r="A1092" i="4" s="1"/>
  <c r="C1091" i="7" l="1"/>
  <c r="A1092" i="7" s="1"/>
  <c r="B1091" i="7"/>
  <c r="D1091" i="7" s="1"/>
  <c r="E1093" i="1"/>
  <c r="F1093" i="1" s="1"/>
  <c r="P1093" i="1" s="1"/>
  <c r="A1093" i="1"/>
  <c r="A1093" i="4" s="1"/>
  <c r="Y1093" i="1"/>
  <c r="M1093" i="1"/>
  <c r="Z1093" i="1" s="1"/>
  <c r="B1094" i="1"/>
  <c r="C1092" i="7" l="1"/>
  <c r="A1093" i="7" s="1"/>
  <c r="B1092" i="7"/>
  <c r="D1092" i="7" s="1"/>
  <c r="B1095" i="1"/>
  <c r="A1094" i="1"/>
  <c r="A1094" i="4" s="1"/>
  <c r="Y1094" i="1"/>
  <c r="C1093" i="7" l="1"/>
  <c r="A1094" i="7" s="1"/>
  <c r="B1093" i="7"/>
  <c r="D1093" i="7" s="1"/>
  <c r="M1095" i="1"/>
  <c r="Z1095" i="1" s="1"/>
  <c r="E1095" i="1"/>
  <c r="F1095" i="1" s="1"/>
  <c r="P1095" i="1" s="1"/>
  <c r="A1095" i="1"/>
  <c r="A1095" i="4" s="1"/>
  <c r="Y1095" i="1"/>
  <c r="B1096" i="1"/>
  <c r="C1094" i="7" l="1"/>
  <c r="A1095" i="7" s="1"/>
  <c r="B1094" i="7"/>
  <c r="D1094" i="7" s="1"/>
  <c r="A1096" i="1"/>
  <c r="A1096" i="4" s="1"/>
  <c r="E1096" i="1"/>
  <c r="F1096" i="1" s="1"/>
  <c r="P1096" i="1" s="1"/>
  <c r="Y1096" i="1"/>
  <c r="M1096" i="1"/>
  <c r="Z1096" i="1" s="1"/>
  <c r="B1097" i="1"/>
  <c r="C1095" i="7" l="1"/>
  <c r="A1096" i="7" s="1"/>
  <c r="B1095" i="7"/>
  <c r="D1095" i="7" s="1"/>
  <c r="A1097" i="1"/>
  <c r="A1097" i="4" s="1"/>
  <c r="B1098" i="1"/>
  <c r="Y1097" i="1"/>
  <c r="C1096" i="7" l="1"/>
  <c r="A1097" i="7" s="1"/>
  <c r="B1096" i="7"/>
  <c r="D1096" i="7" s="1"/>
  <c r="B1099" i="1"/>
  <c r="A1098" i="1"/>
  <c r="A1098" i="4" s="1"/>
  <c r="Y1098" i="1"/>
  <c r="C1097" i="7" l="1"/>
  <c r="A1098" i="7" s="1"/>
  <c r="B1097" i="7"/>
  <c r="D1097" i="7" s="1"/>
  <c r="A1099" i="1"/>
  <c r="A1099" i="4" s="1"/>
  <c r="B1100" i="1"/>
  <c r="Y1099" i="1"/>
  <c r="C1098" i="7" l="1"/>
  <c r="A1099" i="7" s="1"/>
  <c r="B1098" i="7"/>
  <c r="D1098" i="7" s="1"/>
  <c r="Y1100" i="1"/>
  <c r="A1100" i="1"/>
  <c r="A1100" i="4" s="1"/>
  <c r="B1101" i="1"/>
  <c r="C1099" i="7" l="1"/>
  <c r="A1100" i="7" s="1"/>
  <c r="B1099" i="7"/>
  <c r="D1099" i="7" s="1"/>
  <c r="Y1101" i="1"/>
  <c r="A1101" i="1"/>
  <c r="A1101" i="4" s="1"/>
  <c r="B1102" i="1"/>
  <c r="C1100" i="7" l="1"/>
  <c r="A1101" i="7" s="1"/>
  <c r="B1100" i="7"/>
  <c r="D1100" i="7" s="1"/>
  <c r="A1102" i="1"/>
  <c r="A1102" i="4" s="1"/>
  <c r="B1103" i="1"/>
  <c r="Y1102" i="1"/>
  <c r="C1101" i="7" l="1"/>
  <c r="A1102" i="7" s="1"/>
  <c r="B1101" i="7"/>
  <c r="D1101" i="7" s="1"/>
  <c r="Y1103" i="1"/>
  <c r="B1104" i="1"/>
  <c r="A1103" i="1"/>
  <c r="A1103" i="4" s="1"/>
  <c r="C1102" i="7" l="1"/>
  <c r="A1103" i="7" s="1"/>
  <c r="B1102" i="7"/>
  <c r="D1102" i="7" s="1"/>
  <c r="Y1104" i="1"/>
  <c r="B1105" i="1"/>
  <c r="A1104" i="1"/>
  <c r="A1104" i="4" s="1"/>
  <c r="C1103" i="7" l="1"/>
  <c r="A1104" i="7" s="1"/>
  <c r="B1103" i="7"/>
  <c r="D1103" i="7" s="1"/>
  <c r="B1106" i="1"/>
  <c r="Y1105" i="1"/>
  <c r="A1105" i="1"/>
  <c r="A1105" i="4" s="1"/>
  <c r="C1104" i="7" l="1"/>
  <c r="A1105" i="7" s="1"/>
  <c r="B1104" i="7"/>
  <c r="D1104" i="7" s="1"/>
  <c r="A1106" i="1"/>
  <c r="A1106" i="4" s="1"/>
  <c r="Y1106" i="1"/>
  <c r="B1107" i="1"/>
  <c r="C1105" i="7" l="1"/>
  <c r="A1106" i="7" s="1"/>
  <c r="B1105" i="7"/>
  <c r="D1105" i="7" s="1"/>
  <c r="Y1107" i="1"/>
  <c r="B1108" i="1"/>
  <c r="A1107" i="1"/>
  <c r="A1107" i="4" s="1"/>
  <c r="C1106" i="7" l="1"/>
  <c r="A1107" i="7" s="1"/>
  <c r="B1106" i="7"/>
  <c r="D1106" i="7" s="1"/>
  <c r="Y1108" i="1"/>
  <c r="B1109" i="1"/>
  <c r="A1108" i="1"/>
  <c r="A1108" i="4" s="1"/>
  <c r="C1107" i="7" l="1"/>
  <c r="A1108" i="7" s="1"/>
  <c r="B1107" i="7"/>
  <c r="D1107" i="7" s="1"/>
  <c r="Y1109" i="1"/>
  <c r="B1110" i="1"/>
  <c r="A1109" i="1"/>
  <c r="A1109" i="4" s="1"/>
  <c r="C1108" i="7" l="1"/>
  <c r="A1109" i="7" s="1"/>
  <c r="B1108" i="7"/>
  <c r="D1108" i="7" s="1"/>
  <c r="A1110" i="1"/>
  <c r="A1110" i="4" s="1"/>
  <c r="B1111" i="1"/>
  <c r="Y1110" i="1"/>
  <c r="C1109" i="7" l="1"/>
  <c r="A1110" i="7" s="1"/>
  <c r="B1109" i="7"/>
  <c r="D1109" i="7" s="1"/>
  <c r="Y1111" i="1"/>
  <c r="A1111" i="1"/>
  <c r="A1111" i="4" s="1"/>
  <c r="B1112" i="1"/>
  <c r="C1110" i="7" l="1"/>
  <c r="A1111" i="7" s="1"/>
  <c r="B1110" i="7"/>
  <c r="D1110" i="7" s="1"/>
  <c r="Y1112" i="1"/>
  <c r="B1113" i="1"/>
  <c r="A1112" i="1"/>
  <c r="A1112" i="4" s="1"/>
  <c r="C1111" i="7" l="1"/>
  <c r="A1112" i="7" s="1"/>
  <c r="B1111" i="7"/>
  <c r="D1111" i="7" s="1"/>
  <c r="B1114" i="1"/>
  <c r="Y1113" i="1"/>
  <c r="A1113" i="1"/>
  <c r="A1113" i="4" s="1"/>
  <c r="C1112" i="7" l="1"/>
  <c r="A1113" i="7" s="1"/>
  <c r="B1112" i="7"/>
  <c r="D1112" i="7" s="1"/>
  <c r="A1114" i="1"/>
  <c r="A1114" i="4" s="1"/>
  <c r="Y1114" i="1"/>
  <c r="B1115" i="1"/>
  <c r="C1113" i="7" l="1"/>
  <c r="A1114" i="7" s="1"/>
  <c r="B1113" i="7"/>
  <c r="D1113" i="7" s="1"/>
  <c r="A1115" i="1"/>
  <c r="A1115" i="4" s="1"/>
  <c r="Y1115" i="1"/>
  <c r="B1116" i="1"/>
  <c r="C1114" i="7" l="1"/>
  <c r="A1115" i="7" s="1"/>
  <c r="B1114" i="7"/>
  <c r="D1114" i="7" s="1"/>
  <c r="A1116" i="1"/>
  <c r="A1116" i="4" s="1"/>
  <c r="B1117" i="1"/>
  <c r="Y1116" i="1"/>
  <c r="C1115" i="7" l="1"/>
  <c r="A1116" i="7" s="1"/>
  <c r="B1115" i="7"/>
  <c r="D1115" i="7" s="1"/>
  <c r="B1118" i="1"/>
  <c r="Y1117" i="1"/>
  <c r="A1117" i="1"/>
  <c r="A1117" i="4" s="1"/>
  <c r="C1116" i="7" l="1"/>
  <c r="A1117" i="7" s="1"/>
  <c r="B1116" i="7"/>
  <c r="D1116" i="7" s="1"/>
  <c r="Y1118" i="1"/>
  <c r="A1118" i="1"/>
  <c r="A1118" i="4" s="1"/>
  <c r="B1119" i="1"/>
  <c r="C1117" i="7" l="1"/>
  <c r="A1118" i="7" s="1"/>
  <c r="B1117" i="7"/>
  <c r="D1117" i="7" s="1"/>
  <c r="Y1119" i="1"/>
  <c r="A1119" i="1"/>
  <c r="A1119" i="4" s="1"/>
  <c r="B1120" i="1"/>
  <c r="C1118" i="7" l="1"/>
  <c r="A1119" i="7" s="1"/>
  <c r="B1118" i="7"/>
  <c r="D1118" i="7" s="1"/>
  <c r="A1120" i="1"/>
  <c r="A1120" i="4" s="1"/>
  <c r="Y1120" i="1"/>
  <c r="B1121" i="1"/>
  <c r="C1119" i="7" l="1"/>
  <c r="A1120" i="7" s="1"/>
  <c r="B1119" i="7"/>
  <c r="D1119" i="7" s="1"/>
  <c r="A1121" i="1"/>
  <c r="A1121" i="4" s="1"/>
  <c r="Y1121" i="1"/>
  <c r="B1122" i="1"/>
  <c r="C1120" i="7" l="1"/>
  <c r="A1121" i="7" s="1"/>
  <c r="B1120" i="7"/>
  <c r="D1120" i="7" s="1"/>
  <c r="B1123" i="1"/>
  <c r="A1122" i="1"/>
  <c r="A1122" i="4" s="1"/>
  <c r="Y1122" i="1"/>
  <c r="C1121" i="7" l="1"/>
  <c r="A1122" i="7" s="1"/>
  <c r="B1121" i="7"/>
  <c r="D1121" i="7" s="1"/>
  <c r="B1124" i="1"/>
  <c r="Y1123" i="1"/>
  <c r="A1123" i="1"/>
  <c r="A1123" i="4" s="1"/>
  <c r="C1122" i="7" l="1"/>
  <c r="A1123" i="7" s="1"/>
  <c r="B1122" i="7"/>
  <c r="D1122" i="7" s="1"/>
  <c r="B1125" i="1"/>
  <c r="Y1124" i="1"/>
  <c r="A1124" i="1"/>
  <c r="A1124" i="4" s="1"/>
  <c r="C1123" i="7" l="1"/>
  <c r="A1124" i="7" s="1"/>
  <c r="B1123" i="7"/>
  <c r="D1123" i="7" s="1"/>
  <c r="A1125" i="1"/>
  <c r="A1125" i="4" s="1"/>
  <c r="Y1125" i="1"/>
  <c r="B1126" i="1"/>
  <c r="C1124" i="7" l="1"/>
  <c r="A1125" i="7" s="1"/>
  <c r="B1124" i="7"/>
  <c r="D1124" i="7" s="1"/>
  <c r="A1126" i="1"/>
  <c r="A1126" i="4" s="1"/>
  <c r="B1127" i="1"/>
  <c r="Y1126" i="1"/>
  <c r="C1125" i="7" l="1"/>
  <c r="A1126" i="7" s="1"/>
  <c r="B1125" i="7"/>
  <c r="D1125" i="7" s="1"/>
  <c r="B1128" i="1"/>
  <c r="Y1127" i="1"/>
  <c r="A1127" i="1"/>
  <c r="A1127" i="4" s="1"/>
  <c r="C1126" i="7" l="1"/>
  <c r="A1127" i="7" s="1"/>
  <c r="B1126" i="7"/>
  <c r="D1126" i="7" s="1"/>
  <c r="B1129" i="1"/>
  <c r="A1128" i="1"/>
  <c r="A1128" i="4" s="1"/>
  <c r="Y1128" i="1"/>
  <c r="C1127" i="7" l="1"/>
  <c r="A1128" i="7" s="1"/>
  <c r="B1127" i="7"/>
  <c r="D1127" i="7" s="1"/>
  <c r="A1129" i="1"/>
  <c r="A1129" i="4" s="1"/>
  <c r="B1130" i="1"/>
  <c r="Y1129" i="1"/>
  <c r="C1128" i="7" l="1"/>
  <c r="A1129" i="7" s="1"/>
  <c r="B1128" i="7"/>
  <c r="D1128" i="7" s="1"/>
  <c r="A1130" i="1"/>
  <c r="A1130" i="4" s="1"/>
  <c r="Y1130" i="1"/>
  <c r="B1131" i="1"/>
  <c r="C1129" i="7" l="1"/>
  <c r="A1130" i="7" s="1"/>
  <c r="B1129" i="7"/>
  <c r="D1129" i="7" s="1"/>
  <c r="B1132" i="1"/>
  <c r="A1131" i="1"/>
  <c r="A1131" i="4" s="1"/>
  <c r="Y1131" i="1"/>
  <c r="C1130" i="7" l="1"/>
  <c r="A1131" i="7" s="1"/>
  <c r="B1130" i="7"/>
  <c r="D1130" i="7" s="1"/>
  <c r="A1132" i="1"/>
  <c r="A1132" i="4" s="1"/>
  <c r="Y1132" i="1"/>
  <c r="B1133" i="1"/>
  <c r="C1131" i="7" l="1"/>
  <c r="A1132" i="7" s="1"/>
  <c r="B1131" i="7"/>
  <c r="D1131" i="7" s="1"/>
  <c r="A1133" i="1"/>
  <c r="A1133" i="4" s="1"/>
  <c r="Y1133" i="1"/>
  <c r="B1134" i="1"/>
  <c r="C1132" i="7" l="1"/>
  <c r="A1133" i="7" s="1"/>
  <c r="B1132" i="7"/>
  <c r="D1132" i="7" s="1"/>
  <c r="Y1134" i="1"/>
  <c r="B1135" i="1"/>
  <c r="A1134" i="1"/>
  <c r="A1134" i="4" s="1"/>
  <c r="C1133" i="7" l="1"/>
  <c r="A1134" i="7" s="1"/>
  <c r="B1133" i="7"/>
  <c r="D1133" i="7" s="1"/>
  <c r="A1135" i="1"/>
  <c r="A1135" i="4" s="1"/>
  <c r="Y1135" i="1"/>
  <c r="B1136" i="1"/>
  <c r="C1134" i="7" l="1"/>
  <c r="A1135" i="7" s="1"/>
  <c r="B1134" i="7"/>
  <c r="D1134" i="7" s="1"/>
  <c r="Y1136" i="1"/>
  <c r="B1137" i="1"/>
  <c r="A1136" i="1"/>
  <c r="A1136" i="4" s="1"/>
  <c r="C1135" i="7" l="1"/>
  <c r="A1136" i="7" s="1"/>
  <c r="B1135" i="7"/>
  <c r="D1135" i="7" s="1"/>
  <c r="Y1137" i="1"/>
  <c r="A1137" i="1"/>
  <c r="A1137" i="4" s="1"/>
  <c r="B1138" i="1"/>
  <c r="C1136" i="7" l="1"/>
  <c r="A1137" i="7" s="1"/>
  <c r="B1136" i="7"/>
  <c r="D1136" i="7" s="1"/>
  <c r="A1138" i="1"/>
  <c r="A1138" i="4" s="1"/>
  <c r="Y1138" i="1"/>
  <c r="B1139" i="1"/>
  <c r="C1137" i="7" l="1"/>
  <c r="A1138" i="7" s="1"/>
  <c r="B1137" i="7"/>
  <c r="D1137" i="7" s="1"/>
  <c r="A1139" i="1"/>
  <c r="A1139" i="4" s="1"/>
  <c r="B1140" i="1"/>
  <c r="Y1139" i="1"/>
  <c r="C1138" i="7" l="1"/>
  <c r="A1139" i="7" s="1"/>
  <c r="B1138" i="7"/>
  <c r="D1138" i="7" s="1"/>
  <c r="A1140" i="1"/>
  <c r="A1140" i="4" s="1"/>
  <c r="Y1140" i="1"/>
  <c r="B1141" i="1"/>
  <c r="C1139" i="7" l="1"/>
  <c r="A1140" i="7" s="1"/>
  <c r="B1139" i="7"/>
  <c r="D1139" i="7" s="1"/>
  <c r="A1141" i="1"/>
  <c r="A1141" i="4" s="1"/>
  <c r="B1142" i="1"/>
  <c r="Y1141" i="1"/>
  <c r="C1140" i="7" l="1"/>
  <c r="A1141" i="7" s="1"/>
  <c r="B1140" i="7"/>
  <c r="D1140" i="7" s="1"/>
  <c r="A1142" i="1"/>
  <c r="A1142" i="4" s="1"/>
  <c r="Y1142" i="1"/>
  <c r="B1143" i="1"/>
  <c r="C1141" i="7" l="1"/>
  <c r="A1142" i="7" s="1"/>
  <c r="B1141" i="7"/>
  <c r="D1141" i="7" s="1"/>
  <c r="A1143" i="1"/>
  <c r="A1143" i="4" s="1"/>
  <c r="Y1143" i="1"/>
  <c r="B1144" i="1"/>
  <c r="C1142" i="7" l="1"/>
  <c r="A1143" i="7" s="1"/>
  <c r="B1142" i="7"/>
  <c r="D1142" i="7" s="1"/>
  <c r="Y1144" i="1"/>
  <c r="B1145" i="1"/>
  <c r="A1144" i="1"/>
  <c r="A1144" i="4" s="1"/>
  <c r="C1143" i="7" l="1"/>
  <c r="A1144" i="7" s="1"/>
  <c r="B1143" i="7"/>
  <c r="D1143" i="7" s="1"/>
  <c r="A1145" i="1"/>
  <c r="A1145" i="4" s="1"/>
  <c r="Y1145" i="1"/>
  <c r="B1146" i="1"/>
  <c r="C1144" i="7" l="1"/>
  <c r="A1145" i="7" s="1"/>
  <c r="B1144" i="7"/>
  <c r="D1144" i="7" s="1"/>
  <c r="Y1146" i="1"/>
  <c r="A1146" i="1"/>
  <c r="A1146" i="4" s="1"/>
  <c r="B1147" i="1"/>
  <c r="C1145" i="7" l="1"/>
  <c r="A1146" i="7" s="1"/>
  <c r="B1145" i="7"/>
  <c r="D1145" i="7" s="1"/>
  <c r="Y1147" i="1"/>
  <c r="A1147" i="1"/>
  <c r="A1147" i="4" s="1"/>
  <c r="B1148" i="1"/>
  <c r="C1146" i="7" l="1"/>
  <c r="A1147" i="7" s="1"/>
  <c r="B1146" i="7"/>
  <c r="D1146" i="7" s="1"/>
  <c r="A1148" i="1"/>
  <c r="A1148" i="4" s="1"/>
  <c r="Y1148" i="1"/>
  <c r="B1149" i="1"/>
  <c r="C1147" i="7" l="1"/>
  <c r="A1148" i="7" s="1"/>
  <c r="B1147" i="7"/>
  <c r="D1147" i="7" s="1"/>
  <c r="A1149" i="1"/>
  <c r="A1149" i="4" s="1"/>
  <c r="B1150" i="1"/>
  <c r="Y1149" i="1"/>
  <c r="C1148" i="7" l="1"/>
  <c r="A1149" i="7" s="1"/>
  <c r="B1148" i="7"/>
  <c r="D1148" i="7" s="1"/>
  <c r="Y1150" i="1"/>
  <c r="B1151" i="1"/>
  <c r="A1150" i="1"/>
  <c r="A1150" i="4" s="1"/>
  <c r="C1149" i="7" l="1"/>
  <c r="A1150" i="7" s="1"/>
  <c r="B1149" i="7"/>
  <c r="D1149" i="7" s="1"/>
  <c r="Y1151" i="1"/>
  <c r="B1152" i="1"/>
  <c r="A1151" i="1"/>
  <c r="A1151" i="4" s="1"/>
  <c r="C1150" i="7" l="1"/>
  <c r="A1151" i="7" s="1"/>
  <c r="B1150" i="7"/>
  <c r="D1150" i="7" s="1"/>
  <c r="A1152" i="1"/>
  <c r="A1152" i="4" s="1"/>
  <c r="Y1152" i="1"/>
  <c r="B1153" i="1"/>
  <c r="Z1227" i="1"/>
  <c r="C1151" i="7" l="1"/>
  <c r="A1152" i="7" s="1"/>
  <c r="B1151" i="7"/>
  <c r="D1151" i="7" s="1"/>
  <c r="B1154" i="1"/>
  <c r="A1153" i="1"/>
  <c r="A1153" i="4" s="1"/>
  <c r="Y1153" i="1"/>
  <c r="Z1228" i="1"/>
  <c r="P1227" i="1"/>
  <c r="C1152" i="7" l="1"/>
  <c r="A1153" i="7" s="1"/>
  <c r="B1152" i="7"/>
  <c r="D1152" i="7" s="1"/>
  <c r="B1155" i="1"/>
  <c r="Y1154" i="1"/>
  <c r="A1154" i="1"/>
  <c r="A1154" i="4" s="1"/>
  <c r="Z1229" i="1"/>
  <c r="P1228" i="1"/>
  <c r="C1153" i="7" l="1"/>
  <c r="A1154" i="7" s="1"/>
  <c r="B1153" i="7"/>
  <c r="D1153" i="7" s="1"/>
  <c r="A1155" i="1"/>
  <c r="A1155" i="4" s="1"/>
  <c r="Y1155" i="1"/>
  <c r="B1156" i="1"/>
  <c r="Z1230" i="1"/>
  <c r="P1229" i="1"/>
  <c r="C1154" i="7" l="1"/>
  <c r="A1155" i="7" s="1"/>
  <c r="B1154" i="7"/>
  <c r="D1154" i="7" s="1"/>
  <c r="A1156" i="1"/>
  <c r="A1156" i="4" s="1"/>
  <c r="B1157" i="1"/>
  <c r="Y1156" i="1"/>
  <c r="Z1231" i="1"/>
  <c r="P1230" i="1"/>
  <c r="C1155" i="7" l="1"/>
  <c r="A1156" i="7" s="1"/>
  <c r="B1155" i="7"/>
  <c r="D1155" i="7" s="1"/>
  <c r="B1158" i="1"/>
  <c r="A1157" i="1"/>
  <c r="A1157" i="4" s="1"/>
  <c r="Y1157" i="1"/>
  <c r="P1231" i="1"/>
  <c r="C1156" i="7" l="1"/>
  <c r="A1157" i="7" s="1"/>
  <c r="B1156" i="7"/>
  <c r="D1156" i="7" s="1"/>
  <c r="B1159" i="1"/>
  <c r="Y1158" i="1"/>
  <c r="A1158" i="1"/>
  <c r="A1158" i="4" s="1"/>
  <c r="C1157" i="7" l="1"/>
  <c r="A1158" i="7" s="1"/>
  <c r="B1157" i="7"/>
  <c r="D1157" i="7" s="1"/>
  <c r="A1159" i="1"/>
  <c r="A1159" i="4" s="1"/>
  <c r="B1160" i="1"/>
  <c r="Y1159" i="1"/>
  <c r="C1158" i="7" l="1"/>
  <c r="A1159" i="7" s="1"/>
  <c r="B1158" i="7"/>
  <c r="D1158" i="7" s="1"/>
  <c r="A1160" i="1"/>
  <c r="A1160" i="4" s="1"/>
  <c r="B1161" i="1"/>
  <c r="Y1160" i="1"/>
  <c r="C1159" i="7" l="1"/>
  <c r="A1160" i="7" s="1"/>
  <c r="B1159" i="7"/>
  <c r="D1159" i="7" s="1"/>
  <c r="B1162" i="1"/>
  <c r="Y1161" i="1"/>
  <c r="A1161" i="1"/>
  <c r="A1161" i="4" s="1"/>
  <c r="C1160" i="7" l="1"/>
  <c r="A1161" i="7" s="1"/>
  <c r="B1160" i="7"/>
  <c r="D1160" i="7" s="1"/>
  <c r="A1162" i="1"/>
  <c r="A1162" i="4" s="1"/>
  <c r="Y1162" i="1"/>
  <c r="B1163" i="1"/>
  <c r="C1161" i="7" l="1"/>
  <c r="A1162" i="7" s="1"/>
  <c r="B1161" i="7"/>
  <c r="D1161" i="7" s="1"/>
  <c r="Y1163" i="1"/>
  <c r="A1163" i="1"/>
  <c r="A1163" i="4" s="1"/>
  <c r="B1164" i="1"/>
  <c r="C1162" i="7" l="1"/>
  <c r="A1163" i="7" s="1"/>
  <c r="B1162" i="7"/>
  <c r="D1162" i="7" s="1"/>
  <c r="A1164" i="1"/>
  <c r="A1164" i="4" s="1"/>
  <c r="B1165" i="1"/>
  <c r="Y1164" i="1"/>
  <c r="C1163" i="7" l="1"/>
  <c r="A1164" i="7" s="1"/>
  <c r="B1163" i="7"/>
  <c r="D1163" i="7" s="1"/>
  <c r="A1165" i="1"/>
  <c r="A1165" i="4" s="1"/>
  <c r="B1166" i="1"/>
  <c r="Y1165" i="1"/>
  <c r="C1164" i="7" l="1"/>
  <c r="A1165" i="7" s="1"/>
  <c r="B1164" i="7"/>
  <c r="D1164" i="7" s="1"/>
  <c r="A1166" i="1"/>
  <c r="A1166" i="4" s="1"/>
  <c r="Y1166" i="1"/>
  <c r="B1167" i="1"/>
  <c r="C1165" i="7" l="1"/>
  <c r="A1166" i="7" s="1"/>
  <c r="B1165" i="7"/>
  <c r="D1165" i="7" s="1"/>
  <c r="A1167" i="1"/>
  <c r="A1167" i="4" s="1"/>
  <c r="Y1167" i="1"/>
  <c r="B1168" i="1"/>
  <c r="C1166" i="7" l="1"/>
  <c r="A1167" i="7" s="1"/>
  <c r="B1166" i="7"/>
  <c r="D1166" i="7" s="1"/>
  <c r="A1168" i="1"/>
  <c r="A1168" i="4" s="1"/>
  <c r="Y1168" i="1"/>
  <c r="B1169" i="1"/>
  <c r="C1167" i="7" l="1"/>
  <c r="A1168" i="7" s="1"/>
  <c r="B1167" i="7"/>
  <c r="D1167" i="7" s="1"/>
  <c r="A1169" i="1"/>
  <c r="A1169" i="4" s="1"/>
  <c r="Y1169" i="1"/>
  <c r="B1170" i="1"/>
  <c r="C1168" i="7" l="1"/>
  <c r="A1169" i="7" s="1"/>
  <c r="B1168" i="7"/>
  <c r="D1168" i="7" s="1"/>
  <c r="Y1170" i="1"/>
  <c r="A1170" i="1"/>
  <c r="A1170" i="4" s="1"/>
  <c r="B1171" i="1"/>
  <c r="C1169" i="7" l="1"/>
  <c r="A1170" i="7" s="1"/>
  <c r="B1169" i="7"/>
  <c r="D1169" i="7" s="1"/>
  <c r="M1171" i="1"/>
  <c r="Z1171" i="1" s="1"/>
  <c r="E1171" i="1"/>
  <c r="F1171" i="1" s="1"/>
  <c r="P1171" i="1" s="1"/>
  <c r="A1171" i="1"/>
  <c r="A1171" i="4" s="1"/>
  <c r="B1172" i="1"/>
  <c r="Y1171" i="1"/>
  <c r="C1170" i="7" l="1"/>
  <c r="A1171" i="7" s="1"/>
  <c r="B1170" i="7"/>
  <c r="D1170" i="7" s="1"/>
  <c r="Y1172" i="1"/>
  <c r="A1172" i="1"/>
  <c r="E1172" i="1"/>
  <c r="B1173" i="1"/>
  <c r="M1172" i="1"/>
  <c r="Z1172" i="1" s="1"/>
  <c r="C1171" i="7" l="1"/>
  <c r="A1172" i="7" s="1"/>
  <c r="B1171" i="7"/>
  <c r="D1171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2" i="7" l="1"/>
  <c r="A1173" i="7" s="1"/>
  <c r="B1172" i="7"/>
  <c r="D1172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3" i="7" l="1"/>
  <c r="A1174" i="7" s="1"/>
  <c r="B1173" i="7"/>
  <c r="D1173" i="7" s="1"/>
  <c r="A1175" i="1"/>
  <c r="A1175" i="4" s="1"/>
  <c r="M1175" i="1"/>
  <c r="Z1175" i="1" s="1"/>
  <c r="Y1175" i="1"/>
  <c r="E1175" i="1"/>
  <c r="F1175" i="1" s="1"/>
  <c r="P1175" i="1" s="1"/>
  <c r="B1176" i="1"/>
  <c r="C1174" i="7" l="1"/>
  <c r="A1175" i="7" s="1"/>
  <c r="B1174" i="7"/>
  <c r="D1174" i="7" s="1"/>
  <c r="E1176" i="1"/>
  <c r="F1176" i="1" s="1"/>
  <c r="P1176" i="1" s="1"/>
  <c r="M1176" i="1"/>
  <c r="Z1176" i="1" s="1"/>
  <c r="A1176" i="1"/>
  <c r="A1176" i="4" s="1"/>
  <c r="Y1176" i="1"/>
  <c r="B1177" i="1"/>
  <c r="C1175" i="7" l="1"/>
  <c r="A1176" i="7" s="1"/>
  <c r="B1175" i="7"/>
  <c r="D1175" i="7" s="1"/>
  <c r="E1177" i="1"/>
  <c r="F1177" i="1" s="1"/>
  <c r="P1177" i="1" s="1"/>
  <c r="Y1177" i="1"/>
  <c r="B1178" i="1"/>
  <c r="A1177" i="1"/>
  <c r="A1177" i="4" s="1"/>
  <c r="M1177" i="1"/>
  <c r="Z1177" i="1" s="1"/>
  <c r="C1176" i="7" l="1"/>
  <c r="A1177" i="7" s="1"/>
  <c r="B1176" i="7"/>
  <c r="D1176" i="7" s="1"/>
  <c r="M1178" i="1"/>
  <c r="Z1178" i="1" s="1"/>
  <c r="E1178" i="1"/>
  <c r="F1178" i="1" s="1"/>
  <c r="P1178" i="1" s="1"/>
  <c r="B1179" i="1"/>
  <c r="A1178" i="1"/>
  <c r="A1178" i="4" s="1"/>
  <c r="Y1178" i="1"/>
  <c r="C1177" i="7" l="1"/>
  <c r="A1178" i="7" s="1"/>
  <c r="B1177" i="7"/>
  <c r="D1177" i="7" s="1"/>
  <c r="A1179" i="1"/>
  <c r="A1179" i="4" s="1"/>
  <c r="M1179" i="1"/>
  <c r="Z1179" i="1" s="1"/>
  <c r="E1179" i="1"/>
  <c r="F1179" i="1" s="1"/>
  <c r="P1179" i="1" s="1"/>
  <c r="Y1179" i="1"/>
  <c r="B1180" i="1"/>
  <c r="C1178" i="7" l="1"/>
  <c r="A1179" i="7" s="1"/>
  <c r="B1178" i="7"/>
  <c r="D1178" i="7" s="1"/>
  <c r="A1180" i="1"/>
  <c r="A1180" i="4" s="1"/>
  <c r="B1181" i="1"/>
  <c r="E1180" i="1"/>
  <c r="F1180" i="1" s="1"/>
  <c r="P1180" i="1" s="1"/>
  <c r="Y1180" i="1"/>
  <c r="M1180" i="1"/>
  <c r="Z1180" i="1" s="1"/>
  <c r="C1179" i="7" l="1"/>
  <c r="A1180" i="7" s="1"/>
  <c r="B1179" i="7"/>
  <c r="D1179" i="7" s="1"/>
  <c r="B1182" i="1"/>
  <c r="Y1181" i="1"/>
  <c r="A1181" i="1"/>
  <c r="A1181" i="4" s="1"/>
  <c r="M1181" i="1"/>
  <c r="Z1181" i="1" s="1"/>
  <c r="E1181" i="1"/>
  <c r="F1181" i="1" s="1"/>
  <c r="P1181" i="1" s="1"/>
  <c r="C1180" i="7" l="1"/>
  <c r="A1181" i="7" s="1"/>
  <c r="B1180" i="7"/>
  <c r="D1180" i="7" s="1"/>
  <c r="M1182" i="1"/>
  <c r="Z1182" i="1" s="1"/>
  <c r="Y1182" i="1"/>
  <c r="A1182" i="1"/>
  <c r="A1182" i="4" s="1"/>
  <c r="B1183" i="1"/>
  <c r="E1182" i="1"/>
  <c r="F1182" i="1" s="1"/>
  <c r="P1182" i="1" s="1"/>
  <c r="C1181" i="7" l="1"/>
  <c r="A1182" i="7" s="1"/>
  <c r="B1181" i="7"/>
  <c r="D1181" i="7" s="1"/>
  <c r="B1184" i="1"/>
  <c r="A1183" i="1"/>
  <c r="A1183" i="4" s="1"/>
  <c r="Y1183" i="1"/>
  <c r="E1183" i="1"/>
  <c r="F1183" i="1" s="1"/>
  <c r="P1183" i="1" s="1"/>
  <c r="M1183" i="1"/>
  <c r="Z1183" i="1" s="1"/>
  <c r="C1182" i="7" l="1"/>
  <c r="A1183" i="7" s="1"/>
  <c r="B1182" i="7"/>
  <c r="D1182" i="7" s="1"/>
  <c r="M1184" i="1"/>
  <c r="Z1184" i="1" s="1"/>
  <c r="E1184" i="1"/>
  <c r="F1184" i="1" s="1"/>
  <c r="P1184" i="1" s="1"/>
  <c r="A1184" i="1"/>
  <c r="A1184" i="4" s="1"/>
  <c r="B1185" i="1"/>
  <c r="Y1184" i="1"/>
  <c r="C1183" i="7" l="1"/>
  <c r="A1184" i="7" s="1"/>
  <c r="B1183" i="7"/>
  <c r="D1183" i="7" s="1"/>
  <c r="B1186" i="1"/>
  <c r="Y1185" i="1"/>
  <c r="M1185" i="1"/>
  <c r="Z1185" i="1" s="1"/>
  <c r="A1185" i="1"/>
  <c r="A1185" i="4" s="1"/>
  <c r="E1185" i="1"/>
  <c r="F1185" i="1" s="1"/>
  <c r="P1185" i="1" s="1"/>
  <c r="C1184" i="7" l="1"/>
  <c r="A1185" i="7" s="1"/>
  <c r="B1184" i="7"/>
  <c r="D1184" i="7" s="1"/>
  <c r="E1186" i="1"/>
  <c r="F1186" i="1" s="1"/>
  <c r="P1186" i="1" s="1"/>
  <c r="Y1186" i="1"/>
  <c r="A1186" i="1"/>
  <c r="A1186" i="4" s="1"/>
  <c r="B1187" i="1"/>
  <c r="M1186" i="1"/>
  <c r="Z1186" i="1" s="1"/>
  <c r="C1185" i="7" l="1"/>
  <c r="A1186" i="7" s="1"/>
  <c r="B1185" i="7"/>
  <c r="D1185" i="7" s="1"/>
  <c r="B1188" i="1"/>
  <c r="Y1187" i="1"/>
  <c r="A1187" i="1"/>
  <c r="A1187" i="4" s="1"/>
  <c r="E1187" i="1"/>
  <c r="F1187" i="1" s="1"/>
  <c r="P1187" i="1" s="1"/>
  <c r="M1187" i="1"/>
  <c r="Z1187" i="1" s="1"/>
  <c r="C1186" i="7" l="1"/>
  <c r="A1187" i="7" s="1"/>
  <c r="B1186" i="7"/>
  <c r="D1186" i="7" s="1"/>
  <c r="B1189" i="1"/>
  <c r="E1188" i="1"/>
  <c r="F1188" i="1" s="1"/>
  <c r="P1188" i="1" s="1"/>
  <c r="A1188" i="1"/>
  <c r="A1188" i="4" s="1"/>
  <c r="M1188" i="1"/>
  <c r="Z1188" i="1" s="1"/>
  <c r="Y1188" i="1"/>
  <c r="C1187" i="7" l="1"/>
  <c r="A1188" i="7" s="1"/>
  <c r="B1187" i="7"/>
  <c r="D1187" i="7" s="1"/>
  <c r="M1189" i="1"/>
  <c r="Z1189" i="1" s="1"/>
  <c r="E1189" i="1"/>
  <c r="F1189" i="1" s="1"/>
  <c r="P1189" i="1" s="1"/>
  <c r="Y1189" i="1"/>
  <c r="B1190" i="1"/>
  <c r="A1189" i="1"/>
  <c r="A1189" i="4" s="1"/>
  <c r="C1188" i="7" l="1"/>
  <c r="A1189" i="7" s="1"/>
  <c r="B1188" i="7"/>
  <c r="D1188" i="7" s="1"/>
  <c r="M1190" i="1"/>
  <c r="Z1190" i="1" s="1"/>
  <c r="B1191" i="1"/>
  <c r="E1190" i="1"/>
  <c r="A1190" i="1"/>
  <c r="Y1190" i="1"/>
  <c r="C1189" i="7" l="1"/>
  <c r="A1190" i="7" s="1"/>
  <c r="B1189" i="7"/>
  <c r="D1189" i="7" s="1"/>
  <c r="M1191" i="1"/>
  <c r="Z1191" i="1" s="1"/>
  <c r="B1192" i="1"/>
  <c r="A1191" i="1"/>
  <c r="Y1191" i="1"/>
  <c r="E1191" i="1"/>
  <c r="F1191" i="1" s="1"/>
  <c r="P1191" i="1" s="1"/>
  <c r="F1190" i="1"/>
  <c r="A1190" i="4" s="1"/>
  <c r="A1191" i="4" l="1"/>
  <c r="C1190" i="7"/>
  <c r="A1191" i="7" s="1"/>
  <c r="B1190" i="7"/>
  <c r="D1190" i="7" s="1"/>
  <c r="P1190" i="1"/>
  <c r="A1192" i="1"/>
  <c r="Y1192" i="1"/>
  <c r="M1192" i="1"/>
  <c r="Z1192" i="1" s="1"/>
  <c r="B1193" i="1"/>
  <c r="E1192" i="1"/>
  <c r="C1191" i="7" l="1"/>
  <c r="A1192" i="7" s="1"/>
  <c r="B1191" i="7"/>
  <c r="D1191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2" i="7" l="1"/>
  <c r="A1193" i="7" s="1"/>
  <c r="B1192" i="7"/>
  <c r="D1192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3" i="7" l="1"/>
  <c r="A1194" i="7" s="1"/>
  <c r="B1193" i="7"/>
  <c r="D1193" i="7" s="1"/>
  <c r="Y1195" i="1"/>
  <c r="M1195" i="1"/>
  <c r="Z1195" i="1" s="1"/>
  <c r="E1195" i="1"/>
  <c r="F1195" i="1" s="1"/>
  <c r="P1195" i="1" s="1"/>
  <c r="A1195" i="1"/>
  <c r="A1195" i="4" s="1"/>
  <c r="B1196" i="1"/>
  <c r="C1194" i="7" l="1"/>
  <c r="A1195" i="7" s="1"/>
  <c r="B1194" i="7"/>
  <c r="D1194" i="7" s="1"/>
  <c r="A1196" i="1"/>
  <c r="A1196" i="4" s="1"/>
  <c r="B1197" i="1"/>
  <c r="M1196" i="1"/>
  <c r="Z1196" i="1" s="1"/>
  <c r="Y1196" i="1"/>
  <c r="E1196" i="1"/>
  <c r="F1196" i="1" s="1"/>
  <c r="P1196" i="1" s="1"/>
  <c r="C1195" i="7" l="1"/>
  <c r="A1196" i="7" s="1"/>
  <c r="B1195" i="7"/>
  <c r="D1195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6" i="7" l="1"/>
  <c r="A1197" i="7" s="1"/>
  <c r="B1196" i="7"/>
  <c r="D1196" i="7" s="1"/>
  <c r="M1198" i="1"/>
  <c r="Z1198" i="1" s="1"/>
  <c r="E1198" i="1"/>
  <c r="F1198" i="1" s="1"/>
  <c r="P1198" i="1" s="1"/>
  <c r="A1198" i="1"/>
  <c r="A1198" i="4" s="1"/>
  <c r="Y1198" i="1"/>
  <c r="C1197" i="7" l="1"/>
  <c r="A1198" i="7" s="1"/>
  <c r="B1197" i="7"/>
  <c r="D1197" i="7" s="1"/>
  <c r="A1199" i="1"/>
  <c r="A1199" i="4" s="1"/>
  <c r="Y1199" i="1"/>
  <c r="C1198" i="7" l="1"/>
  <c r="A1199" i="7" s="1"/>
  <c r="B1198" i="7"/>
  <c r="D1198" i="7" s="1"/>
  <c r="A1200" i="1"/>
  <c r="A1200" i="4" s="1"/>
  <c r="Y1200" i="1"/>
  <c r="C1199" i="7" l="1"/>
  <c r="A1200" i="7" s="1"/>
  <c r="B1199" i="7"/>
  <c r="D1199" i="7" s="1"/>
  <c r="A1201" i="1"/>
  <c r="A1201" i="4" s="1"/>
  <c r="Y1201" i="1"/>
  <c r="B1202" i="1"/>
  <c r="C1200" i="7" l="1"/>
  <c r="A1201" i="7" s="1"/>
  <c r="B1200" i="7"/>
  <c r="D1200" i="7" s="1"/>
  <c r="A1202" i="1"/>
  <c r="A1202" i="4" s="1"/>
  <c r="B1203" i="1"/>
  <c r="Y1202" i="1"/>
  <c r="C1201" i="7" l="1"/>
  <c r="A1202" i="7" s="1"/>
  <c r="B1201" i="7"/>
  <c r="D1201" i="7" s="1"/>
  <c r="Y1203" i="1"/>
  <c r="A1203" i="1"/>
  <c r="A1203" i="4" s="1"/>
  <c r="B1204" i="1"/>
  <c r="C1202" i="7" l="1"/>
  <c r="A1203" i="7" s="1"/>
  <c r="B1202" i="7"/>
  <c r="D1202" i="7" s="1"/>
  <c r="Y1204" i="1"/>
  <c r="A1204" i="1"/>
  <c r="A1204" i="4" s="1"/>
  <c r="B1205" i="1"/>
  <c r="C1203" i="7" l="1"/>
  <c r="A1204" i="7" s="1"/>
  <c r="B1203" i="7"/>
  <c r="D1203" i="7" s="1"/>
  <c r="A1205" i="1"/>
  <c r="A1205" i="4" s="1"/>
  <c r="B1206" i="1"/>
  <c r="Y1205" i="1"/>
  <c r="C1204" i="7" l="1"/>
  <c r="A1205" i="7" s="1"/>
  <c r="B1204" i="7"/>
  <c r="D1204" i="7" s="1"/>
  <c r="Y1206" i="1"/>
  <c r="A1206" i="1"/>
  <c r="A1206" i="4" s="1"/>
  <c r="B1207" i="1"/>
  <c r="C1205" i="7" l="1"/>
  <c r="A1206" i="7" s="1"/>
  <c r="B1205" i="7"/>
  <c r="D1205" i="7" s="1"/>
  <c r="Y1207" i="1"/>
  <c r="B1208" i="1"/>
  <c r="A1207" i="1"/>
  <c r="A1207" i="4" s="1"/>
  <c r="C1206" i="7" l="1"/>
  <c r="A1207" i="7" s="1"/>
  <c r="B1206" i="7"/>
  <c r="D1206" i="7" s="1"/>
  <c r="Y1208" i="1"/>
  <c r="B1209" i="1"/>
  <c r="A1208" i="1"/>
  <c r="A1208" i="4" s="1"/>
  <c r="C1207" i="7" l="1"/>
  <c r="A1208" i="7" s="1"/>
  <c r="B1207" i="7"/>
  <c r="D1207" i="7" s="1"/>
  <c r="Y1209" i="1"/>
  <c r="B1210" i="1"/>
  <c r="A1209" i="1"/>
  <c r="A1209" i="4" s="1"/>
  <c r="C1208" i="7" l="1"/>
  <c r="A1209" i="7" s="1"/>
  <c r="B1208" i="7"/>
  <c r="D1208" i="7" s="1"/>
  <c r="Y1210" i="1"/>
  <c r="B1211" i="1"/>
  <c r="A1210" i="1"/>
  <c r="A1210" i="4" s="1"/>
  <c r="C1209" i="7" l="1"/>
  <c r="A1210" i="7" s="1"/>
  <c r="B1209" i="7"/>
  <c r="D1209" i="7" s="1"/>
  <c r="A1211" i="1"/>
  <c r="A1211" i="4" s="1"/>
  <c r="B1212" i="1"/>
  <c r="Y1211" i="1"/>
  <c r="C1210" i="7" l="1"/>
  <c r="A1211" i="7" s="1"/>
  <c r="B1210" i="7"/>
  <c r="D1210" i="7" s="1"/>
  <c r="Y1212" i="1"/>
  <c r="A1212" i="1"/>
  <c r="A1212" i="4" s="1"/>
  <c r="B1213" i="1"/>
  <c r="C1211" i="7" l="1"/>
  <c r="A1212" i="7" s="1"/>
  <c r="B1211" i="7"/>
  <c r="D1211" i="7" s="1"/>
  <c r="A1213" i="1"/>
  <c r="A1213" i="4" s="1"/>
  <c r="Y1213" i="1"/>
  <c r="B1214" i="1"/>
  <c r="C1212" i="7" l="1"/>
  <c r="A1213" i="7" s="1"/>
  <c r="B1212" i="7"/>
  <c r="D1212" i="7" s="1"/>
  <c r="A1214" i="1"/>
  <c r="A1214" i="4" s="1"/>
  <c r="B1215" i="1"/>
  <c r="Y1214" i="1"/>
  <c r="C1213" i="7" l="1"/>
  <c r="A1214" i="7" s="1"/>
  <c r="B1213" i="7"/>
  <c r="D1213" i="7" s="1"/>
  <c r="A1215" i="1"/>
  <c r="A1215" i="4" s="1"/>
  <c r="B1216" i="1"/>
  <c r="Y1215" i="1"/>
  <c r="C1214" i="7" l="1"/>
  <c r="A1215" i="7" s="1"/>
  <c r="B1214" i="7"/>
  <c r="D1214" i="7" s="1"/>
  <c r="Y1216" i="1"/>
  <c r="B1217" i="1"/>
  <c r="A1216" i="1"/>
  <c r="A1216" i="4" s="1"/>
  <c r="C1215" i="7" l="1"/>
  <c r="A1216" i="7" s="1"/>
  <c r="B1215" i="7"/>
  <c r="D1215" i="7" s="1"/>
  <c r="Y1217" i="1"/>
  <c r="B1218" i="1"/>
  <c r="A1217" i="1"/>
  <c r="A1217" i="4" s="1"/>
  <c r="C1216" i="7" l="1"/>
  <c r="A1217" i="7" s="1"/>
  <c r="B1216" i="7"/>
  <c r="D1216" i="7" s="1"/>
  <c r="Y1218" i="1"/>
  <c r="B1219" i="1"/>
  <c r="A1218" i="1"/>
  <c r="A1218" i="4" s="1"/>
  <c r="C1217" i="7" l="1"/>
  <c r="A1218" i="7" s="1"/>
  <c r="B1217" i="7"/>
  <c r="D1217" i="7" s="1"/>
  <c r="Y1219" i="1"/>
  <c r="B1220" i="1"/>
  <c r="A1219" i="1"/>
  <c r="A1219" i="4" s="1"/>
  <c r="C1218" i="7" l="1"/>
  <c r="A1219" i="7" s="1"/>
  <c r="B1218" i="7"/>
  <c r="D1218" i="7" s="1"/>
  <c r="A1220" i="1"/>
  <c r="A1220" i="4" s="1"/>
  <c r="B1221" i="1"/>
  <c r="Y1220" i="1"/>
  <c r="C1219" i="7" l="1"/>
  <c r="A1220" i="7" s="1"/>
  <c r="B1219" i="7"/>
  <c r="D1219" i="7" s="1"/>
  <c r="A1221" i="1"/>
  <c r="A1221" i="4" s="1"/>
  <c r="Y1221" i="1"/>
  <c r="B1222" i="1"/>
  <c r="C1220" i="7" l="1"/>
  <c r="A1221" i="7" s="1"/>
  <c r="B1220" i="7"/>
  <c r="D1220" i="7" s="1"/>
  <c r="Y1222" i="1"/>
  <c r="A1222" i="1"/>
  <c r="A1222" i="4" s="1"/>
  <c r="B1223" i="1"/>
  <c r="C1221" i="7" l="1"/>
  <c r="A1222" i="7" s="1"/>
  <c r="B1221" i="7"/>
  <c r="D1221" i="7" s="1"/>
  <c r="A1223" i="1"/>
  <c r="A1223" i="4" s="1"/>
  <c r="Y1223" i="1"/>
  <c r="B1224" i="1"/>
  <c r="C1222" i="7" l="1"/>
  <c r="A1223" i="7" s="1"/>
  <c r="B1222" i="7"/>
  <c r="D1222" i="7" s="1"/>
  <c r="Y1224" i="1"/>
  <c r="B1225" i="1"/>
  <c r="A1224" i="1"/>
  <c r="A1224" i="4" s="1"/>
  <c r="C1223" i="7" l="1"/>
  <c r="A1224" i="7" s="1"/>
  <c r="B1223" i="7"/>
  <c r="D1223" i="7" s="1"/>
  <c r="Y1225" i="1"/>
  <c r="B1226" i="1"/>
  <c r="A1225" i="1"/>
  <c r="A1225" i="4" s="1"/>
  <c r="C1224" i="7" l="1"/>
  <c r="A1225" i="7" s="1"/>
  <c r="B1224" i="7"/>
  <c r="D1224" i="7" s="1"/>
  <c r="B1227" i="1"/>
  <c r="Y1226" i="1"/>
  <c r="A1226" i="1"/>
  <c r="A1226" i="4" s="1"/>
  <c r="C1225" i="7" l="1"/>
  <c r="A1226" i="7" s="1"/>
  <c r="B1225" i="7"/>
  <c r="D1225" i="7" s="1"/>
  <c r="Y1227" i="1"/>
  <c r="B1228" i="1"/>
  <c r="A1227" i="1"/>
  <c r="A1227" i="4" s="1"/>
  <c r="C1226" i="7" l="1"/>
  <c r="A1227" i="7" s="1"/>
  <c r="B1226" i="7"/>
  <c r="D1226" i="7" s="1"/>
  <c r="A1228" i="1"/>
  <c r="A1228" i="4" s="1"/>
  <c r="B1229" i="1"/>
  <c r="Y1228" i="1"/>
  <c r="C1227" i="7" l="1"/>
  <c r="A1228" i="7" s="1"/>
  <c r="B1227" i="7"/>
  <c r="D1227" i="7" s="1"/>
  <c r="Y1229" i="1"/>
  <c r="B1230" i="1"/>
  <c r="A1229" i="1"/>
  <c r="A1229" i="4" s="1"/>
  <c r="C1228" i="7" l="1"/>
  <c r="A1229" i="7" s="1"/>
  <c r="B1228" i="7"/>
  <c r="D1228" i="7" s="1"/>
  <c r="B1231" i="1"/>
  <c r="Y1230" i="1"/>
  <c r="A1230" i="1"/>
  <c r="A1230" i="4" s="1"/>
  <c r="C1229" i="7" l="1"/>
  <c r="A1230" i="7" s="1"/>
  <c r="B1229" i="7"/>
  <c r="D1229" i="7" s="1"/>
  <c r="Y1231" i="1"/>
  <c r="A1231" i="1"/>
  <c r="A1231" i="4" s="1"/>
  <c r="B1232" i="1"/>
  <c r="C1230" i="7" l="1"/>
  <c r="A1231" i="7" s="1"/>
  <c r="B1230" i="7"/>
  <c r="D1230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31" i="7" l="1"/>
  <c r="A1232" i="7" s="1"/>
  <c r="B1231" i="7"/>
  <c r="D1231" i="7" s="1"/>
  <c r="Y1233" i="1"/>
  <c r="E1233" i="1"/>
  <c r="F1233" i="1" s="1"/>
  <c r="P1233" i="1" s="1"/>
  <c r="M1233" i="1"/>
  <c r="Z1233" i="1" s="1"/>
  <c r="A1233" i="1"/>
  <c r="A1233" i="4" s="1"/>
  <c r="C1232" i="7" l="1"/>
  <c r="A1233" i="7" s="1"/>
  <c r="B1232" i="7"/>
  <c r="D1232" i="7" s="1"/>
  <c r="Y1234" i="1"/>
  <c r="A1234" i="1"/>
  <c r="A1234" i="4" s="1"/>
  <c r="C1233" i="7" l="1"/>
  <c r="A1234" i="7" s="1"/>
  <c r="B1233" i="7"/>
  <c r="D1233" i="7" s="1"/>
  <c r="Y1235" i="1"/>
  <c r="A1235" i="1"/>
  <c r="A1235" i="4" s="1"/>
  <c r="C1234" i="7" l="1"/>
  <c r="A1235" i="7" s="1"/>
  <c r="B1234" i="7"/>
  <c r="D1234" i="7" s="1"/>
  <c r="Y1236" i="1"/>
  <c r="A1236" i="1"/>
  <c r="A1236" i="4" s="1"/>
  <c r="B1237" i="1"/>
  <c r="C1235" i="7" l="1"/>
  <c r="A1236" i="7" s="1"/>
  <c r="B1235" i="7"/>
  <c r="D1235" i="7" s="1"/>
  <c r="Y1237" i="1"/>
  <c r="A1237" i="1"/>
  <c r="A1237" i="4" s="1"/>
  <c r="B1238" i="1"/>
  <c r="C1236" i="7" l="1"/>
  <c r="A1237" i="7" s="1"/>
  <c r="B1236" i="7"/>
  <c r="D1236" i="7" s="1"/>
  <c r="A1238" i="1"/>
  <c r="A1238" i="4" s="1"/>
  <c r="Y1238" i="1"/>
  <c r="B1239" i="1"/>
  <c r="C1237" i="7" l="1"/>
  <c r="A1238" i="7" s="1"/>
  <c r="B1237" i="7"/>
  <c r="D1237" i="7" s="1"/>
  <c r="Y1239" i="1"/>
  <c r="A1239" i="1"/>
  <c r="A1239" i="4" s="1"/>
  <c r="B1240" i="1"/>
  <c r="C1238" i="7" l="1"/>
  <c r="A1239" i="7" s="1"/>
  <c r="B1238" i="7"/>
  <c r="D1238" i="7" s="1"/>
  <c r="A1240" i="1"/>
  <c r="A1240" i="4" s="1"/>
  <c r="B1241" i="1"/>
  <c r="Y1240" i="1"/>
  <c r="C1239" i="7" l="1"/>
  <c r="A1240" i="7" s="1"/>
  <c r="B1239" i="7"/>
  <c r="D1239" i="7" s="1"/>
  <c r="A1241" i="1"/>
  <c r="A1241" i="4" s="1"/>
  <c r="Y1241" i="1"/>
  <c r="B1242" i="1"/>
  <c r="C1240" i="7" l="1"/>
  <c r="A1241" i="7" s="1"/>
  <c r="B1240" i="7"/>
  <c r="D1240" i="7" s="1"/>
  <c r="A1242" i="1"/>
  <c r="A1242" i="4" s="1"/>
  <c r="B1243" i="1"/>
  <c r="Y1242" i="1"/>
  <c r="C1241" i="7" l="1"/>
  <c r="A1242" i="7" s="1"/>
  <c r="B1241" i="7"/>
  <c r="D1241" i="7" s="1"/>
  <c r="B1244" i="1"/>
  <c r="A1243" i="1"/>
  <c r="A1243" i="4" s="1"/>
  <c r="Y1243" i="1"/>
  <c r="C1242" i="7" l="1"/>
  <c r="A1243" i="7" s="1"/>
  <c r="B1242" i="7"/>
  <c r="D1242" i="7" s="1"/>
  <c r="A1244" i="1"/>
  <c r="A1244" i="4" s="1"/>
  <c r="B1245" i="1"/>
  <c r="Y1244" i="1"/>
  <c r="C1243" i="7" l="1"/>
  <c r="A1244" i="7" s="1"/>
  <c r="B1243" i="7"/>
  <c r="D1243" i="7" s="1"/>
  <c r="Y1245" i="1"/>
  <c r="B1246" i="1"/>
  <c r="A1245" i="1"/>
  <c r="A1245" i="4" s="1"/>
  <c r="C1244" i="7" l="1"/>
  <c r="A1245" i="7" s="1"/>
  <c r="B1244" i="7"/>
  <c r="D1244" i="7" s="1"/>
  <c r="A1246" i="1"/>
  <c r="A1246" i="4" s="1"/>
  <c r="Y1246" i="1"/>
  <c r="B1247" i="1"/>
  <c r="C1245" i="7" l="1"/>
  <c r="A1246" i="7" s="1"/>
  <c r="B1245" i="7"/>
  <c r="D1245" i="7" s="1"/>
  <c r="A1247" i="1"/>
  <c r="A1247" i="4" s="1"/>
  <c r="B1248" i="1"/>
  <c r="Y1247" i="1"/>
  <c r="C1246" i="7" l="1"/>
  <c r="A1247" i="7" s="1"/>
  <c r="B1246" i="7"/>
  <c r="D1246" i="7" s="1"/>
  <c r="A1248" i="1"/>
  <c r="A1248" i="4" s="1"/>
  <c r="Y1248" i="1"/>
  <c r="B1249" i="1"/>
  <c r="C1247" i="7" l="1"/>
  <c r="A1248" i="7" s="1"/>
  <c r="B1247" i="7"/>
  <c r="D1247" i="7" s="1"/>
  <c r="Y1249" i="1"/>
  <c r="B1250" i="1"/>
  <c r="A1249" i="1"/>
  <c r="A1249" i="4" s="1"/>
  <c r="C1248" i="7" l="1"/>
  <c r="A1249" i="7" s="1"/>
  <c r="B1248" i="7"/>
  <c r="D1248" i="7" s="1"/>
  <c r="Y1250" i="1"/>
  <c r="A1250" i="1"/>
  <c r="A1250" i="4" s="1"/>
  <c r="B1251" i="1"/>
  <c r="C1249" i="7" l="1"/>
  <c r="A1250" i="7" s="1"/>
  <c r="B1249" i="7"/>
  <c r="D1249" i="7" s="1"/>
  <c r="Y1251" i="1"/>
  <c r="B1252" i="1"/>
  <c r="A1251" i="1"/>
  <c r="A1251" i="4" s="1"/>
  <c r="C1250" i="7" l="1"/>
  <c r="A1251" i="7" s="1"/>
  <c r="B1250" i="7"/>
  <c r="D1250" i="7" s="1"/>
  <c r="Y1252" i="1"/>
  <c r="B1253" i="1"/>
  <c r="A1252" i="1"/>
  <c r="A1252" i="4" s="1"/>
  <c r="C1251" i="7" l="1"/>
  <c r="A1252" i="7" s="1"/>
  <c r="B1251" i="7"/>
  <c r="D1251" i="7" s="1"/>
  <c r="B1254" i="1"/>
  <c r="Y1253" i="1"/>
  <c r="A1253" i="1"/>
  <c r="A1253" i="4" s="1"/>
  <c r="C1252" i="7" l="1"/>
  <c r="A1253" i="7" s="1"/>
  <c r="B1252" i="7"/>
  <c r="D1252" i="7" s="1"/>
  <c r="A1254" i="1"/>
  <c r="A1254" i="4" s="1"/>
  <c r="Y1254" i="1"/>
  <c r="B1255" i="1"/>
  <c r="C1253" i="7" l="1"/>
  <c r="A1254" i="7" s="1"/>
  <c r="B1253" i="7"/>
  <c r="D1253" i="7" s="1"/>
  <c r="B1256" i="1"/>
  <c r="Y1255" i="1"/>
  <c r="A1255" i="1"/>
  <c r="A1255" i="4" s="1"/>
  <c r="C1254" i="7" l="1"/>
  <c r="A1255" i="7" s="1"/>
  <c r="B1254" i="7"/>
  <c r="D1254" i="7" s="1"/>
  <c r="A1256" i="1"/>
  <c r="A1256" i="4" s="1"/>
  <c r="Y1256" i="1"/>
  <c r="B1257" i="1"/>
  <c r="C1255" i="7" l="1"/>
  <c r="A1256" i="7" s="1"/>
  <c r="B1255" i="7"/>
  <c r="D1255" i="7" s="1"/>
  <c r="B1258" i="1"/>
  <c r="Y1257" i="1"/>
  <c r="A1257" i="1"/>
  <c r="A1257" i="4" s="1"/>
  <c r="C1256" i="7" l="1"/>
  <c r="A1257" i="7" s="1"/>
  <c r="B1256" i="7"/>
  <c r="D1256" i="7" s="1"/>
  <c r="B1259" i="1"/>
  <c r="Y1258" i="1"/>
  <c r="A1258" i="1"/>
  <c r="A1258" i="4" s="1"/>
  <c r="C1257" i="7" l="1"/>
  <c r="A1258" i="7" s="1"/>
  <c r="B1257" i="7"/>
  <c r="D1257" i="7" s="1"/>
  <c r="A1259" i="1"/>
  <c r="A1259" i="4" s="1"/>
  <c r="B1260" i="1"/>
  <c r="Y1259" i="1"/>
  <c r="C1258" i="7" l="1"/>
  <c r="A1259" i="7" s="1"/>
  <c r="B1258" i="7"/>
  <c r="D1258" i="7" s="1"/>
  <c r="A1260" i="1"/>
  <c r="A1260" i="4" s="1"/>
  <c r="B1261" i="1"/>
  <c r="Y1260" i="1"/>
  <c r="C1259" i="7" l="1"/>
  <c r="A1260" i="7" s="1"/>
  <c r="B1259" i="7"/>
  <c r="D1259" i="7" s="1"/>
  <c r="Y1261" i="1"/>
  <c r="B1262" i="1"/>
  <c r="A1261" i="1"/>
  <c r="A1261" i="4" s="1"/>
  <c r="C1260" i="7" l="1"/>
  <c r="A1261" i="7" s="1"/>
  <c r="B1260" i="7"/>
  <c r="D1260" i="7" s="1"/>
  <c r="Y1262" i="1"/>
  <c r="B1263" i="1"/>
  <c r="A1262" i="1"/>
  <c r="A1262" i="4" s="1"/>
  <c r="C1261" i="7" l="1"/>
  <c r="A1262" i="7" s="1"/>
  <c r="B1261" i="7"/>
  <c r="D1261" i="7" s="1"/>
  <c r="A1263" i="1"/>
  <c r="A1263" i="4" s="1"/>
  <c r="Y1263" i="1"/>
  <c r="B1264" i="1"/>
  <c r="C1262" i="7" l="1"/>
  <c r="A1263" i="7" s="1"/>
  <c r="B1262" i="7"/>
  <c r="D1262" i="7" s="1"/>
  <c r="B1265" i="1"/>
  <c r="Y1264" i="1"/>
  <c r="A1264" i="1"/>
  <c r="A1264" i="4" s="1"/>
  <c r="C1263" i="7" l="1"/>
  <c r="A1264" i="7" s="1"/>
  <c r="B1263" i="7"/>
  <c r="D1263" i="7" s="1"/>
  <c r="B1266" i="1"/>
  <c r="A1265" i="1"/>
  <c r="A1265" i="4" s="1"/>
  <c r="Y1265" i="1"/>
  <c r="C1264" i="7" l="1"/>
  <c r="A1265" i="7" s="1"/>
  <c r="B1264" i="7"/>
  <c r="D1264" i="7" s="1"/>
  <c r="Y1266" i="1"/>
  <c r="A1266" i="1"/>
  <c r="A1266" i="4" s="1"/>
  <c r="B1267" i="1"/>
  <c r="C1265" i="7" l="1"/>
  <c r="A1266" i="7" s="1"/>
  <c r="B1265" i="7"/>
  <c r="D1265" i="7" s="1"/>
  <c r="A1267" i="1"/>
  <c r="A1267" i="4" s="1"/>
  <c r="Y1267" i="1"/>
  <c r="B1268" i="1"/>
  <c r="C1266" i="7" l="1"/>
  <c r="A1267" i="7" s="1"/>
  <c r="B1266" i="7"/>
  <c r="D1266" i="7" s="1"/>
  <c r="Y1268" i="1"/>
  <c r="B1269" i="1"/>
  <c r="A1268" i="1"/>
  <c r="A1268" i="4" s="1"/>
  <c r="C1267" i="7" l="1"/>
  <c r="A1268" i="7" s="1"/>
  <c r="B1267" i="7"/>
  <c r="D1267" i="7" s="1"/>
  <c r="Y1269" i="1"/>
  <c r="A1269" i="1"/>
  <c r="A1269" i="4" s="1"/>
  <c r="B1270" i="1"/>
  <c r="C1268" i="7" l="1"/>
  <c r="A1269" i="7" s="1"/>
  <c r="B1268" i="7"/>
  <c r="D1268" i="7" s="1"/>
  <c r="Y1270" i="1"/>
  <c r="B1271" i="1"/>
  <c r="A1270" i="1"/>
  <c r="A1270" i="4" s="1"/>
  <c r="C1269" i="7" l="1"/>
  <c r="A1270" i="7" s="1"/>
  <c r="B1269" i="7"/>
  <c r="D1269" i="7" s="1"/>
  <c r="A1271" i="1"/>
  <c r="A1271" i="4" s="1"/>
  <c r="B1272" i="1"/>
  <c r="Y1271" i="1"/>
  <c r="C1270" i="7" l="1"/>
  <c r="A1271" i="7" s="1"/>
  <c r="B1270" i="7"/>
  <c r="D1270" i="7" s="1"/>
  <c r="B1273" i="1"/>
  <c r="Y1272" i="1"/>
  <c r="A1272" i="1"/>
  <c r="A1272" i="4" s="1"/>
  <c r="C1271" i="7" l="1"/>
  <c r="A1272" i="7" s="1"/>
  <c r="B1271" i="7"/>
  <c r="D1271" i="7" s="1"/>
  <c r="Y1273" i="1"/>
  <c r="A1273" i="1"/>
  <c r="A1273" i="4" s="1"/>
  <c r="B1274" i="1"/>
  <c r="C1272" i="7" l="1"/>
  <c r="A1273" i="7" s="1"/>
  <c r="B1272" i="7"/>
  <c r="D1272" i="7" s="1"/>
  <c r="A1274" i="1"/>
  <c r="A1274" i="4" s="1"/>
  <c r="B1275" i="1"/>
  <c r="Y1274" i="1"/>
  <c r="C1273" i="7" l="1"/>
  <c r="A1274" i="7" s="1"/>
  <c r="B1273" i="7"/>
  <c r="D1273" i="7" s="1"/>
  <c r="Y1275" i="1"/>
  <c r="A1275" i="1"/>
  <c r="A1275" i="4" s="1"/>
  <c r="B1276" i="1"/>
  <c r="C1274" i="7" l="1"/>
  <c r="A1275" i="7" s="1"/>
  <c r="B1274" i="7"/>
  <c r="D1274" i="7" s="1"/>
  <c r="Y1276" i="1"/>
  <c r="A1276" i="1"/>
  <c r="A1276" i="4" s="1"/>
  <c r="B1277" i="1"/>
  <c r="C1275" i="7" l="1"/>
  <c r="A1276" i="7" s="1"/>
  <c r="B1275" i="7"/>
  <c r="D1275" i="7" s="1"/>
  <c r="A1277" i="1"/>
  <c r="A1277" i="4" s="1"/>
  <c r="Y1277" i="1"/>
  <c r="B1278" i="1"/>
  <c r="C1276" i="7" l="1"/>
  <c r="A1277" i="7" s="1"/>
  <c r="B1276" i="7"/>
  <c r="D1276" i="7" s="1"/>
  <c r="Y1278" i="1"/>
  <c r="A1278" i="1"/>
  <c r="A1278" i="4" s="1"/>
  <c r="B1279" i="1"/>
  <c r="C1277" i="7" l="1"/>
  <c r="A1278" i="7" s="1"/>
  <c r="B1277" i="7"/>
  <c r="D1277" i="7" s="1"/>
  <c r="Y1279" i="1"/>
  <c r="A1279" i="1"/>
  <c r="A1279" i="4" s="1"/>
  <c r="B1280" i="1"/>
  <c r="C1278" i="7" l="1"/>
  <c r="A1279" i="7" s="1"/>
  <c r="B1278" i="7"/>
  <c r="D1278" i="7" s="1"/>
  <c r="A1280" i="1"/>
  <c r="A1280" i="4" s="1"/>
  <c r="Y1280" i="1"/>
  <c r="B1281" i="1"/>
  <c r="C1279" i="7" l="1"/>
  <c r="A1280" i="7" s="1"/>
  <c r="B1279" i="7"/>
  <c r="D1279" i="7" s="1"/>
  <c r="A1281" i="1"/>
  <c r="A1281" i="4" s="1"/>
  <c r="Y1281" i="1"/>
  <c r="B1282" i="1"/>
  <c r="C1280" i="7" l="1"/>
  <c r="A1281" i="7" s="1"/>
  <c r="B1280" i="7"/>
  <c r="D1280" i="7" s="1"/>
  <c r="Y1282" i="1"/>
  <c r="B1283" i="1"/>
  <c r="A1282" i="1"/>
  <c r="A1282" i="4" s="1"/>
  <c r="C1281" i="7" l="1"/>
  <c r="A1282" i="7" s="1"/>
  <c r="B1281" i="7"/>
  <c r="D1281" i="7" s="1"/>
  <c r="Y1283" i="1"/>
  <c r="A1283" i="1"/>
  <c r="A1283" i="4" s="1"/>
  <c r="B1284" i="1"/>
  <c r="C1282" i="7" l="1"/>
  <c r="A1283" i="7" s="1"/>
  <c r="B1282" i="7"/>
  <c r="D1282" i="7" s="1"/>
  <c r="Y1284" i="1"/>
  <c r="B1285" i="1"/>
  <c r="A1284" i="1"/>
  <c r="A1284" i="4" s="1"/>
  <c r="C1283" i="7" l="1"/>
  <c r="A1284" i="7" s="1"/>
  <c r="B1283" i="7"/>
  <c r="D1283" i="7" s="1"/>
  <c r="A1285" i="1"/>
  <c r="A1285" i="4" s="1"/>
  <c r="Y1285" i="1"/>
  <c r="B1286" i="1"/>
  <c r="C1284" i="7" l="1"/>
  <c r="A1285" i="7" s="1"/>
  <c r="B1284" i="7"/>
  <c r="D1284" i="7" s="1"/>
  <c r="A1286" i="1"/>
  <c r="A1286" i="4" s="1"/>
  <c r="B1287" i="1"/>
  <c r="Y1286" i="1"/>
  <c r="C1285" i="7" l="1"/>
  <c r="A1286" i="7" s="1"/>
  <c r="B1285" i="7"/>
  <c r="D1285" i="7" s="1"/>
  <c r="A1287" i="1"/>
  <c r="A1287" i="4" s="1"/>
  <c r="Y1287" i="1"/>
  <c r="B1288" i="1"/>
  <c r="C1286" i="7" l="1"/>
  <c r="A1287" i="7" s="1"/>
  <c r="B1286" i="7"/>
  <c r="D1286" i="7" s="1"/>
  <c r="Y1288" i="1"/>
  <c r="B1289" i="1"/>
  <c r="A1288" i="1"/>
  <c r="A1288" i="4" s="1"/>
  <c r="C1287" i="7" l="1"/>
  <c r="A1288" i="7" s="1"/>
  <c r="B1287" i="7"/>
  <c r="D1287" i="7" s="1"/>
  <c r="Y1289" i="1"/>
  <c r="A1289" i="1"/>
  <c r="A1289" i="4" s="1"/>
  <c r="B1290" i="1"/>
  <c r="C1288" i="7" l="1"/>
  <c r="A1289" i="7" s="1"/>
  <c r="B1288" i="7"/>
  <c r="D1288" i="7" s="1"/>
  <c r="B1291" i="1"/>
  <c r="Y1290" i="1"/>
  <c r="A1290" i="1"/>
  <c r="A1290" i="4" s="1"/>
  <c r="C1289" i="7" l="1"/>
  <c r="A1290" i="7" s="1"/>
  <c r="B1289" i="7"/>
  <c r="D1289" i="7" s="1"/>
  <c r="Y1291" i="1"/>
  <c r="A1291" i="1"/>
  <c r="A1291" i="4" s="1"/>
  <c r="B1292" i="1"/>
  <c r="C1290" i="7" l="1"/>
  <c r="A1291" i="7" s="1"/>
  <c r="B1290" i="7"/>
  <c r="D1290" i="7" s="1"/>
  <c r="B1293" i="1"/>
  <c r="Y1292" i="1"/>
  <c r="A1292" i="1"/>
  <c r="A1292" i="4" s="1"/>
  <c r="C1291" i="7" l="1"/>
  <c r="A1292" i="7" s="1"/>
  <c r="B1291" i="7"/>
  <c r="D1291" i="7" s="1"/>
  <c r="Y1293" i="1"/>
  <c r="A1293" i="1"/>
  <c r="A1293" i="4" s="1"/>
  <c r="B1294" i="1"/>
  <c r="C1292" i="7" l="1"/>
  <c r="A1293" i="7" s="1"/>
  <c r="B1292" i="7"/>
  <c r="D1292" i="7" s="1"/>
  <c r="B1295" i="1"/>
  <c r="A1294" i="1"/>
  <c r="A1294" i="4" s="1"/>
  <c r="Y1294" i="1"/>
  <c r="C1293" i="7" l="1"/>
  <c r="A1294" i="7" s="1"/>
  <c r="B1293" i="7"/>
  <c r="D1293" i="7" s="1"/>
  <c r="A1295" i="1"/>
  <c r="A1295" i="4" s="1"/>
  <c r="B1296" i="1"/>
  <c r="Y1295" i="1"/>
  <c r="C1294" i="7" l="1"/>
  <c r="A1295" i="7" s="1"/>
  <c r="B1294" i="7"/>
  <c r="D1294" i="7" s="1"/>
  <c r="A1296" i="1"/>
  <c r="A1296" i="4" s="1"/>
  <c r="Y1296" i="1"/>
  <c r="B1297" i="1"/>
  <c r="C1295" i="7" l="1"/>
  <c r="A1296" i="7" s="1"/>
  <c r="B1295" i="7"/>
  <c r="D1295" i="7" s="1"/>
  <c r="Y1297" i="1"/>
  <c r="B1298" i="1"/>
  <c r="A1297" i="1"/>
  <c r="A1297" i="4" s="1"/>
  <c r="C1296" i="7" l="1"/>
  <c r="A1297" i="7" s="1"/>
  <c r="B1296" i="7"/>
  <c r="D1296" i="7" s="1"/>
  <c r="Y1298" i="1"/>
  <c r="B1299" i="1"/>
  <c r="A1298" i="1"/>
  <c r="A1298" i="4" s="1"/>
  <c r="C1297" i="7" l="1"/>
  <c r="A1298" i="7" s="1"/>
  <c r="B1297" i="7"/>
  <c r="D1297" i="7" s="1"/>
  <c r="A1299" i="1"/>
  <c r="A1299" i="4" s="1"/>
  <c r="Y1299" i="1"/>
  <c r="B1300" i="1"/>
  <c r="C1298" i="7" l="1"/>
  <c r="A1299" i="7" s="1"/>
  <c r="B1298" i="7"/>
  <c r="D1298" i="7" s="1"/>
  <c r="A1300" i="1"/>
  <c r="A1300" i="4" s="1"/>
  <c r="Y1300" i="1"/>
  <c r="B1301" i="1"/>
  <c r="C1299" i="7" l="1"/>
  <c r="A1300" i="7" s="1"/>
  <c r="B1299" i="7"/>
  <c r="D1299" i="7" s="1"/>
  <c r="B1302" i="1"/>
  <c r="Y1301" i="1"/>
  <c r="A1301" i="1"/>
  <c r="A1301" i="4" s="1"/>
  <c r="C1300" i="7" l="1"/>
  <c r="A1301" i="7" s="1"/>
  <c r="B1300" i="7"/>
  <c r="D1300" i="7" s="1"/>
  <c r="Y1302" i="1"/>
  <c r="B1303" i="1"/>
  <c r="A1302" i="1"/>
  <c r="A1302" i="4" s="1"/>
  <c r="C1301" i="7" l="1"/>
  <c r="A1302" i="7" s="1"/>
  <c r="B1301" i="7"/>
  <c r="D1301" i="7" s="1"/>
  <c r="Y1303" i="1"/>
  <c r="B1304" i="1"/>
  <c r="A1303" i="1"/>
  <c r="A1303" i="4" s="1"/>
  <c r="C1302" i="7" l="1"/>
  <c r="A1303" i="7" s="1"/>
  <c r="B1302" i="7"/>
  <c r="D1302" i="7" s="1"/>
  <c r="A1304" i="1"/>
  <c r="A1304" i="4" s="1"/>
  <c r="Y1304" i="1"/>
  <c r="B1305" i="1"/>
  <c r="C1303" i="7" l="1"/>
  <c r="A1304" i="7" s="1"/>
  <c r="B1303" i="7"/>
  <c r="D1303" i="7" s="1"/>
  <c r="Y1305" i="1"/>
  <c r="B1306" i="1"/>
  <c r="A1305" i="1"/>
  <c r="A1305" i="4" s="1"/>
  <c r="C1304" i="7" l="1"/>
  <c r="A1305" i="7" s="1"/>
  <c r="B1304" i="7"/>
  <c r="D1304" i="7" s="1"/>
  <c r="B1307" i="1"/>
  <c r="Y1306" i="1"/>
  <c r="A1306" i="1"/>
  <c r="A1306" i="4" s="1"/>
  <c r="C1305" i="7" l="1"/>
  <c r="A1306" i="7" s="1"/>
  <c r="B1305" i="7"/>
  <c r="D1305" i="7" s="1"/>
  <c r="M1307" i="1"/>
  <c r="Z1307" i="1" s="1"/>
  <c r="E1307" i="1"/>
  <c r="F1307" i="1" s="1"/>
  <c r="P1307" i="1" s="1"/>
  <c r="A1307" i="1"/>
  <c r="A1307" i="4" s="1"/>
  <c r="Y1307" i="1"/>
  <c r="B1308" i="1"/>
  <c r="C1306" i="7" l="1"/>
  <c r="A1307" i="7" s="1"/>
  <c r="B1306" i="7"/>
  <c r="D1306" i="7" s="1"/>
  <c r="M1308" i="1"/>
  <c r="Z1308" i="1" s="1"/>
  <c r="B1309" i="1"/>
  <c r="E1308" i="1"/>
  <c r="F1308" i="1" s="1"/>
  <c r="P1308" i="1" s="1"/>
  <c r="A1308" i="1"/>
  <c r="A1308" i="4" s="1"/>
  <c r="Y1308" i="1"/>
  <c r="C1307" i="7" l="1"/>
  <c r="A1308" i="7" s="1"/>
  <c r="B1307" i="7"/>
  <c r="D1307" i="7" s="1"/>
  <c r="M1309" i="1"/>
  <c r="Z1309" i="1" s="1"/>
  <c r="B1310" i="1"/>
  <c r="E1309" i="1"/>
  <c r="F1309" i="1" s="1"/>
  <c r="P1309" i="1" s="1"/>
  <c r="A1309" i="1"/>
  <c r="A1309" i="4" s="1"/>
  <c r="Y1309" i="1"/>
  <c r="C1308" i="7" l="1"/>
  <c r="A1309" i="7" s="1"/>
  <c r="B1308" i="7"/>
  <c r="D1308" i="7" s="1"/>
  <c r="M1310" i="1"/>
  <c r="Z1310" i="1" s="1"/>
  <c r="A1310" i="1"/>
  <c r="A1310" i="4" s="1"/>
  <c r="E1310" i="1"/>
  <c r="F1310" i="1" s="1"/>
  <c r="P1310" i="1" s="1"/>
  <c r="Y1310" i="1"/>
  <c r="B1311" i="1"/>
  <c r="C1309" i="7" l="1"/>
  <c r="A1310" i="7" s="1"/>
  <c r="B1309" i="7"/>
  <c r="D1309" i="7" s="1"/>
  <c r="M1311" i="1"/>
  <c r="Z1311" i="1" s="1"/>
  <c r="B1312" i="1"/>
  <c r="A1311" i="1"/>
  <c r="Y1311" i="1"/>
  <c r="E1311" i="1"/>
  <c r="C1310" i="7" l="1"/>
  <c r="A1311" i="7" s="1"/>
  <c r="B1310" i="7"/>
  <c r="D1310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11" i="7" l="1"/>
  <c r="A1312" i="7" s="1"/>
  <c r="B1311" i="7"/>
  <c r="D1311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2" i="7" l="1"/>
  <c r="A1313" i="7" s="1"/>
  <c r="B1312" i="7"/>
  <c r="D1312" i="7" s="1"/>
  <c r="M1314" i="1"/>
  <c r="Z1314" i="1" s="1"/>
  <c r="B1315" i="1"/>
  <c r="A1314" i="1"/>
  <c r="A1314" i="4" s="1"/>
  <c r="E1314" i="1"/>
  <c r="F1314" i="1" s="1"/>
  <c r="P1314" i="1" s="1"/>
  <c r="Y1314" i="1"/>
  <c r="C1313" i="7" l="1"/>
  <c r="A1314" i="7" s="1"/>
  <c r="B1313" i="7"/>
  <c r="D1313" i="7" s="1"/>
  <c r="M1315" i="1"/>
  <c r="Z1315" i="1" s="1"/>
  <c r="Y1315" i="1"/>
  <c r="A1315" i="1"/>
  <c r="A1315" i="4" s="1"/>
  <c r="B1316" i="1"/>
  <c r="E1315" i="1"/>
  <c r="F1315" i="1" s="1"/>
  <c r="P1315" i="1" s="1"/>
  <c r="C1314" i="7" l="1"/>
  <c r="A1315" i="7" s="1"/>
  <c r="B1314" i="7"/>
  <c r="D1314" i="7" s="1"/>
  <c r="M1316" i="1"/>
  <c r="Z1316" i="1" s="1"/>
  <c r="A1316" i="1"/>
  <c r="A1316" i="4" s="1"/>
  <c r="E1316" i="1"/>
  <c r="F1316" i="1" s="1"/>
  <c r="P1316" i="1" s="1"/>
  <c r="Y1316" i="1"/>
  <c r="B1317" i="1"/>
  <c r="C1315" i="7" l="1"/>
  <c r="A1316" i="7" s="1"/>
  <c r="B1315" i="7"/>
  <c r="D1315" i="7" s="1"/>
  <c r="M1317" i="1"/>
  <c r="Z1317" i="1" s="1"/>
  <c r="E1317" i="1"/>
  <c r="F1317" i="1" s="1"/>
  <c r="P1317" i="1" s="1"/>
  <c r="B1318" i="1"/>
  <c r="A1317" i="1"/>
  <c r="A1317" i="4" s="1"/>
  <c r="Y1317" i="1"/>
  <c r="C1316" i="7" l="1"/>
  <c r="A1317" i="7" s="1"/>
  <c r="B1316" i="7"/>
  <c r="D1316" i="7" s="1"/>
  <c r="M1318" i="1"/>
  <c r="Z1318" i="1" s="1"/>
  <c r="A1318" i="1"/>
  <c r="A1318" i="4" s="1"/>
  <c r="Y1318" i="1"/>
  <c r="B1319" i="1"/>
  <c r="E1318" i="1"/>
  <c r="F1318" i="1" s="1"/>
  <c r="P1318" i="1" s="1"/>
  <c r="C1317" i="7" l="1"/>
  <c r="A1318" i="7" s="1"/>
  <c r="B1317" i="7"/>
  <c r="D1317" i="7" s="1"/>
  <c r="M1319" i="1"/>
  <c r="Z1319" i="1" s="1"/>
  <c r="B1320" i="1"/>
  <c r="A1319" i="1"/>
  <c r="A1319" i="4" s="1"/>
  <c r="Y1319" i="1"/>
  <c r="E1319" i="1"/>
  <c r="F1319" i="1" s="1"/>
  <c r="P1319" i="1" s="1"/>
  <c r="C1318" i="7" l="1"/>
  <c r="A1319" i="7" s="1"/>
  <c r="B1318" i="7"/>
  <c r="D1318" i="7" s="1"/>
  <c r="M1320" i="1"/>
  <c r="Z1320" i="1" s="1"/>
  <c r="B1321" i="1"/>
  <c r="A1320" i="1"/>
  <c r="A1320" i="4" s="1"/>
  <c r="Y1320" i="1"/>
  <c r="E1320" i="1"/>
  <c r="F1320" i="1" s="1"/>
  <c r="P1320" i="1" s="1"/>
  <c r="C1319" i="7" l="1"/>
  <c r="A1320" i="7" s="1"/>
  <c r="B1319" i="7"/>
  <c r="D1319" i="7" s="1"/>
  <c r="M1321" i="1"/>
  <c r="Z1321" i="1" s="1"/>
  <c r="E1321" i="1"/>
  <c r="F1321" i="1" s="1"/>
  <c r="P1321" i="1" s="1"/>
  <c r="Y1321" i="1"/>
  <c r="B1322" i="1"/>
  <c r="A1321" i="1"/>
  <c r="A1321" i="4" s="1"/>
  <c r="C1320" i="7" l="1"/>
  <c r="A1321" i="7" s="1"/>
  <c r="B1320" i="7"/>
  <c r="D1320" i="7" s="1"/>
  <c r="M1322" i="1"/>
  <c r="Z1322" i="1" s="1"/>
  <c r="B1323" i="1"/>
  <c r="A1322" i="1"/>
  <c r="A1322" i="4" s="1"/>
  <c r="E1322" i="1"/>
  <c r="F1322" i="1" s="1"/>
  <c r="P1322" i="1" s="1"/>
  <c r="Y1322" i="1"/>
  <c r="C1321" i="7" l="1"/>
  <c r="A1322" i="7" s="1"/>
  <c r="B1321" i="7"/>
  <c r="D1321" i="7" s="1"/>
  <c r="M1323" i="1"/>
  <c r="Z1323" i="1" s="1"/>
  <c r="A1323" i="1"/>
  <c r="B1324" i="1"/>
  <c r="Y1323" i="1"/>
  <c r="E1323" i="1"/>
  <c r="A1323" i="4" l="1"/>
  <c r="C1322" i="7"/>
  <c r="A1323" i="7" s="1"/>
  <c r="B1322" i="7"/>
  <c r="D1322" i="7" s="1"/>
  <c r="F1323" i="1"/>
  <c r="P1323" i="1"/>
  <c r="M1324" i="1"/>
  <c r="Z1324" i="1" s="1"/>
  <c r="A1324" i="1"/>
  <c r="A1324" i="4" s="1"/>
  <c r="Y1324" i="1"/>
  <c r="E1324" i="1"/>
  <c r="F1324" i="1" s="1"/>
  <c r="P1324" i="1" s="1"/>
  <c r="B1325" i="1"/>
  <c r="C1323" i="7" l="1"/>
  <c r="A1324" i="7" s="1"/>
  <c r="B1323" i="7"/>
  <c r="D1323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4" i="7" l="1"/>
  <c r="A1325" i="7" s="1"/>
  <c r="B1324" i="7"/>
  <c r="D1324" i="7" s="1"/>
  <c r="M1326" i="1"/>
  <c r="Z1326" i="1" s="1"/>
  <c r="E1326" i="1"/>
  <c r="F1326" i="1" s="1"/>
  <c r="P1326" i="1" s="1"/>
  <c r="A1326" i="1"/>
  <c r="A1326" i="4" s="1"/>
  <c r="Y1326" i="1"/>
  <c r="C1325" i="7" l="1"/>
  <c r="A1326" i="7" s="1"/>
  <c r="B1325" i="7"/>
  <c r="D1325" i="7" s="1"/>
  <c r="A1327" i="1"/>
  <c r="A1327" i="4" s="1"/>
  <c r="Y1327" i="1"/>
  <c r="C1326" i="7" l="1"/>
  <c r="A1327" i="7" s="1"/>
  <c r="B1326" i="7"/>
  <c r="D1326" i="7" s="1"/>
  <c r="A1328" i="1"/>
  <c r="A1328" i="4" s="1"/>
  <c r="Y1328" i="1"/>
  <c r="C1327" i="7" l="1"/>
  <c r="A1328" i="7" s="1"/>
  <c r="B1327" i="7"/>
  <c r="D1327" i="7" s="1"/>
  <c r="Y1329" i="1"/>
  <c r="B1330" i="1"/>
  <c r="A1329" i="1"/>
  <c r="A1329" i="4" s="1"/>
  <c r="C1328" i="7" l="1"/>
  <c r="A1329" i="7" s="1"/>
  <c r="B1328" i="7"/>
  <c r="D1328" i="7" s="1"/>
  <c r="B1331" i="1"/>
  <c r="Y1330" i="1"/>
  <c r="A1330" i="1"/>
  <c r="A1330" i="4" s="1"/>
  <c r="C1329" i="7" l="1"/>
  <c r="A1330" i="7" s="1"/>
  <c r="B1329" i="7"/>
  <c r="D1329" i="7" s="1"/>
  <c r="A1331" i="1"/>
  <c r="A1331" i="4" s="1"/>
  <c r="Y1331" i="1"/>
  <c r="B1332" i="1"/>
  <c r="C1330" i="7" l="1"/>
  <c r="A1331" i="7" s="1"/>
  <c r="B1330" i="7"/>
  <c r="D1330" i="7" s="1"/>
  <c r="Y1332" i="1"/>
  <c r="B1333" i="1"/>
  <c r="A1332" i="1"/>
  <c r="A1332" i="4" s="1"/>
  <c r="C1331" i="7" l="1"/>
  <c r="A1332" i="7" s="1"/>
  <c r="B1331" i="7"/>
  <c r="D1331" i="7" s="1"/>
  <c r="B1334" i="1"/>
  <c r="Y1333" i="1"/>
  <c r="A1333" i="1"/>
  <c r="A1333" i="4" s="1"/>
  <c r="C1332" i="7" l="1"/>
  <c r="A1333" i="7" s="1"/>
  <c r="B1332" i="7"/>
  <c r="D1332" i="7" s="1"/>
  <c r="A1334" i="1"/>
  <c r="A1334" i="4" s="1"/>
  <c r="B1335" i="1"/>
  <c r="Y1334" i="1"/>
  <c r="C1333" i="7" l="1"/>
  <c r="A1334" i="7" s="1"/>
  <c r="B1333" i="7"/>
  <c r="D1333" i="7" s="1"/>
  <c r="A1335" i="1"/>
  <c r="A1335" i="4" s="1"/>
  <c r="Y1335" i="1"/>
  <c r="B1336" i="1"/>
  <c r="C1334" i="7" l="1"/>
  <c r="A1335" i="7" s="1"/>
  <c r="B1334" i="7"/>
  <c r="D1334" i="7" s="1"/>
  <c r="B1337" i="1"/>
  <c r="Y1336" i="1"/>
  <c r="A1336" i="1"/>
  <c r="A1336" i="4" s="1"/>
  <c r="C1335" i="7" l="1"/>
  <c r="A1336" i="7" s="1"/>
  <c r="B1335" i="7"/>
  <c r="D1335" i="7" s="1"/>
  <c r="A1337" i="1"/>
  <c r="A1337" i="4" s="1"/>
  <c r="B1338" i="1"/>
  <c r="Y1337" i="1"/>
  <c r="C1336" i="7" l="1"/>
  <c r="A1337" i="7" s="1"/>
  <c r="B1336" i="7"/>
  <c r="D1336" i="7" s="1"/>
  <c r="A1338" i="1"/>
  <c r="A1338" i="4" s="1"/>
  <c r="B1339" i="1"/>
  <c r="Y1338" i="1"/>
  <c r="C1337" i="7" l="1"/>
  <c r="A1338" i="7" s="1"/>
  <c r="B1337" i="7"/>
  <c r="D1337" i="7" s="1"/>
  <c r="Y1339" i="1"/>
  <c r="B1340" i="1"/>
  <c r="A1339" i="1"/>
  <c r="A1339" i="4" s="1"/>
  <c r="C1338" i="7" l="1"/>
  <c r="A1339" i="7" s="1"/>
  <c r="B1338" i="7"/>
  <c r="D1338" i="7" s="1"/>
  <c r="B1341" i="1"/>
  <c r="Y1340" i="1"/>
  <c r="A1340" i="1"/>
  <c r="A1340" i="4" s="1"/>
  <c r="C1339" i="7" l="1"/>
  <c r="A1340" i="7" s="1"/>
  <c r="B1339" i="7"/>
  <c r="D1339" i="7" s="1"/>
  <c r="M1341" i="1"/>
  <c r="Z1341" i="1" s="1"/>
  <c r="Y1341" i="1"/>
  <c r="A1341" i="1"/>
  <c r="A1341" i="4" s="1"/>
  <c r="B1342" i="1"/>
  <c r="E1341" i="1"/>
  <c r="F1341" i="1" s="1"/>
  <c r="P1341" i="1" s="1"/>
  <c r="C1340" i="7" l="1"/>
  <c r="A1341" i="7" s="1"/>
  <c r="B1340" i="7"/>
  <c r="D1340" i="7" s="1"/>
  <c r="M1342" i="1"/>
  <c r="Z1342" i="1" s="1"/>
  <c r="Y1342" i="1"/>
  <c r="B1343" i="1"/>
  <c r="E1342" i="1"/>
  <c r="F1342" i="1" s="1"/>
  <c r="P1342" i="1" s="1"/>
  <c r="A1342" i="1"/>
  <c r="A1342" i="4" s="1"/>
  <c r="C1341" i="7" l="1"/>
  <c r="A1342" i="7" s="1"/>
  <c r="B1341" i="7"/>
  <c r="D1341" i="7" s="1"/>
  <c r="M1343" i="1"/>
  <c r="Z1343" i="1" s="1"/>
  <c r="Y1343" i="1"/>
  <c r="E1343" i="1"/>
  <c r="F1343" i="1" s="1"/>
  <c r="P1343" i="1" s="1"/>
  <c r="A1343" i="1"/>
  <c r="A1343" i="4" s="1"/>
  <c r="B1344" i="1"/>
  <c r="C1342" i="7" l="1"/>
  <c r="A1343" i="7" s="1"/>
  <c r="B1342" i="7"/>
  <c r="D1342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3" i="7" l="1"/>
  <c r="A1344" i="7" s="1"/>
  <c r="B1343" i="7"/>
  <c r="D1343" i="7" s="1"/>
  <c r="M1345" i="1"/>
  <c r="Z1345" i="1" s="1"/>
  <c r="Y1345" i="1"/>
  <c r="E1345" i="1"/>
  <c r="F1345" i="1" s="1"/>
  <c r="P1345" i="1" s="1"/>
  <c r="A1345" i="1"/>
  <c r="A1345" i="4" s="1"/>
  <c r="C1344" i="7" l="1"/>
  <c r="A1345" i="7" s="1"/>
  <c r="B1344" i="7"/>
  <c r="D1344" i="7" s="1"/>
  <c r="A1346" i="1"/>
  <c r="A1346" i="4" s="1"/>
  <c r="Y1346" i="1"/>
  <c r="C1345" i="7" l="1"/>
  <c r="A1346" i="7" s="1"/>
  <c r="B1345" i="7"/>
  <c r="D1345" i="7" s="1"/>
  <c r="Y1347" i="1"/>
  <c r="A1347" i="1"/>
  <c r="A1347" i="4" s="1"/>
  <c r="C1346" i="7" l="1"/>
  <c r="A1347" i="7" s="1"/>
  <c r="B1346" i="7"/>
  <c r="D1346" i="7" s="1"/>
  <c r="Y1348" i="1"/>
  <c r="B1349" i="1"/>
  <c r="A1348" i="1"/>
  <c r="A1348" i="4" s="1"/>
  <c r="C1347" i="7" l="1"/>
  <c r="A1348" i="7" s="1"/>
  <c r="B1347" i="7"/>
  <c r="D1347" i="7" s="1"/>
  <c r="A1349" i="1"/>
  <c r="A1349" i="4" s="1"/>
  <c r="Y1349" i="1"/>
  <c r="B1350" i="1"/>
  <c r="C1348" i="7" l="1"/>
  <c r="A1349" i="7" s="1"/>
  <c r="B1348" i="7"/>
  <c r="D1348" i="7" s="1"/>
  <c r="A1350" i="1"/>
  <c r="A1350" i="4" s="1"/>
  <c r="B1351" i="1"/>
  <c r="Y1350" i="1"/>
  <c r="C1349" i="7" l="1"/>
  <c r="A1350" i="7" s="1"/>
  <c r="B1349" i="7"/>
  <c r="D1349" i="7" s="1"/>
  <c r="B1352" i="1"/>
  <c r="A1351" i="1"/>
  <c r="A1351" i="4" s="1"/>
  <c r="Y1351" i="1"/>
  <c r="C1350" i="7" l="1"/>
  <c r="A1351" i="7" s="1"/>
  <c r="B1350" i="7"/>
  <c r="D1350" i="7" s="1"/>
  <c r="A1352" i="1"/>
  <c r="A1352" i="4" s="1"/>
  <c r="B1353" i="1"/>
  <c r="Y1352" i="1"/>
  <c r="C1351" i="7" l="1"/>
  <c r="A1352" i="7" s="1"/>
  <c r="B1351" i="7"/>
  <c r="D1351" i="7" s="1"/>
  <c r="Y1353" i="1"/>
  <c r="B1354" i="1"/>
  <c r="A1353" i="1"/>
  <c r="A1353" i="4" s="1"/>
  <c r="C1352" i="7" l="1"/>
  <c r="A1353" i="7" s="1"/>
  <c r="B1352" i="7"/>
  <c r="D1352" i="7" s="1"/>
  <c r="A1354" i="1"/>
  <c r="A1354" i="4" s="1"/>
  <c r="Y1354" i="1"/>
  <c r="B1355" i="1"/>
  <c r="C1353" i="7" l="1"/>
  <c r="A1354" i="7" s="1"/>
  <c r="B1353" i="7"/>
  <c r="D1353" i="7" s="1"/>
  <c r="Y1355" i="1"/>
  <c r="B1356" i="1"/>
  <c r="A1355" i="1"/>
  <c r="A1355" i="4" s="1"/>
  <c r="Z1430" i="1"/>
  <c r="P1430" i="1"/>
  <c r="C1354" i="7" l="1"/>
  <c r="A1355" i="7" s="1"/>
  <c r="B1354" i="7"/>
  <c r="D1354" i="7" s="1"/>
  <c r="A1356" i="1"/>
  <c r="A1356" i="4" s="1"/>
  <c r="Y1356" i="1"/>
  <c r="B1357" i="1"/>
  <c r="Z1431" i="1"/>
  <c r="P1431" i="1"/>
  <c r="C1355" i="7" l="1"/>
  <c r="A1356" i="7" s="1"/>
  <c r="B1355" i="7"/>
  <c r="D1355" i="7" s="1"/>
  <c r="A1357" i="1"/>
  <c r="A1357" i="4" s="1"/>
  <c r="Y1357" i="1"/>
  <c r="B1358" i="1"/>
  <c r="Z1432" i="1"/>
  <c r="C1356" i="7" l="1"/>
  <c r="A1357" i="7" s="1"/>
  <c r="B1356" i="7"/>
  <c r="D1356" i="7" s="1"/>
  <c r="Y1358" i="1"/>
  <c r="A1358" i="1"/>
  <c r="A1358" i="4" s="1"/>
  <c r="B1359" i="1"/>
  <c r="P1432" i="1"/>
  <c r="C1357" i="7" l="1"/>
  <c r="A1358" i="7" s="1"/>
  <c r="B1357" i="7"/>
  <c r="D1357" i="7" s="1"/>
  <c r="A1359" i="1"/>
  <c r="A1359" i="4" s="1"/>
  <c r="Y1359" i="1"/>
  <c r="B1360" i="1"/>
  <c r="C1358" i="7" l="1"/>
  <c r="A1359" i="7" s="1"/>
  <c r="B1358" i="7"/>
  <c r="D1358" i="7" s="1"/>
  <c r="A1360" i="1"/>
  <c r="A1360" i="4" s="1"/>
  <c r="B1361" i="1"/>
  <c r="Y1360" i="1"/>
  <c r="C1359" i="7" l="1"/>
  <c r="A1360" i="7" s="1"/>
  <c r="B1359" i="7"/>
  <c r="D1359" i="7" s="1"/>
  <c r="Y1361" i="1"/>
  <c r="B1362" i="1"/>
  <c r="A1361" i="1"/>
  <c r="A1361" i="4" s="1"/>
  <c r="C1360" i="7" l="1"/>
  <c r="A1361" i="7" s="1"/>
  <c r="B1360" i="7"/>
  <c r="D1360" i="7" s="1"/>
  <c r="Y1362" i="1"/>
  <c r="B1363" i="1"/>
  <c r="A1362" i="1"/>
  <c r="A1362" i="4" s="1"/>
  <c r="C1361" i="7" l="1"/>
  <c r="A1362" i="7" s="1"/>
  <c r="B1361" i="7"/>
  <c r="D1361" i="7" s="1"/>
  <c r="Y1363" i="1"/>
  <c r="B1364" i="1"/>
  <c r="A1363" i="1"/>
  <c r="A1363" i="4" s="1"/>
  <c r="C1362" i="7" l="1"/>
  <c r="A1363" i="7" s="1"/>
  <c r="B1362" i="7"/>
  <c r="D1362" i="7" s="1"/>
  <c r="Y1364" i="1"/>
  <c r="A1364" i="1"/>
  <c r="A1364" i="4" s="1"/>
  <c r="B1365" i="1"/>
  <c r="C1363" i="7" l="1"/>
  <c r="A1364" i="7" s="1"/>
  <c r="B1363" i="7"/>
  <c r="D1363" i="7" s="1"/>
  <c r="Y1365" i="1"/>
  <c r="A1365" i="1"/>
  <c r="A1365" i="4" s="1"/>
  <c r="B1366" i="1"/>
  <c r="C1364" i="7" l="1"/>
  <c r="A1365" i="7" s="1"/>
  <c r="B1364" i="7"/>
  <c r="D1364" i="7" s="1"/>
  <c r="A1366" i="1"/>
  <c r="A1366" i="4" s="1"/>
  <c r="B1367" i="1"/>
  <c r="Y1366" i="1"/>
  <c r="C1365" i="7" l="1"/>
  <c r="A1366" i="7" s="1"/>
  <c r="B1365" i="7"/>
  <c r="D1365" i="7" s="1"/>
  <c r="Y1367" i="1"/>
  <c r="A1367" i="1"/>
  <c r="A1367" i="4" s="1"/>
  <c r="B1368" i="1"/>
  <c r="C1366" i="7" l="1"/>
  <c r="A1367" i="7" s="1"/>
  <c r="B1366" i="7"/>
  <c r="D1366" i="7" s="1"/>
  <c r="Y1368" i="1"/>
  <c r="B1369" i="1"/>
  <c r="A1368" i="1"/>
  <c r="A1368" i="4" s="1"/>
  <c r="C1367" i="7" l="1"/>
  <c r="A1368" i="7" s="1"/>
  <c r="B1367" i="7"/>
  <c r="D1367" i="7" s="1"/>
  <c r="Y1369" i="1"/>
  <c r="B1370" i="1"/>
  <c r="A1369" i="1"/>
  <c r="A1369" i="4" s="1"/>
  <c r="C1368" i="7" l="1"/>
  <c r="A1369" i="7" s="1"/>
  <c r="B1368" i="7"/>
  <c r="D1368" i="7" s="1"/>
  <c r="Y1370" i="1"/>
  <c r="A1370" i="1"/>
  <c r="A1370" i="4" s="1"/>
  <c r="B1371" i="1"/>
  <c r="C1369" i="7" l="1"/>
  <c r="A1370" i="7" s="1"/>
  <c r="B1369" i="7"/>
  <c r="D1369" i="7" s="1"/>
  <c r="Y1371" i="1"/>
  <c r="B1372" i="1"/>
  <c r="A1371" i="1"/>
  <c r="A1371" i="4" s="1"/>
  <c r="C1370" i="7" l="1"/>
  <c r="A1371" i="7" s="1"/>
  <c r="B1370" i="7"/>
  <c r="D1370" i="7" s="1"/>
  <c r="A1372" i="1"/>
  <c r="A1372" i="4" s="1"/>
  <c r="Y1372" i="1"/>
  <c r="B1373" i="1"/>
  <c r="C1371" i="7" l="1"/>
  <c r="A1372" i="7" s="1"/>
  <c r="B1371" i="7"/>
  <c r="D1371" i="7" s="1"/>
  <c r="Y1373" i="1"/>
  <c r="A1373" i="1"/>
  <c r="A1373" i="4" s="1"/>
  <c r="B1374" i="1"/>
  <c r="C1372" i="7" l="1"/>
  <c r="A1373" i="7" s="1"/>
  <c r="B1372" i="7"/>
  <c r="D1372" i="7" s="1"/>
  <c r="A1374" i="1"/>
  <c r="A1374" i="4" s="1"/>
  <c r="Y1374" i="1"/>
  <c r="B1375" i="1"/>
  <c r="C1373" i="7" l="1"/>
  <c r="A1374" i="7" s="1"/>
  <c r="B1373" i="7"/>
  <c r="D1373" i="7" s="1"/>
  <c r="B1376" i="1"/>
  <c r="A1375" i="1"/>
  <c r="A1375" i="4" s="1"/>
  <c r="Y1375" i="1"/>
  <c r="C1374" i="7" l="1"/>
  <c r="A1375" i="7" s="1"/>
  <c r="B1374" i="7"/>
  <c r="D1374" i="7" s="1"/>
  <c r="Y1376" i="1"/>
  <c r="A1376" i="1"/>
  <c r="A1376" i="4" s="1"/>
  <c r="B1377" i="1"/>
  <c r="C1375" i="7" l="1"/>
  <c r="A1376" i="7" s="1"/>
  <c r="B1375" i="7"/>
  <c r="D1375" i="7" s="1"/>
  <c r="Y1377" i="1"/>
  <c r="B1378" i="1"/>
  <c r="A1377" i="1"/>
  <c r="A1377" i="4" s="1"/>
  <c r="C1376" i="7" l="1"/>
  <c r="A1377" i="7" s="1"/>
  <c r="B1376" i="7"/>
  <c r="D1376" i="7" s="1"/>
  <c r="A1378" i="1"/>
  <c r="A1378" i="4" s="1"/>
  <c r="Y1378" i="1"/>
  <c r="B1379" i="1"/>
  <c r="C1377" i="7" l="1"/>
  <c r="A1378" i="7" s="1"/>
  <c r="B1377" i="7"/>
  <c r="D1377" i="7" s="1"/>
  <c r="A1379" i="1"/>
  <c r="A1379" i="4" s="1"/>
  <c r="Y1379" i="1"/>
  <c r="B1380" i="1"/>
  <c r="C1378" i="7" l="1"/>
  <c r="A1379" i="7" s="1"/>
  <c r="B1378" i="7"/>
  <c r="D1378" i="7" s="1"/>
  <c r="A1380" i="1"/>
  <c r="A1380" i="4" s="1"/>
  <c r="Y1380" i="1"/>
  <c r="B1381" i="1"/>
  <c r="C1379" i="7" l="1"/>
  <c r="A1380" i="7" s="1"/>
  <c r="B1379" i="7"/>
  <c r="D1379" i="7" s="1"/>
  <c r="A1381" i="1"/>
  <c r="A1381" i="4" s="1"/>
  <c r="Y1381" i="1"/>
  <c r="B1382" i="1"/>
  <c r="C1380" i="7" l="1"/>
  <c r="A1381" i="7" s="1"/>
  <c r="B1380" i="7"/>
  <c r="D1380" i="7" s="1"/>
  <c r="Y1382" i="1"/>
  <c r="A1382" i="1"/>
  <c r="A1382" i="4" s="1"/>
  <c r="B1383" i="1"/>
  <c r="C1381" i="7" l="1"/>
  <c r="A1382" i="7" s="1"/>
  <c r="B1381" i="7"/>
  <c r="D1381" i="7" s="1"/>
  <c r="Y1383" i="1"/>
  <c r="A1383" i="1"/>
  <c r="A1383" i="4" s="1"/>
  <c r="B1384" i="1"/>
  <c r="C1382" i="7" l="1"/>
  <c r="A1383" i="7" s="1"/>
  <c r="B1382" i="7"/>
  <c r="D1382" i="7" s="1"/>
  <c r="Y1384" i="1"/>
  <c r="A1384" i="1"/>
  <c r="A1384" i="4" s="1"/>
  <c r="B1385" i="1"/>
  <c r="C1383" i="7" l="1"/>
  <c r="A1384" i="7" s="1"/>
  <c r="B1383" i="7"/>
  <c r="D1383" i="7" s="1"/>
  <c r="A1385" i="1"/>
  <c r="A1385" i="4" s="1"/>
  <c r="B1386" i="1"/>
  <c r="Y1385" i="1"/>
  <c r="C1384" i="7" l="1"/>
  <c r="A1385" i="7" s="1"/>
  <c r="B1384" i="7"/>
  <c r="D1384" i="7" s="1"/>
  <c r="A1386" i="1"/>
  <c r="A1386" i="4" s="1"/>
  <c r="B1387" i="1"/>
  <c r="Y1386" i="1"/>
  <c r="C1385" i="7" l="1"/>
  <c r="A1386" i="7" s="1"/>
  <c r="B1385" i="7"/>
  <c r="D1385" i="7" s="1"/>
  <c r="A1387" i="1"/>
  <c r="A1387" i="4" s="1"/>
  <c r="Y1387" i="1"/>
  <c r="B1388" i="1"/>
  <c r="C1386" i="7" l="1"/>
  <c r="A1387" i="7" s="1"/>
  <c r="B1386" i="7"/>
  <c r="D1386" i="7" s="1"/>
  <c r="A1388" i="1"/>
  <c r="A1388" i="4" s="1"/>
  <c r="Y1388" i="1"/>
  <c r="B1389" i="1"/>
  <c r="C1387" i="7" l="1"/>
  <c r="A1388" i="7" s="1"/>
  <c r="B1387" i="7"/>
  <c r="D1387" i="7" s="1"/>
  <c r="Y1389" i="1"/>
  <c r="A1389" i="1"/>
  <c r="A1389" i="4" s="1"/>
  <c r="B1390" i="1"/>
  <c r="C1388" i="7" l="1"/>
  <c r="A1389" i="7" s="1"/>
  <c r="B1388" i="7"/>
  <c r="D1388" i="7" s="1"/>
  <c r="A1390" i="1"/>
  <c r="A1390" i="4" s="1"/>
  <c r="Y1390" i="1"/>
  <c r="B1391" i="1"/>
  <c r="C1389" i="7" l="1"/>
  <c r="A1390" i="7" s="1"/>
  <c r="B1389" i="7"/>
  <c r="D1389" i="7" s="1"/>
  <c r="Y1391" i="1"/>
  <c r="B1392" i="1"/>
  <c r="A1391" i="1"/>
  <c r="A1391" i="4" s="1"/>
  <c r="C1390" i="7" l="1"/>
  <c r="A1391" i="7" s="1"/>
  <c r="B1390" i="7"/>
  <c r="D1390" i="7" s="1"/>
  <c r="Y1392" i="1"/>
  <c r="B1393" i="1"/>
  <c r="A1392" i="1"/>
  <c r="A1392" i="4" s="1"/>
  <c r="C1391" i="7" l="1"/>
  <c r="A1392" i="7" s="1"/>
  <c r="B1391" i="7"/>
  <c r="D1391" i="7" s="1"/>
  <c r="A1393" i="1"/>
  <c r="A1393" i="4" s="1"/>
  <c r="B1394" i="1"/>
  <c r="Y1393" i="1"/>
  <c r="C1392" i="7" l="1"/>
  <c r="A1393" i="7" s="1"/>
  <c r="B1392" i="7"/>
  <c r="D1392" i="7" s="1"/>
  <c r="Y1394" i="1"/>
  <c r="A1394" i="1"/>
  <c r="A1394" i="4" s="1"/>
  <c r="B1395" i="1"/>
  <c r="C1393" i="7" l="1"/>
  <c r="A1394" i="7" s="1"/>
  <c r="B1393" i="7"/>
  <c r="D1393" i="7" s="1"/>
  <c r="B1396" i="1"/>
  <c r="A1395" i="1"/>
  <c r="A1395" i="4" s="1"/>
  <c r="Y1395" i="1"/>
  <c r="C1394" i="7" l="1"/>
  <c r="A1395" i="7" s="1"/>
  <c r="B1394" i="7"/>
  <c r="D1394" i="7" s="1"/>
  <c r="Y1396" i="1"/>
  <c r="B1397" i="1"/>
  <c r="A1396" i="1"/>
  <c r="A1396" i="4" s="1"/>
  <c r="C1395" i="7" l="1"/>
  <c r="A1396" i="7" s="1"/>
  <c r="B1395" i="7"/>
  <c r="D1395" i="7" s="1"/>
  <c r="B1398" i="1"/>
  <c r="A1397" i="1"/>
  <c r="A1397" i="4" s="1"/>
  <c r="Y1397" i="1"/>
  <c r="C1396" i="7" l="1"/>
  <c r="A1397" i="7" s="1"/>
  <c r="B1396" i="7"/>
  <c r="D1396" i="7" s="1"/>
  <c r="B1399" i="1"/>
  <c r="A1398" i="1"/>
  <c r="A1398" i="4" s="1"/>
  <c r="Y1398" i="1"/>
  <c r="C1397" i="7" l="1"/>
  <c r="A1398" i="7" s="1"/>
  <c r="B1397" i="7"/>
  <c r="D1397" i="7" s="1"/>
  <c r="B1400" i="1"/>
  <c r="Y1399" i="1"/>
  <c r="A1399" i="1"/>
  <c r="A1399" i="4" s="1"/>
  <c r="C1398" i="7" l="1"/>
  <c r="A1399" i="7" s="1"/>
  <c r="B1398" i="7"/>
  <c r="D1398" i="7" s="1"/>
  <c r="A1400" i="1"/>
  <c r="A1400" i="4" s="1"/>
  <c r="Y1400" i="1"/>
  <c r="B1401" i="1"/>
  <c r="C1399" i="7" l="1"/>
  <c r="A1400" i="7" s="1"/>
  <c r="B1399" i="7"/>
  <c r="D1399" i="7" s="1"/>
  <c r="A1401" i="1"/>
  <c r="A1401" i="4" s="1"/>
  <c r="B1402" i="1"/>
  <c r="Y1401" i="1"/>
  <c r="C1400" i="7" l="1"/>
  <c r="A1401" i="7" s="1"/>
  <c r="B1400" i="7"/>
  <c r="D1400" i="7" s="1"/>
  <c r="Y1402" i="1"/>
  <c r="B1403" i="1"/>
  <c r="A1402" i="1"/>
  <c r="A1402" i="4" s="1"/>
  <c r="C1401" i="7" l="1"/>
  <c r="A1402" i="7" s="1"/>
  <c r="B1401" i="7"/>
  <c r="D1401" i="7" s="1"/>
  <c r="A1403" i="1"/>
  <c r="A1403" i="4" s="1"/>
  <c r="B1404" i="1"/>
  <c r="Y1403" i="1"/>
  <c r="C1402" i="7" l="1"/>
  <c r="A1403" i="7" s="1"/>
  <c r="B1402" i="7"/>
  <c r="D1402" i="7" s="1"/>
  <c r="A1404" i="1"/>
  <c r="A1404" i="4" s="1"/>
  <c r="B1405" i="1"/>
  <c r="Y1404" i="1"/>
  <c r="C1403" i="7" l="1"/>
  <c r="A1404" i="7" s="1"/>
  <c r="B1403" i="7"/>
  <c r="D1403" i="7" s="1"/>
  <c r="B1406" i="1"/>
  <c r="Y1405" i="1"/>
  <c r="A1405" i="1"/>
  <c r="A1405" i="4" s="1"/>
  <c r="C1404" i="7" l="1"/>
  <c r="A1405" i="7" s="1"/>
  <c r="B1404" i="7"/>
  <c r="D1404" i="7" s="1"/>
  <c r="Y1406" i="1"/>
  <c r="B1407" i="1"/>
  <c r="A1406" i="1"/>
  <c r="A1406" i="4" s="1"/>
  <c r="C1405" i="7" l="1"/>
  <c r="A1406" i="7" s="1"/>
  <c r="B1405" i="7"/>
  <c r="D1405" i="7" s="1"/>
  <c r="A1407" i="1"/>
  <c r="A1407" i="4" s="1"/>
  <c r="B1408" i="1"/>
  <c r="Y1407" i="1"/>
  <c r="C1406" i="7" l="1"/>
  <c r="A1407" i="7" s="1"/>
  <c r="B1406" i="7"/>
  <c r="D1406" i="7" s="1"/>
  <c r="A1408" i="1"/>
  <c r="A1408" i="4" s="1"/>
  <c r="Y1408" i="1"/>
  <c r="B1409" i="1"/>
  <c r="C1407" i="7" l="1"/>
  <c r="A1408" i="7" s="1"/>
  <c r="B1407" i="7"/>
  <c r="D1407" i="7" s="1"/>
  <c r="Y1409" i="1"/>
  <c r="B1410" i="1"/>
  <c r="A1409" i="1"/>
  <c r="A1409" i="4" s="1"/>
  <c r="C1408" i="7" l="1"/>
  <c r="A1409" i="7" s="1"/>
  <c r="B1408" i="7"/>
  <c r="D1408" i="7" s="1"/>
  <c r="B1411" i="1"/>
  <c r="Y1410" i="1"/>
  <c r="A1410" i="1"/>
  <c r="A1410" i="4" s="1"/>
  <c r="C1409" i="7" l="1"/>
  <c r="A1410" i="7" s="1"/>
  <c r="B1409" i="7"/>
  <c r="D1409" i="7" s="1"/>
  <c r="A1411" i="1"/>
  <c r="A1411" i="4" s="1"/>
  <c r="Y1411" i="1"/>
  <c r="B1412" i="1"/>
  <c r="C1410" i="7" l="1"/>
  <c r="A1411" i="7" s="1"/>
  <c r="B1410" i="7"/>
  <c r="D1410" i="7" s="1"/>
  <c r="B1413" i="1"/>
  <c r="A1412" i="1"/>
  <c r="A1412" i="4" s="1"/>
  <c r="Y1412" i="1"/>
  <c r="C1411" i="7" l="1"/>
  <c r="A1412" i="7" s="1"/>
  <c r="B1411" i="7"/>
  <c r="D1411" i="7" s="1"/>
  <c r="A1413" i="1"/>
  <c r="A1413" i="4" s="1"/>
  <c r="B1414" i="1"/>
  <c r="Y1413" i="1"/>
  <c r="C1412" i="7" l="1"/>
  <c r="A1413" i="7" s="1"/>
  <c r="B1412" i="7"/>
  <c r="D1412" i="7" s="1"/>
  <c r="A1414" i="1"/>
  <c r="A1414" i="4" s="1"/>
  <c r="Y1414" i="1"/>
  <c r="B1415" i="1"/>
  <c r="C1413" i="7" l="1"/>
  <c r="A1414" i="7" s="1"/>
  <c r="B1413" i="7"/>
  <c r="D1413" i="7" s="1"/>
  <c r="A1415" i="1"/>
  <c r="A1415" i="4" s="1"/>
  <c r="B1416" i="1"/>
  <c r="Y1415" i="1"/>
  <c r="C1414" i="7" l="1"/>
  <c r="A1415" i="7" s="1"/>
  <c r="B1414" i="7"/>
  <c r="D1414" i="7" s="1"/>
  <c r="Y1416" i="1"/>
  <c r="A1416" i="1"/>
  <c r="A1416" i="4" s="1"/>
  <c r="B1417" i="1"/>
  <c r="C1415" i="7" l="1"/>
  <c r="A1416" i="7" s="1"/>
  <c r="B1415" i="7"/>
  <c r="D1415" i="7" s="1"/>
  <c r="Y1417" i="1"/>
  <c r="A1417" i="1"/>
  <c r="A1417" i="4" s="1"/>
  <c r="B1418" i="1"/>
  <c r="A1418" i="4" s="1"/>
  <c r="C1416" i="7" l="1"/>
  <c r="A1417" i="7" s="1"/>
  <c r="B1416" i="7"/>
  <c r="D1416" i="7" s="1"/>
  <c r="B1419" i="1"/>
  <c r="Y1418" i="1"/>
  <c r="C1417" i="7" l="1"/>
  <c r="A1418" i="7" s="1"/>
  <c r="B1417" i="7"/>
  <c r="D1417" i="7" s="1"/>
  <c r="A1419" i="1"/>
  <c r="A1419" i="4" s="1"/>
  <c r="B1420" i="1"/>
  <c r="Y1419" i="1"/>
  <c r="C1418" i="7" l="1"/>
  <c r="A1419" i="7" s="1"/>
  <c r="B1418" i="7"/>
  <c r="D1418" i="7" s="1"/>
  <c r="Y1420" i="1"/>
  <c r="A1420" i="1"/>
  <c r="A1420" i="4" s="1"/>
  <c r="B1421" i="1"/>
  <c r="C1419" i="7" l="1"/>
  <c r="A1420" i="7" s="1"/>
  <c r="B1419" i="7"/>
  <c r="D1419" i="7" s="1"/>
  <c r="A1421" i="1"/>
  <c r="A1421" i="4" s="1"/>
  <c r="Y1421" i="1"/>
  <c r="B1422" i="1"/>
  <c r="C1420" i="7" l="1"/>
  <c r="A1421" i="7" s="1"/>
  <c r="B1420" i="7"/>
  <c r="D1420" i="7" s="1"/>
  <c r="A1422" i="1"/>
  <c r="A1422" i="4" s="1"/>
  <c r="B1423" i="1"/>
  <c r="Y1422" i="1"/>
  <c r="C1421" i="7" l="1"/>
  <c r="A1422" i="7" s="1"/>
  <c r="B1421" i="7"/>
  <c r="D1421" i="7" s="1"/>
  <c r="A1423" i="1"/>
  <c r="A1423" i="4" s="1"/>
  <c r="B1424" i="1"/>
  <c r="Y1423" i="1"/>
  <c r="C1422" i="7" l="1"/>
  <c r="A1423" i="7" s="1"/>
  <c r="B1422" i="7"/>
  <c r="D1422" i="7" s="1"/>
  <c r="A1424" i="1"/>
  <c r="A1424" i="4" s="1"/>
  <c r="Y1424" i="1"/>
  <c r="B1425" i="1"/>
  <c r="C1423" i="7" l="1"/>
  <c r="A1424" i="7" s="1"/>
  <c r="B1423" i="7"/>
  <c r="D1423" i="7" s="1"/>
  <c r="A1425" i="1"/>
  <c r="A1425" i="4" s="1"/>
  <c r="Y1425" i="1"/>
  <c r="B1426" i="1"/>
  <c r="C1424" i="7" l="1"/>
  <c r="A1425" i="7" s="1"/>
  <c r="B1424" i="7"/>
  <c r="D1424" i="7" s="1"/>
  <c r="A1426" i="1"/>
  <c r="A1426" i="4" s="1"/>
  <c r="Y1426" i="1"/>
  <c r="B1427" i="1"/>
  <c r="C1425" i="7" l="1"/>
  <c r="A1426" i="7" s="1"/>
  <c r="B1425" i="7"/>
  <c r="D1425" i="7" s="1"/>
  <c r="Y1427" i="1"/>
  <c r="B1428" i="1"/>
  <c r="A1427" i="1"/>
  <c r="A1427" i="4" s="1"/>
  <c r="C1426" i="7" l="1"/>
  <c r="A1427" i="7" s="1"/>
  <c r="B1426" i="7"/>
  <c r="D1426" i="7" s="1"/>
  <c r="A1428" i="1"/>
  <c r="A1428" i="4" s="1"/>
  <c r="B1429" i="1"/>
  <c r="Y1428" i="1"/>
  <c r="C1427" i="7" l="1"/>
  <c r="A1428" i="7" s="1"/>
  <c r="B1427" i="7"/>
  <c r="D1427" i="7" s="1"/>
  <c r="A1429" i="1"/>
  <c r="A1429" i="4" s="1"/>
  <c r="Y1429" i="1"/>
  <c r="B1430" i="1"/>
  <c r="C1428" i="7" l="1"/>
  <c r="A1429" i="7" s="1"/>
  <c r="B1428" i="7"/>
  <c r="D1428" i="7" s="1"/>
  <c r="A1430" i="1"/>
  <c r="A1430" i="4" s="1"/>
  <c r="Y1430" i="1"/>
  <c r="B1431" i="1"/>
  <c r="C1429" i="7" l="1"/>
  <c r="A1430" i="7" s="1"/>
  <c r="B1429" i="7"/>
  <c r="D1429" i="7" s="1"/>
  <c r="Y1431" i="1"/>
  <c r="B1432" i="1"/>
  <c r="A1431" i="1"/>
  <c r="A1431" i="4" s="1"/>
  <c r="C1430" i="7" l="1"/>
  <c r="A1431" i="7" s="1"/>
  <c r="B1430" i="7"/>
  <c r="D1430" i="7" s="1"/>
  <c r="B1433" i="1"/>
  <c r="Y1432" i="1"/>
  <c r="A1432" i="1"/>
  <c r="A1432" i="4" s="1"/>
  <c r="C1431" i="7" l="1"/>
  <c r="A1432" i="7" s="1"/>
  <c r="B1431" i="7"/>
  <c r="D1431" i="7" s="1"/>
  <c r="Z1433" i="1"/>
  <c r="B1434" i="1"/>
  <c r="A1433" i="1"/>
  <c r="A1433" i="4" s="1"/>
  <c r="Y1433" i="1"/>
  <c r="E1433" i="1"/>
  <c r="F1433" i="1" s="1"/>
  <c r="P1433" i="1" s="1"/>
  <c r="C1432" i="7" l="1"/>
  <c r="A1433" i="7" s="1"/>
  <c r="B1432" i="7"/>
  <c r="D1432" i="7" s="1"/>
  <c r="Z1434" i="1"/>
  <c r="A1434" i="1"/>
  <c r="A1434" i="4" s="1"/>
  <c r="Y1434" i="1"/>
  <c r="B1435" i="1"/>
  <c r="E1434" i="1"/>
  <c r="F1434" i="1" s="1"/>
  <c r="P1434" i="1" s="1"/>
  <c r="C1433" i="7" l="1"/>
  <c r="A1434" i="7" s="1"/>
  <c r="B1433" i="7"/>
  <c r="D1433" i="7" s="1"/>
  <c r="Z1435" i="1"/>
  <c r="A1435" i="1"/>
  <c r="A1435" i="4" s="1"/>
  <c r="Y1435" i="1"/>
  <c r="B1436" i="1"/>
  <c r="E1435" i="1"/>
  <c r="F1435" i="1" s="1"/>
  <c r="P1435" i="1" s="1"/>
  <c r="C1434" i="7" l="1"/>
  <c r="A1435" i="7" s="1"/>
  <c r="B1434" i="7"/>
  <c r="D1434" i="7" s="1"/>
  <c r="Z1436" i="1"/>
  <c r="B1437" i="1"/>
  <c r="A1436" i="1"/>
  <c r="A1436" i="4" s="1"/>
  <c r="Y1436" i="1"/>
  <c r="E1436" i="1"/>
  <c r="F1436" i="1" s="1"/>
  <c r="P1436" i="1" s="1"/>
  <c r="C1435" i="7" l="1"/>
  <c r="A1436" i="7" s="1"/>
  <c r="B1435" i="7"/>
  <c r="D1435" i="7" s="1"/>
  <c r="Z1437" i="1"/>
  <c r="A1437" i="1"/>
  <c r="A1437" i="4" s="1"/>
  <c r="E1437" i="1"/>
  <c r="F1437" i="1" s="1"/>
  <c r="P1437" i="1" s="1"/>
  <c r="Y1437" i="1"/>
  <c r="B1438" i="1"/>
  <c r="C1436" i="7" l="1"/>
  <c r="A1437" i="7" s="1"/>
  <c r="B1436" i="7"/>
  <c r="D1436" i="7" s="1"/>
  <c r="Z1438" i="1"/>
  <c r="E1438" i="1"/>
  <c r="F1438" i="1" s="1"/>
  <c r="P1438" i="1" s="1"/>
  <c r="A1438" i="1"/>
  <c r="A1438" i="4" s="1"/>
  <c r="B1439" i="1"/>
  <c r="B1440" i="1" s="1"/>
  <c r="B1441" i="1" s="1"/>
  <c r="Y1438" i="1"/>
  <c r="C1437" i="7" l="1"/>
  <c r="A1438" i="7" s="1"/>
  <c r="B1437" i="7"/>
  <c r="D1437" i="7" s="1"/>
  <c r="Z1439" i="1"/>
  <c r="E1439" i="1"/>
  <c r="F1439" i="1" s="1"/>
  <c r="P1439" i="1" s="1"/>
  <c r="A1439" i="1"/>
  <c r="A1439" i="4" s="1"/>
  <c r="Y1439" i="1"/>
  <c r="C1438" i="7" l="1"/>
  <c r="A1439" i="7" s="1"/>
  <c r="B1438" i="7"/>
  <c r="D1438" i="7" s="1"/>
  <c r="A1440" i="1"/>
  <c r="A1440" i="4" s="1"/>
  <c r="Y1440" i="1"/>
  <c r="C1439" i="7" l="1"/>
  <c r="A1440" i="7" s="1"/>
  <c r="B1439" i="7"/>
  <c r="D1439" i="7" s="1"/>
  <c r="A1441" i="1"/>
  <c r="A1441" i="4" s="1"/>
  <c r="Y1441" i="1"/>
  <c r="B1442" i="1"/>
  <c r="C1440" i="7" l="1"/>
  <c r="A1441" i="7" s="1"/>
  <c r="B1440" i="7"/>
  <c r="D1440" i="7" s="1"/>
  <c r="Y1442" i="1"/>
  <c r="B1443" i="1"/>
  <c r="A1442" i="1"/>
  <c r="A1442" i="4" s="1"/>
  <c r="C1441" i="7" l="1"/>
  <c r="A1442" i="7" s="1"/>
  <c r="B1441" i="7"/>
  <c r="D1441" i="7" s="1"/>
  <c r="A1443" i="1"/>
  <c r="A1443" i="4" s="1"/>
  <c r="B1444" i="1"/>
  <c r="Y1443" i="1"/>
  <c r="C1442" i="7" l="1"/>
  <c r="A1443" i="7" s="1"/>
  <c r="B1442" i="7"/>
  <c r="D1442" i="7" s="1"/>
  <c r="A1444" i="1"/>
  <c r="A1444" i="4" s="1"/>
  <c r="Y1444" i="1"/>
  <c r="B1445" i="1"/>
  <c r="C1443" i="7" l="1"/>
  <c r="A1444" i="7" s="1"/>
  <c r="B1443" i="7"/>
  <c r="D1443" i="7" s="1"/>
  <c r="A1445" i="1"/>
  <c r="A1445" i="4" s="1"/>
  <c r="Y1445" i="1"/>
  <c r="B1446" i="1"/>
  <c r="C1444" i="7" l="1"/>
  <c r="A1445" i="7" s="1"/>
  <c r="B1444" i="7"/>
  <c r="D1444" i="7" s="1"/>
  <c r="A1446" i="1"/>
  <c r="A1446" i="4" s="1"/>
  <c r="B1447" i="1"/>
  <c r="Y1446" i="1"/>
  <c r="C1445" i="7" l="1"/>
  <c r="A1446" i="7" s="1"/>
  <c r="B1445" i="7"/>
  <c r="D1445" i="7" s="1"/>
  <c r="A1447" i="1"/>
  <c r="A1447" i="4" s="1"/>
  <c r="Y1447" i="1"/>
  <c r="B1448" i="1"/>
  <c r="C1446" i="7" l="1"/>
  <c r="A1447" i="7" s="1"/>
  <c r="B1446" i="7"/>
  <c r="D1446" i="7" s="1"/>
  <c r="Y1448" i="1"/>
  <c r="B1449" i="1"/>
  <c r="A1448" i="1"/>
  <c r="A1448" i="4" s="1"/>
  <c r="C1447" i="7" l="1"/>
  <c r="A1448" i="7" s="1"/>
  <c r="B1447" i="7"/>
  <c r="D1447" i="7" s="1"/>
  <c r="A1449" i="1"/>
  <c r="A1449" i="4" s="1"/>
  <c r="Y1449" i="1"/>
  <c r="B1450" i="1"/>
  <c r="C1448" i="7" l="1"/>
  <c r="A1449" i="7" s="1"/>
  <c r="B1448" i="7"/>
  <c r="D1448" i="7" s="1"/>
  <c r="A1450" i="1"/>
  <c r="A1450" i="4" s="1"/>
  <c r="Y1450" i="1"/>
  <c r="B1451" i="1"/>
  <c r="C1449" i="7" l="1"/>
  <c r="A1450" i="7" s="1"/>
  <c r="B1449" i="7"/>
  <c r="D1449" i="7" s="1"/>
  <c r="Y1451" i="1"/>
  <c r="A1451" i="1"/>
  <c r="A1451" i="4" s="1"/>
  <c r="B1452" i="1"/>
  <c r="C1450" i="7" l="1"/>
  <c r="A1451" i="7" s="1"/>
  <c r="B1450" i="7"/>
  <c r="D1450" i="7" s="1"/>
  <c r="A1452" i="1"/>
  <c r="A1452" i="4" s="1"/>
  <c r="B1453" i="1"/>
  <c r="Y1452" i="1"/>
  <c r="C1451" i="7" l="1"/>
  <c r="A1452" i="7" s="1"/>
  <c r="B1451" i="7"/>
  <c r="D1451" i="7" s="1"/>
  <c r="A1453" i="1"/>
  <c r="A1453" i="4" s="1"/>
  <c r="B1454" i="1"/>
  <c r="Y1453" i="1"/>
  <c r="C1452" i="7" l="1"/>
  <c r="A1453" i="7" s="1"/>
  <c r="B1452" i="7"/>
  <c r="D1452" i="7" s="1"/>
  <c r="Y1454" i="1"/>
  <c r="B1455" i="1"/>
  <c r="A1454" i="1"/>
  <c r="A1454" i="4" s="1"/>
  <c r="C1453" i="7" l="1"/>
  <c r="A1454" i="7" s="1"/>
  <c r="B1453" i="7"/>
  <c r="D1453" i="7" s="1"/>
  <c r="A1455" i="1"/>
  <c r="A1455" i="4" s="1"/>
  <c r="Y1455" i="1"/>
  <c r="B1456" i="1"/>
  <c r="C1454" i="7" l="1"/>
  <c r="A1455" i="7" s="1"/>
  <c r="B1454" i="7"/>
  <c r="D1454" i="7" s="1"/>
  <c r="Y1456" i="1"/>
  <c r="A1456" i="1"/>
  <c r="A1456" i="4" s="1"/>
  <c r="B1457" i="1"/>
  <c r="C1455" i="7" l="1"/>
  <c r="A1456" i="7" s="1"/>
  <c r="B1455" i="7"/>
  <c r="D1455" i="7" s="1"/>
  <c r="A1457" i="1"/>
  <c r="A1457" i="4" s="1"/>
  <c r="Y1457" i="1"/>
  <c r="B1458" i="1"/>
  <c r="C1456" i="7" l="1"/>
  <c r="A1457" i="7" s="1"/>
  <c r="B1456" i="7"/>
  <c r="D1456" i="7" s="1"/>
  <c r="B1459" i="1"/>
  <c r="Y1458" i="1"/>
  <c r="A1458" i="1"/>
  <c r="A1458" i="4" s="1"/>
  <c r="C1457" i="7" l="1"/>
  <c r="A1458" i="7" s="1"/>
  <c r="B1457" i="7"/>
  <c r="D1457" i="7" s="1"/>
  <c r="A1459" i="1"/>
  <c r="A1459" i="4" s="1"/>
  <c r="Y1459" i="1"/>
  <c r="B1460" i="1"/>
  <c r="C1458" i="7" l="1"/>
  <c r="A1459" i="7" s="1"/>
  <c r="B1458" i="7"/>
  <c r="D1458" i="7" s="1"/>
  <c r="A1460" i="1"/>
  <c r="A1460" i="4" s="1"/>
  <c r="B1461" i="1"/>
  <c r="Y1460" i="1"/>
  <c r="C1459" i="7" l="1"/>
  <c r="A1460" i="7" s="1"/>
  <c r="B1459" i="7"/>
  <c r="D1459" i="7" s="1"/>
  <c r="Y1461" i="1"/>
  <c r="B1462" i="1"/>
  <c r="A1461" i="1"/>
  <c r="A1461" i="4" s="1"/>
  <c r="C1460" i="7" l="1"/>
  <c r="A1461" i="7" s="1"/>
  <c r="B1460" i="7"/>
  <c r="D1460" i="7" s="1"/>
  <c r="A1462" i="1"/>
  <c r="A1462" i="4" s="1"/>
  <c r="B1463" i="1"/>
  <c r="Y1462" i="1"/>
  <c r="C1461" i="7" l="1"/>
  <c r="A1462" i="7" s="1"/>
  <c r="B1461" i="7"/>
  <c r="D1461" i="7" s="1"/>
  <c r="Y1463" i="1"/>
  <c r="A1463" i="1"/>
  <c r="A1463" i="4" s="1"/>
  <c r="B1464" i="1"/>
  <c r="C1462" i="7" l="1"/>
  <c r="A1463" i="7" s="1"/>
  <c r="B1462" i="7"/>
  <c r="D1462" i="7" s="1"/>
  <c r="Y1464" i="1"/>
  <c r="B1465" i="1"/>
  <c r="A1464" i="1"/>
  <c r="A1464" i="4" s="1"/>
  <c r="C1463" i="7" l="1"/>
  <c r="A1464" i="7" s="1"/>
  <c r="B1463" i="7"/>
  <c r="D1463" i="7" s="1"/>
  <c r="Y1465" i="1"/>
  <c r="A1465" i="1"/>
  <c r="A1465" i="4" s="1"/>
  <c r="B1466" i="1"/>
  <c r="C1464" i="7" l="1"/>
  <c r="A1465" i="7" s="1"/>
  <c r="B1464" i="7"/>
  <c r="D1464" i="7" s="1"/>
  <c r="A1466" i="1"/>
  <c r="A1466" i="4" s="1"/>
  <c r="Y1466" i="1"/>
  <c r="B1467" i="1"/>
  <c r="C1465" i="7" l="1"/>
  <c r="A1466" i="7" s="1"/>
  <c r="B1465" i="7"/>
  <c r="D1465" i="7" s="1"/>
  <c r="A1467" i="1"/>
  <c r="A1467" i="4" s="1"/>
  <c r="B1468" i="1"/>
  <c r="Y1467" i="1"/>
  <c r="C1466" i="7" l="1"/>
  <c r="A1467" i="7" s="1"/>
  <c r="B1466" i="7"/>
  <c r="D1466" i="7" s="1"/>
  <c r="A1468" i="1"/>
  <c r="A1468" i="4" s="1"/>
  <c r="Y1468" i="1"/>
  <c r="B1469" i="1"/>
  <c r="C1467" i="7" l="1"/>
  <c r="A1468" i="7" s="1"/>
  <c r="B1467" i="7"/>
  <c r="D1467" i="7" s="1"/>
  <c r="B1470" i="1"/>
  <c r="Y1469" i="1"/>
  <c r="A1469" i="1"/>
  <c r="A1469" i="4" s="1"/>
  <c r="C1468" i="7" l="1"/>
  <c r="A1469" i="7" s="1"/>
  <c r="B1468" i="7"/>
  <c r="D1468" i="7" s="1"/>
  <c r="A1470" i="1"/>
  <c r="A1470" i="4" s="1"/>
  <c r="B1471" i="1"/>
  <c r="Y1470" i="1"/>
  <c r="C1469" i="7" l="1"/>
  <c r="A1470" i="7" s="1"/>
  <c r="B1469" i="7"/>
  <c r="D1469" i="7" s="1"/>
  <c r="Y1471" i="1"/>
  <c r="B1472" i="1"/>
  <c r="A1471" i="1"/>
  <c r="A1471" i="4" s="1"/>
  <c r="C1470" i="7" l="1"/>
  <c r="A1471" i="7" s="1"/>
  <c r="B1470" i="7"/>
  <c r="D1470" i="7" s="1"/>
  <c r="Y1472" i="1"/>
  <c r="A1472" i="1"/>
  <c r="A1472" i="4" s="1"/>
  <c r="B1473" i="1"/>
  <c r="C1471" i="7" l="1"/>
  <c r="A1472" i="7" s="1"/>
  <c r="B1471" i="7"/>
  <c r="D1471" i="7" s="1"/>
  <c r="A1473" i="1"/>
  <c r="A1473" i="4" s="1"/>
  <c r="B1474" i="1"/>
  <c r="Y1473" i="1"/>
  <c r="C1472" i="7" l="1"/>
  <c r="A1473" i="7" s="1"/>
  <c r="B1472" i="7"/>
  <c r="D1472" i="7" s="1"/>
  <c r="Y1474" i="1"/>
  <c r="A1474" i="1"/>
  <c r="A1474" i="4" s="1"/>
  <c r="B1475" i="1"/>
  <c r="C1473" i="7" l="1"/>
  <c r="A1474" i="7" s="1"/>
  <c r="B1473" i="7"/>
  <c r="D1473" i="7" s="1"/>
  <c r="A1475" i="1"/>
  <c r="A1475" i="4" s="1"/>
  <c r="B1476" i="1"/>
  <c r="Y1475" i="1"/>
  <c r="C1474" i="7" l="1"/>
  <c r="A1475" i="7" s="1"/>
  <c r="B1474" i="7"/>
  <c r="D1474" i="7" s="1"/>
  <c r="Y1476" i="1"/>
  <c r="B1477" i="1"/>
  <c r="A1476" i="1"/>
  <c r="A1476" i="4" s="1"/>
  <c r="C1475" i="7" l="1"/>
  <c r="A1476" i="7" s="1"/>
  <c r="B1475" i="7"/>
  <c r="D1475" i="7" s="1"/>
  <c r="A1477" i="1"/>
  <c r="A1477" i="4" s="1"/>
  <c r="B1478" i="1"/>
  <c r="Y1477" i="1"/>
  <c r="C1476" i="7" l="1"/>
  <c r="A1477" i="7" s="1"/>
  <c r="B1476" i="7"/>
  <c r="D1476" i="7" s="1"/>
  <c r="A1478" i="1"/>
  <c r="A1478" i="4" s="1"/>
  <c r="B1479" i="1"/>
  <c r="Y1478" i="1"/>
  <c r="C1477" i="7" l="1"/>
  <c r="A1478" i="7" s="1"/>
  <c r="B1477" i="7"/>
  <c r="D1477" i="7" s="1"/>
  <c r="Y1479" i="1"/>
  <c r="B1480" i="1"/>
  <c r="A1479" i="1"/>
  <c r="A1479" i="4" s="1"/>
  <c r="C1478" i="7" l="1"/>
  <c r="A1479" i="7" s="1"/>
  <c r="B1478" i="7"/>
  <c r="D1478" i="7" s="1"/>
  <c r="Y1480" i="1"/>
  <c r="A1480" i="1"/>
  <c r="A1480" i="4" s="1"/>
  <c r="B1481" i="1"/>
  <c r="C1479" i="7" l="1"/>
  <c r="A1480" i="7" s="1"/>
  <c r="B1479" i="7"/>
  <c r="D1479" i="7" s="1"/>
  <c r="Y1481" i="1"/>
  <c r="A1481" i="1"/>
  <c r="A1481" i="4" s="1"/>
  <c r="B1482" i="1"/>
  <c r="C1480" i="7" l="1"/>
  <c r="A1481" i="7" s="1"/>
  <c r="B1480" i="7"/>
  <c r="D1480" i="7" s="1"/>
  <c r="A1482" i="1"/>
  <c r="A1482" i="4" s="1"/>
  <c r="B1483" i="1"/>
  <c r="Y1482" i="1"/>
  <c r="C1481" i="7" l="1"/>
  <c r="A1482" i="7" s="1"/>
  <c r="B1481" i="7"/>
  <c r="D1481" i="7" s="1"/>
  <c r="A1483" i="1"/>
  <c r="A1483" i="4" s="1"/>
  <c r="Y1483" i="1"/>
  <c r="B1484" i="1"/>
  <c r="C1482" i="7" l="1"/>
  <c r="A1483" i="7" s="1"/>
  <c r="B1482" i="7"/>
  <c r="D1482" i="7" s="1"/>
  <c r="A1484" i="1"/>
  <c r="A1484" i="4" s="1"/>
  <c r="Y1484" i="1"/>
  <c r="B1485" i="1"/>
  <c r="C1483" i="7" l="1"/>
  <c r="A1484" i="7" s="1"/>
  <c r="B1483" i="7"/>
  <c r="D1483" i="7" s="1"/>
  <c r="B1486" i="1"/>
  <c r="Y1485" i="1"/>
  <c r="A1485" i="1"/>
  <c r="A1485" i="4" s="1"/>
  <c r="C1484" i="7" l="1"/>
  <c r="A1485" i="7" s="1"/>
  <c r="B1484" i="7"/>
  <c r="D1484" i="7" s="1"/>
  <c r="A1486" i="1"/>
  <c r="A1486" i="4" s="1"/>
  <c r="B1487" i="1"/>
  <c r="Y1486" i="1"/>
  <c r="C1485" i="7" l="1"/>
  <c r="A1486" i="7" s="1"/>
  <c r="B1485" i="7"/>
  <c r="D1485" i="7" s="1"/>
  <c r="Y1487" i="1"/>
  <c r="A1487" i="1"/>
  <c r="A1487" i="4" s="1"/>
  <c r="B1488" i="1"/>
  <c r="C1486" i="7" l="1"/>
  <c r="A1487" i="7" s="1"/>
  <c r="B1486" i="7"/>
  <c r="D1486" i="7" s="1"/>
  <c r="Y1488" i="1"/>
  <c r="B1489" i="1"/>
  <c r="A1488" i="1"/>
  <c r="A1488" i="4" s="1"/>
  <c r="C1487" i="7" l="1"/>
  <c r="A1488" i="7" s="1"/>
  <c r="B1487" i="7"/>
  <c r="D1487" i="7" s="1"/>
  <c r="Y1489" i="1"/>
  <c r="A1489" i="1"/>
  <c r="A1489" i="4" s="1"/>
  <c r="B1490" i="1"/>
  <c r="C1488" i="7" l="1"/>
  <c r="A1489" i="7" s="1"/>
  <c r="B1488" i="7"/>
  <c r="D1488" i="7" s="1"/>
  <c r="A1490" i="1"/>
  <c r="A1490" i="4" s="1"/>
  <c r="B1491" i="1"/>
  <c r="Y1490" i="1"/>
  <c r="C1489" i="7" l="1"/>
  <c r="A1490" i="7" s="1"/>
  <c r="B1489" i="7"/>
  <c r="D1489" i="7" s="1"/>
  <c r="A1491" i="1"/>
  <c r="A1491" i="4" s="1"/>
  <c r="B1492" i="1"/>
  <c r="Y1491" i="1"/>
  <c r="C1490" i="7" l="1"/>
  <c r="A1491" i="7" s="1"/>
  <c r="B1490" i="7"/>
  <c r="D1490" i="7" s="1"/>
  <c r="A1492" i="1"/>
  <c r="A1492" i="4" s="1"/>
  <c r="B1493" i="1"/>
  <c r="Y1492" i="1"/>
  <c r="C1491" i="7" l="1"/>
  <c r="A1492" i="7" s="1"/>
  <c r="B1491" i="7"/>
  <c r="D1491" i="7" s="1"/>
  <c r="A1493" i="1"/>
  <c r="A1493" i="4" s="1"/>
  <c r="M1493" i="1"/>
  <c r="Z1493" i="1" s="1"/>
  <c r="Y1493" i="1"/>
  <c r="B1494" i="1"/>
  <c r="E1493" i="1"/>
  <c r="F1493" i="1" s="1"/>
  <c r="P1493" i="1" s="1"/>
  <c r="C1492" i="7" l="1"/>
  <c r="A1493" i="7" s="1"/>
  <c r="B1492" i="7"/>
  <c r="D1492" i="7" s="1"/>
  <c r="Y1494" i="1"/>
  <c r="A1494" i="1"/>
  <c r="A1494" i="4" s="1"/>
  <c r="B1495" i="1"/>
  <c r="C1493" i="7" l="1"/>
  <c r="A1494" i="7" s="1"/>
  <c r="B1493" i="7"/>
  <c r="D1493" i="7" s="1"/>
  <c r="Y1495" i="1"/>
  <c r="A1495" i="1"/>
  <c r="A1495" i="4" s="1"/>
  <c r="B1496" i="1"/>
  <c r="C1494" i="7" l="1"/>
  <c r="A1495" i="7" s="1"/>
  <c r="B1494" i="7"/>
  <c r="D1494" i="7" s="1"/>
  <c r="A1496" i="1"/>
  <c r="A1496" i="4" s="1"/>
  <c r="Y1496" i="1"/>
  <c r="B1497" i="1"/>
  <c r="C1495" i="7" l="1"/>
  <c r="A1496" i="7" s="1"/>
  <c r="B1495" i="7"/>
  <c r="D1495" i="7" s="1"/>
  <c r="Y1497" i="1"/>
  <c r="B1498" i="1"/>
  <c r="A1497" i="1"/>
  <c r="A1497" i="4" s="1"/>
  <c r="C1496" i="7" l="1"/>
  <c r="A1497" i="7" s="1"/>
  <c r="B1496" i="7"/>
  <c r="D1496" i="7" s="1"/>
  <c r="A1498" i="1"/>
  <c r="A1498" i="4" s="1"/>
  <c r="B1499" i="1"/>
  <c r="Y1498" i="1"/>
  <c r="C1497" i="7" l="1"/>
  <c r="A1498" i="7" s="1"/>
  <c r="B1497" i="7"/>
  <c r="D1497" i="7" s="1"/>
  <c r="Y1499" i="1"/>
  <c r="B1500" i="1"/>
  <c r="A1499" i="1"/>
  <c r="A1499" i="4" s="1"/>
  <c r="C1498" i="7" l="1"/>
  <c r="A1499" i="7" s="1"/>
  <c r="B1498" i="7"/>
  <c r="D1498" i="7" s="1"/>
  <c r="Y1500" i="1"/>
  <c r="A1500" i="1"/>
  <c r="A1500" i="4" s="1"/>
  <c r="B1501" i="1"/>
  <c r="C1499" i="7" l="1"/>
  <c r="A1500" i="7" s="1"/>
  <c r="B1499" i="7"/>
  <c r="D1499" i="7" s="1"/>
  <c r="A1501" i="1"/>
  <c r="A1501" i="4" s="1"/>
  <c r="B1502" i="1"/>
  <c r="Y1501" i="1"/>
  <c r="C1500" i="7" l="1"/>
  <c r="A1501" i="7" s="1"/>
  <c r="B1500" i="7"/>
  <c r="D1500" i="7" s="1"/>
  <c r="A1502" i="1"/>
  <c r="A1502" i="4" s="1"/>
  <c r="B1503" i="1"/>
  <c r="Y1502" i="1"/>
  <c r="C1501" i="7" l="1"/>
  <c r="A1502" i="7" s="1"/>
  <c r="B1501" i="7"/>
  <c r="D1501" i="7" s="1"/>
  <c r="Y1503" i="1"/>
  <c r="B1504" i="1"/>
  <c r="A1503" i="1"/>
  <c r="A1503" i="4" s="1"/>
  <c r="C1502" i="7" l="1"/>
  <c r="A1503" i="7" s="1"/>
  <c r="B1502" i="7"/>
  <c r="D1502" i="7" s="1"/>
  <c r="A1504" i="1"/>
  <c r="A1504" i="4" s="1"/>
  <c r="B1505" i="1"/>
  <c r="Y1504" i="1"/>
  <c r="C1503" i="7" l="1"/>
  <c r="A1504" i="7" s="1"/>
  <c r="B1503" i="7"/>
  <c r="D1503" i="7" s="1"/>
  <c r="A1505" i="1"/>
  <c r="A1505" i="4" s="1"/>
  <c r="Y1505" i="1"/>
  <c r="B1506" i="1"/>
  <c r="C1504" i="7" l="1"/>
  <c r="A1505" i="7" s="1"/>
  <c r="B1504" i="7"/>
  <c r="D1504" i="7" s="1"/>
  <c r="A1506" i="1"/>
  <c r="A1506" i="4" s="1"/>
  <c r="B1507" i="1"/>
  <c r="Y1506" i="1"/>
  <c r="C1505" i="7" l="1"/>
  <c r="A1506" i="7" s="1"/>
  <c r="B1505" i="7"/>
  <c r="D1505" i="7" s="1"/>
  <c r="A1507" i="1"/>
  <c r="A1507" i="4" s="1"/>
  <c r="Y1507" i="1"/>
  <c r="B1508" i="1"/>
  <c r="C1506" i="7" l="1"/>
  <c r="A1507" i="7" s="1"/>
  <c r="B1506" i="7"/>
  <c r="D1506" i="7" s="1"/>
  <c r="A1508" i="1"/>
  <c r="A1508" i="4" s="1"/>
  <c r="B1509" i="1"/>
  <c r="Y1508" i="1"/>
  <c r="C1507" i="7" l="1"/>
  <c r="A1508" i="7" s="1"/>
  <c r="B1507" i="7"/>
  <c r="D1507" i="7" s="1"/>
  <c r="M1509" i="1"/>
  <c r="Z1509" i="1" s="1"/>
  <c r="Y1509" i="1"/>
  <c r="F1509" i="1"/>
  <c r="A1509" i="1"/>
  <c r="A1509" i="4" s="1"/>
  <c r="B1510" i="1"/>
  <c r="E1509" i="1"/>
  <c r="C1508" i="7" l="1"/>
  <c r="A1509" i="7" s="1"/>
  <c r="B1508" i="7"/>
  <c r="D1508" i="7" s="1"/>
  <c r="Y1510" i="1"/>
  <c r="B1511" i="1"/>
  <c r="A1510" i="1"/>
  <c r="A1510" i="4" s="1"/>
  <c r="P1509" i="1"/>
  <c r="C1509" i="7" l="1"/>
  <c r="A1510" i="7" s="1"/>
  <c r="B1509" i="7"/>
  <c r="D1509" i="7" s="1"/>
  <c r="A1511" i="1"/>
  <c r="A1511" i="4" s="1"/>
  <c r="Y1511" i="1"/>
  <c r="B1512" i="1"/>
  <c r="C1510" i="7" l="1"/>
  <c r="A1511" i="7" s="1"/>
  <c r="B1510" i="7"/>
  <c r="D1510" i="7" s="1"/>
  <c r="A1512" i="1"/>
  <c r="A1512" i="4" s="1"/>
  <c r="B1513" i="1"/>
  <c r="Y1512" i="1"/>
  <c r="C1511" i="7" l="1"/>
  <c r="A1512" i="7" s="1"/>
  <c r="B1511" i="7"/>
  <c r="D1511" i="7" s="1"/>
  <c r="A1513" i="1"/>
  <c r="A1513" i="4" s="1"/>
  <c r="Y1513" i="1"/>
  <c r="B1514" i="1"/>
  <c r="C1512" i="7" l="1"/>
  <c r="A1513" i="7" s="1"/>
  <c r="B1512" i="7"/>
  <c r="D1512" i="7" s="1"/>
  <c r="A1514" i="1"/>
  <c r="A1514" i="4" s="1"/>
  <c r="B1515" i="1"/>
  <c r="Y1514" i="1"/>
  <c r="C1513" i="7" l="1"/>
  <c r="A1514" i="7" s="1"/>
  <c r="B1513" i="7"/>
  <c r="D1513" i="7" s="1"/>
  <c r="Y1515" i="1"/>
  <c r="A1515" i="1"/>
  <c r="A1515" i="4" s="1"/>
  <c r="B1516" i="1"/>
  <c r="C1514" i="7" l="1"/>
  <c r="A1515" i="7" s="1"/>
  <c r="B1514" i="7"/>
  <c r="D1514" i="7" s="1"/>
  <c r="A1516" i="1"/>
  <c r="A1516" i="4" s="1"/>
  <c r="B1517" i="1"/>
  <c r="Y1516" i="1"/>
  <c r="C1515" i="7" l="1"/>
  <c r="A1516" i="7" s="1"/>
  <c r="B1515" i="7"/>
  <c r="D1515" i="7" s="1"/>
  <c r="Y1517" i="1"/>
  <c r="A1517" i="1"/>
  <c r="A1517" i="4" s="1"/>
  <c r="B1518" i="1"/>
  <c r="C1516" i="7" l="1"/>
  <c r="A1517" i="7" s="1"/>
  <c r="B1516" i="7"/>
  <c r="D1516" i="7" s="1"/>
  <c r="Y1518" i="1"/>
  <c r="A1518" i="1"/>
  <c r="A1518" i="4" s="1"/>
  <c r="B1519" i="1"/>
  <c r="C1517" i="7" l="1"/>
  <c r="A1518" i="7" s="1"/>
  <c r="B1517" i="7"/>
  <c r="D1517" i="7" s="1"/>
  <c r="A1519" i="1"/>
  <c r="A1519" i="4" s="1"/>
  <c r="B1520" i="1"/>
  <c r="Y1519" i="1"/>
  <c r="C1518" i="7" l="1"/>
  <c r="A1519" i="7" s="1"/>
  <c r="B1518" i="7"/>
  <c r="D1518" i="7" s="1"/>
  <c r="Y1520" i="1"/>
  <c r="B1521" i="1"/>
  <c r="A1520" i="1"/>
  <c r="A1520" i="4" s="1"/>
  <c r="C1519" i="7" l="1"/>
  <c r="A1520" i="7" s="1"/>
  <c r="B1519" i="7"/>
  <c r="D1519" i="7" s="1"/>
  <c r="Y1521" i="1"/>
  <c r="B1522" i="1"/>
  <c r="A1521" i="1"/>
  <c r="A1521" i="4" s="1"/>
  <c r="C1520" i="7" l="1"/>
  <c r="A1521" i="7" s="1"/>
  <c r="B1520" i="7"/>
  <c r="D1520" i="7" s="1"/>
  <c r="A1522" i="1"/>
  <c r="A1522" i="4" s="1"/>
  <c r="Y1522" i="1"/>
  <c r="B1523" i="1"/>
  <c r="C1521" i="7" l="1"/>
  <c r="A1522" i="7" s="1"/>
  <c r="B1521" i="7"/>
  <c r="D1521" i="7" s="1"/>
  <c r="A1523" i="1"/>
  <c r="A1523" i="4" s="1"/>
  <c r="Y1523" i="1"/>
  <c r="B1524" i="1"/>
  <c r="C1522" i="7" l="1"/>
  <c r="A1523" i="7" s="1"/>
  <c r="B1522" i="7"/>
  <c r="D1522" i="7" s="1"/>
  <c r="B1525" i="1"/>
  <c r="A1524" i="1"/>
  <c r="A1524" i="4" s="1"/>
  <c r="Y1524" i="1"/>
  <c r="C1523" i="7" l="1"/>
  <c r="A1524" i="7" s="1"/>
  <c r="B1523" i="7"/>
  <c r="D1523" i="7" s="1"/>
  <c r="A1525" i="1"/>
  <c r="A1525" i="4" s="1"/>
  <c r="B1526" i="1"/>
  <c r="Y1525" i="1"/>
  <c r="C1524" i="7" l="1"/>
  <c r="A1525" i="7" s="1"/>
  <c r="B1524" i="7"/>
  <c r="D1524" i="7" s="1"/>
  <c r="A1526" i="1"/>
  <c r="A1526" i="4" s="1"/>
  <c r="B1527" i="1"/>
  <c r="Y1526" i="1"/>
  <c r="C1525" i="7" l="1"/>
  <c r="A1526" i="7" s="1"/>
  <c r="B1525" i="7"/>
  <c r="D1525" i="7" s="1"/>
  <c r="Y1527" i="1"/>
  <c r="A1527" i="1"/>
  <c r="A1527" i="4" s="1"/>
  <c r="B1528" i="1"/>
  <c r="C1526" i="7" l="1"/>
  <c r="A1527" i="7" s="1"/>
  <c r="B1526" i="7"/>
  <c r="D1526" i="7" s="1"/>
  <c r="Y1528" i="1"/>
  <c r="A1528" i="1"/>
  <c r="A1528" i="4" s="1"/>
  <c r="B1529" i="1"/>
  <c r="C1527" i="7" l="1"/>
  <c r="A1528" i="7" s="1"/>
  <c r="B1527" i="7"/>
  <c r="D1527" i="7" s="1"/>
  <c r="Y1529" i="1"/>
  <c r="A1529" i="1"/>
  <c r="A1529" i="4" s="1"/>
  <c r="B1530" i="1"/>
  <c r="C1528" i="7" l="1"/>
  <c r="A1529" i="7" s="1"/>
  <c r="B1528" i="7"/>
  <c r="D1528" i="7" s="1"/>
  <c r="Y1530" i="1"/>
  <c r="A1530" i="1"/>
  <c r="A1530" i="4" s="1"/>
  <c r="B1531" i="1"/>
  <c r="C1529" i="7" l="1"/>
  <c r="A1530" i="7" s="1"/>
  <c r="B1529" i="7"/>
  <c r="D1529" i="7" s="1"/>
  <c r="Y1531" i="1"/>
  <c r="B1532" i="1"/>
  <c r="A1531" i="1"/>
  <c r="A1531" i="4" s="1"/>
  <c r="C1530" i="7" l="1"/>
  <c r="A1531" i="7" s="1"/>
  <c r="B1530" i="7"/>
  <c r="D1530" i="7" s="1"/>
  <c r="Y1532" i="1"/>
  <c r="A1532" i="1"/>
  <c r="A1532" i="4" s="1"/>
  <c r="B1533" i="1"/>
  <c r="C1531" i="7" l="1"/>
  <c r="A1532" i="7" s="1"/>
  <c r="B1531" i="7"/>
  <c r="D1531" i="7" s="1"/>
  <c r="Y1533" i="1"/>
  <c r="A1533" i="1"/>
  <c r="A1533" i="4" s="1"/>
  <c r="B1534" i="1"/>
  <c r="C1532" i="7" l="1"/>
  <c r="A1533" i="7" s="1"/>
  <c r="B1532" i="7"/>
  <c r="D1532" i="7" s="1"/>
  <c r="A1534" i="1"/>
  <c r="A1534" i="4" s="1"/>
  <c r="B1535" i="1"/>
  <c r="Y1534" i="1"/>
  <c r="C1533" i="7" l="1"/>
  <c r="A1534" i="7" s="1"/>
  <c r="B1533" i="7"/>
  <c r="D1533" i="7" s="1"/>
  <c r="B1536" i="1"/>
  <c r="A1535" i="1"/>
  <c r="A1535" i="4" s="1"/>
  <c r="Y1535" i="1"/>
  <c r="C1534" i="7" l="1"/>
  <c r="A1535" i="7" s="1"/>
  <c r="B1534" i="7"/>
  <c r="D1534" i="7" s="1"/>
  <c r="A1536" i="1"/>
  <c r="A1536" i="4" s="1"/>
  <c r="Y1536" i="1"/>
  <c r="B1537" i="1"/>
  <c r="C1535" i="7" l="1"/>
  <c r="A1536" i="7" s="1"/>
  <c r="B1535" i="7"/>
  <c r="D1535" i="7" s="1"/>
  <c r="Y1537" i="1"/>
  <c r="B1538" i="1"/>
  <c r="A1537" i="1"/>
  <c r="A1537" i="4" s="1"/>
  <c r="C1536" i="7" l="1"/>
  <c r="A1537" i="7" s="1"/>
  <c r="B1536" i="7"/>
  <c r="D1536" i="7" s="1"/>
  <c r="Y1538" i="1"/>
  <c r="A1538" i="1"/>
  <c r="A1538" i="4" s="1"/>
  <c r="B1539" i="1"/>
  <c r="C1537" i="7" l="1"/>
  <c r="A1538" i="7" s="1"/>
  <c r="B1537" i="7"/>
  <c r="D1537" i="7" s="1"/>
  <c r="B1540" i="1"/>
  <c r="A1539" i="1"/>
  <c r="A1539" i="4" s="1"/>
  <c r="Y1539" i="1"/>
  <c r="C1538" i="7" l="1"/>
  <c r="A1539" i="7" s="1"/>
  <c r="B1538" i="7"/>
  <c r="D1538" i="7" s="1"/>
  <c r="A1540" i="1"/>
  <c r="A1540" i="4" s="1"/>
  <c r="Y1540" i="1"/>
  <c r="B1541" i="1"/>
  <c r="C1539" i="7" l="1"/>
  <c r="A1540" i="7" s="1"/>
  <c r="B1539" i="7"/>
  <c r="D1539" i="7" s="1"/>
  <c r="A1541" i="1"/>
  <c r="A1541" i="4" s="1"/>
  <c r="Y1541" i="1"/>
  <c r="B1542" i="1"/>
  <c r="C1540" i="7" l="1"/>
  <c r="A1541" i="7" s="1"/>
  <c r="B1540" i="7"/>
  <c r="D1540" i="7" s="1"/>
  <c r="Y1542" i="1"/>
  <c r="B1543" i="1"/>
  <c r="A1542" i="1"/>
  <c r="A1542" i="4" s="1"/>
  <c r="C1541" i="7" l="1"/>
  <c r="A1542" i="7" s="1"/>
  <c r="B1541" i="7"/>
  <c r="D1541" i="7" s="1"/>
  <c r="Y1543" i="1"/>
  <c r="A1543" i="1"/>
  <c r="A1543" i="4" s="1"/>
  <c r="B1544" i="1"/>
  <c r="C1542" i="7" l="1"/>
  <c r="A1543" i="7" s="1"/>
  <c r="B1542" i="7"/>
  <c r="D1542" i="7" s="1"/>
  <c r="A1544" i="1"/>
  <c r="A1544" i="4" s="1"/>
  <c r="B1545" i="1"/>
  <c r="Y1544" i="1"/>
  <c r="C1543" i="7" l="1"/>
  <c r="A1544" i="7" s="1"/>
  <c r="B1543" i="7"/>
  <c r="D1543" i="7" s="1"/>
  <c r="A1545" i="1"/>
  <c r="A1545" i="4" s="1"/>
  <c r="Y1545" i="1"/>
  <c r="B1546" i="1"/>
  <c r="C1544" i="7" l="1"/>
  <c r="A1545" i="7" s="1"/>
  <c r="B1544" i="7"/>
  <c r="D1544" i="7" s="1"/>
  <c r="Y1546" i="1"/>
  <c r="B1547" i="1"/>
  <c r="A1546" i="1"/>
  <c r="A1546" i="4" s="1"/>
  <c r="C1545" i="7" l="1"/>
  <c r="A1546" i="7" s="1"/>
  <c r="B1545" i="7"/>
  <c r="D1545" i="7" s="1"/>
  <c r="A1547" i="1"/>
  <c r="A1547" i="4" s="1"/>
  <c r="B1548" i="1"/>
  <c r="Y1547" i="1"/>
  <c r="C1546" i="7" l="1"/>
  <c r="A1547" i="7" s="1"/>
  <c r="B1546" i="7"/>
  <c r="D1546" i="7" s="1"/>
  <c r="Y1548" i="1"/>
  <c r="A1548" i="1"/>
  <c r="A1548" i="4" s="1"/>
  <c r="B1549" i="1"/>
  <c r="C1547" i="7" l="1"/>
  <c r="A1548" i="7" s="1"/>
  <c r="B1547" i="7"/>
  <c r="D1547" i="7" s="1"/>
  <c r="A1549" i="1"/>
  <c r="A1549" i="4" s="1"/>
  <c r="B1550" i="1"/>
  <c r="Y1549" i="1"/>
  <c r="C1548" i="7" l="1"/>
  <c r="A1549" i="7" s="1"/>
  <c r="B1548" i="7"/>
  <c r="D1548" i="7" s="1"/>
  <c r="Y1550" i="1"/>
  <c r="B1551" i="1"/>
  <c r="A1550" i="1"/>
  <c r="A1550" i="4" s="1"/>
  <c r="C1549" i="7" l="1"/>
  <c r="A1550" i="7" s="1"/>
  <c r="B1549" i="7"/>
  <c r="D1549" i="7" s="1"/>
  <c r="A1551" i="1"/>
  <c r="A1551" i="4" s="1"/>
  <c r="Y1551" i="1"/>
  <c r="B1552" i="1"/>
  <c r="C1550" i="7" l="1"/>
  <c r="A1551" i="7" s="1"/>
  <c r="B1550" i="7"/>
  <c r="D1550" i="7" s="1"/>
  <c r="A1552" i="1"/>
  <c r="A1552" i="4" s="1"/>
  <c r="Y1552" i="1"/>
  <c r="B1553" i="1"/>
  <c r="C1551" i="7" l="1"/>
  <c r="A1552" i="7" s="1"/>
  <c r="B1551" i="7"/>
  <c r="D1551" i="7" s="1"/>
  <c r="A1553" i="1"/>
  <c r="A1553" i="4" s="1"/>
  <c r="B1554" i="1"/>
  <c r="Y1553" i="1"/>
  <c r="C1552" i="7" l="1"/>
  <c r="A1553" i="7" s="1"/>
  <c r="B1552" i="7"/>
  <c r="D1552" i="7" s="1"/>
  <c r="Y1554" i="1"/>
  <c r="A1554" i="1"/>
  <c r="A1554" i="4" s="1"/>
  <c r="B1555" i="1"/>
  <c r="C1553" i="7" l="1"/>
  <c r="A1554" i="7" s="1"/>
  <c r="B1553" i="7"/>
  <c r="D1553" i="7" s="1"/>
  <c r="A1555" i="1"/>
  <c r="A1555" i="4" s="1"/>
  <c r="B1556" i="1"/>
  <c r="Y1555" i="1"/>
  <c r="C1554" i="7" l="1"/>
  <c r="A1555" i="7" s="1"/>
  <c r="B1554" i="7"/>
  <c r="D1554" i="7" s="1"/>
  <c r="Y1556" i="1"/>
  <c r="A1556" i="1"/>
  <c r="A1556" i="4" s="1"/>
  <c r="B1557" i="1"/>
  <c r="M1556" i="1"/>
  <c r="Z1556" i="1" s="1"/>
  <c r="E1556" i="1"/>
  <c r="F1556" i="1" s="1"/>
  <c r="P1556" i="1" s="1"/>
  <c r="C1555" i="7" l="1"/>
  <c r="A1556" i="7" s="1"/>
  <c r="B1555" i="7"/>
  <c r="D1555" i="7" s="1"/>
  <c r="A1557" i="1"/>
  <c r="A1557" i="4" s="1"/>
  <c r="Y1557" i="1"/>
  <c r="B1558" i="1"/>
  <c r="C1556" i="7" l="1"/>
  <c r="A1557" i="7" s="1"/>
  <c r="B1556" i="7"/>
  <c r="D1556" i="7" s="1"/>
  <c r="Y1558" i="1"/>
  <c r="A1558" i="1"/>
  <c r="A1558" i="4" s="1"/>
  <c r="B1559" i="1"/>
  <c r="C1557" i="7" l="1"/>
  <c r="A1558" i="7" s="1"/>
  <c r="B1557" i="7"/>
  <c r="D1557" i="7" s="1"/>
  <c r="A1559" i="1"/>
  <c r="A1559" i="4" s="1"/>
  <c r="B1560" i="1"/>
  <c r="Y1559" i="1"/>
  <c r="C1558" i="7" l="1"/>
  <c r="A1559" i="7" s="1"/>
  <c r="B1558" i="7"/>
  <c r="D1558" i="7" s="1"/>
  <c r="A1560" i="1"/>
  <c r="A1560" i="4" s="1"/>
  <c r="Y1560" i="1"/>
  <c r="B1561" i="1"/>
  <c r="C1559" i="7" l="1"/>
  <c r="A1560" i="7" s="1"/>
  <c r="B1559" i="7"/>
  <c r="D1559" i="7" s="1"/>
  <c r="Y1561" i="1"/>
  <c r="A1561" i="1"/>
  <c r="A1561" i="4" s="1"/>
  <c r="B1562" i="1"/>
  <c r="C1560" i="7" l="1"/>
  <c r="A1561" i="7" s="1"/>
  <c r="B1560" i="7"/>
  <c r="D1560" i="7" s="1"/>
  <c r="A1562" i="1"/>
  <c r="A1562" i="4" s="1"/>
  <c r="Y1562" i="1"/>
  <c r="B1563" i="1"/>
  <c r="C1561" i="7" l="1"/>
  <c r="A1562" i="7" s="1"/>
  <c r="B1561" i="7"/>
  <c r="D1561" i="7" s="1"/>
  <c r="A1563" i="1"/>
  <c r="A1563" i="4" s="1"/>
  <c r="B1564" i="1"/>
  <c r="Y1563" i="1"/>
  <c r="C1562" i="7" l="1"/>
  <c r="A1563" i="7" s="1"/>
  <c r="B1562" i="7"/>
  <c r="D1562" i="7" s="1"/>
  <c r="Y1564" i="1"/>
  <c r="B1565" i="1"/>
  <c r="A1564" i="1"/>
  <c r="A1564" i="4" s="1"/>
  <c r="C1563" i="7" l="1"/>
  <c r="A1564" i="7" s="1"/>
  <c r="B1563" i="7"/>
  <c r="D1563" i="7" s="1"/>
  <c r="A1565" i="1"/>
  <c r="A1565" i="4" s="1"/>
  <c r="Y1565" i="1"/>
  <c r="B1566" i="1"/>
  <c r="C1564" i="7" l="1"/>
  <c r="A1565" i="7" s="1"/>
  <c r="B1564" i="7"/>
  <c r="D1564" i="7" s="1"/>
  <c r="B1567" i="1"/>
  <c r="Y1566" i="1"/>
  <c r="A1566" i="1"/>
  <c r="A1566" i="4" s="1"/>
  <c r="C1565" i="7" l="1"/>
  <c r="A1566" i="7" s="1"/>
  <c r="B1565" i="7"/>
  <c r="D1565" i="7" s="1"/>
  <c r="Y1567" i="1"/>
  <c r="B1568" i="1"/>
  <c r="A1567" i="1"/>
  <c r="A1567" i="4" s="1"/>
  <c r="C1566" i="7" l="1"/>
  <c r="A1567" i="7" s="1"/>
  <c r="B1566" i="7"/>
  <c r="D1566" i="7" s="1"/>
  <c r="B1569" i="1"/>
  <c r="Y1568" i="1"/>
  <c r="A1568" i="1"/>
  <c r="A1568" i="4" s="1"/>
  <c r="C1567" i="7" l="1"/>
  <c r="A1568" i="7" s="1"/>
  <c r="B1567" i="7"/>
  <c r="D1567" i="7" s="1"/>
  <c r="A1569" i="1"/>
  <c r="A1569" i="4" s="1"/>
  <c r="Y1569" i="1"/>
  <c r="B1570" i="1"/>
  <c r="C1568" i="7" l="1"/>
  <c r="A1569" i="7" s="1"/>
  <c r="B1568" i="7"/>
  <c r="D1568" i="7" s="1"/>
  <c r="A1570" i="1"/>
  <c r="A1570" i="4" s="1"/>
  <c r="B1571" i="1"/>
  <c r="Y1570" i="1"/>
  <c r="C1569" i="7" l="1"/>
  <c r="A1570" i="7" s="1"/>
  <c r="B1569" i="7"/>
  <c r="D1569" i="7" s="1"/>
  <c r="A1571" i="1"/>
  <c r="A1571" i="4" s="1"/>
  <c r="B1572" i="1"/>
  <c r="Y1571" i="1"/>
  <c r="C1570" i="7" l="1"/>
  <c r="A1571" i="7" s="1"/>
  <c r="B1570" i="7"/>
  <c r="D1570" i="7" s="1"/>
  <c r="Y1572" i="1"/>
  <c r="A1572" i="1"/>
  <c r="A1572" i="4" s="1"/>
  <c r="B1573" i="1"/>
  <c r="C1571" i="7" l="1"/>
  <c r="A1572" i="7" s="1"/>
  <c r="B1571" i="7"/>
  <c r="D1571" i="7" s="1"/>
  <c r="A1573" i="1"/>
  <c r="A1573" i="4" s="1"/>
  <c r="B1574" i="1"/>
  <c r="Y1573" i="1"/>
  <c r="C1572" i="7" l="1"/>
  <c r="A1573" i="7" s="1"/>
  <c r="B1572" i="7"/>
  <c r="D1572" i="7" s="1"/>
  <c r="Y1574" i="1"/>
  <c r="B1575" i="1"/>
  <c r="A1574" i="1"/>
  <c r="A1574" i="4" s="1"/>
  <c r="C1573" i="7" l="1"/>
  <c r="A1574" i="7" s="1"/>
  <c r="B1573" i="7"/>
  <c r="D1573" i="7" s="1"/>
  <c r="A1575" i="1"/>
  <c r="A1575" i="4" s="1"/>
  <c r="Y1575" i="1"/>
  <c r="B1576" i="1"/>
  <c r="C1574" i="7" l="1"/>
  <c r="A1575" i="7" s="1"/>
  <c r="B1574" i="7"/>
  <c r="D1574" i="7" s="1"/>
  <c r="A1576" i="1"/>
  <c r="A1576" i="4" s="1"/>
  <c r="Y1576" i="1"/>
  <c r="B1577" i="1"/>
  <c r="C1575" i="7" l="1"/>
  <c r="A1576" i="7" s="1"/>
  <c r="B1575" i="7"/>
  <c r="D1575" i="7" s="1"/>
  <c r="A1577" i="1"/>
  <c r="A1577" i="4" s="1"/>
  <c r="B1578" i="1"/>
  <c r="Y1577" i="1"/>
  <c r="C1576" i="7" l="1"/>
  <c r="A1577" i="7" s="1"/>
  <c r="B1576" i="7"/>
  <c r="D1576" i="7" s="1"/>
  <c r="Y1578" i="1"/>
  <c r="B1579" i="1"/>
  <c r="A1578" i="1"/>
  <c r="A1578" i="4" s="1"/>
  <c r="C1577" i="7" l="1"/>
  <c r="A1578" i="7" s="1"/>
  <c r="B1577" i="7"/>
  <c r="D1577" i="7" s="1"/>
  <c r="Y1579" i="1"/>
  <c r="A1579" i="1"/>
  <c r="A1579" i="4" s="1"/>
  <c r="B1580" i="1"/>
  <c r="C1578" i="7" l="1"/>
  <c r="A1579" i="7" s="1"/>
  <c r="B1578" i="7"/>
  <c r="D1578" i="7" s="1"/>
  <c r="A1580" i="1"/>
  <c r="A1580" i="4" s="1"/>
  <c r="B1581" i="1"/>
  <c r="Y1580" i="1"/>
  <c r="C1579" i="7" l="1"/>
  <c r="A1580" i="7" s="1"/>
  <c r="B1579" i="7"/>
  <c r="D1579" i="7" s="1"/>
  <c r="Y1581" i="1"/>
  <c r="B1582" i="1"/>
  <c r="A1581" i="1"/>
  <c r="A1581" i="4" s="1"/>
  <c r="C1580" i="7" l="1"/>
  <c r="A1581" i="7" s="1"/>
  <c r="B1580" i="7"/>
  <c r="D1580" i="7" s="1"/>
  <c r="Y1582" i="1"/>
  <c r="B1583" i="1"/>
  <c r="A1582" i="1"/>
  <c r="A1582" i="4" s="1"/>
  <c r="C1581" i="7" l="1"/>
  <c r="A1582" i="7" s="1"/>
  <c r="B1581" i="7"/>
  <c r="D1581" i="7" s="1"/>
  <c r="Y1583" i="1"/>
  <c r="B1584" i="1"/>
  <c r="A1583" i="1"/>
  <c r="A1583" i="4" s="1"/>
  <c r="C1582" i="7" l="1"/>
  <c r="A1583" i="7" s="1"/>
  <c r="B1582" i="7"/>
  <c r="D1582" i="7" s="1"/>
  <c r="A1584" i="1"/>
  <c r="A1584" i="4" s="1"/>
  <c r="Y1584" i="1"/>
  <c r="B1585" i="1"/>
  <c r="C1583" i="7" l="1"/>
  <c r="A1584" i="7" s="1"/>
  <c r="B1583" i="7"/>
  <c r="D1583" i="7" s="1"/>
  <c r="B1586" i="1"/>
  <c r="Y1585" i="1"/>
  <c r="A1585" i="1"/>
  <c r="A1585" i="4" s="1"/>
  <c r="C1584" i="7" l="1"/>
  <c r="A1585" i="7" s="1"/>
  <c r="B1584" i="7"/>
  <c r="D1584" i="7" s="1"/>
  <c r="A1586" i="1"/>
  <c r="A1586" i="4" s="1"/>
  <c r="B1587" i="1"/>
  <c r="Y1586" i="1"/>
  <c r="C1585" i="7" l="1"/>
  <c r="A1586" i="7" s="1"/>
  <c r="B1585" i="7"/>
  <c r="D1585" i="7" s="1"/>
  <c r="A1587" i="1"/>
  <c r="A1587" i="4" s="1"/>
  <c r="B1588" i="1"/>
  <c r="Y1587" i="1"/>
  <c r="C1586" i="7" l="1"/>
  <c r="A1587" i="7" s="1"/>
  <c r="B1586" i="7"/>
  <c r="D1586" i="7" s="1"/>
  <c r="Y1588" i="1"/>
  <c r="A1588" i="1"/>
  <c r="A1588" i="4" s="1"/>
  <c r="B1589" i="1"/>
  <c r="C1587" i="7" l="1"/>
  <c r="A1588" i="7" s="1"/>
  <c r="B1587" i="7"/>
  <c r="D1587" i="7" s="1"/>
  <c r="Y1589" i="1"/>
  <c r="A1589" i="1"/>
  <c r="A1589" i="4" s="1"/>
  <c r="B1590" i="1"/>
  <c r="C1588" i="7" l="1"/>
  <c r="A1589" i="7" s="1"/>
  <c r="B1588" i="7"/>
  <c r="D1588" i="7" s="1"/>
  <c r="Y1590" i="1"/>
  <c r="A1590" i="1"/>
  <c r="A1590" i="4" s="1"/>
  <c r="B1591" i="1"/>
  <c r="C1589" i="7" l="1"/>
  <c r="A1590" i="7" s="1"/>
  <c r="B1589" i="7"/>
  <c r="D1589" i="7" s="1"/>
  <c r="Y1591" i="1"/>
  <c r="B1592" i="1"/>
  <c r="A1591" i="1"/>
  <c r="A1591" i="4" s="1"/>
  <c r="C1590" i="7" l="1"/>
  <c r="A1591" i="7" s="1"/>
  <c r="B1590" i="7"/>
  <c r="D1590" i="7" s="1"/>
  <c r="A1592" i="1"/>
  <c r="A1592" i="4" s="1"/>
  <c r="Y1592" i="1"/>
  <c r="B1593" i="1"/>
  <c r="C1591" i="7" l="1"/>
  <c r="A1592" i="7" s="1"/>
  <c r="B1591" i="7"/>
  <c r="D1591" i="7" s="1"/>
  <c r="Y1593" i="1"/>
  <c r="B1594" i="1"/>
  <c r="A1593" i="1"/>
  <c r="A1593" i="4" s="1"/>
  <c r="C1592" i="7" l="1"/>
  <c r="A1593" i="7" s="1"/>
  <c r="B1592" i="7"/>
  <c r="D1592" i="7" s="1"/>
  <c r="A1594" i="1"/>
  <c r="A1594" i="4" s="1"/>
  <c r="Y1594" i="1"/>
  <c r="B1595" i="1"/>
  <c r="C1593" i="7" l="1"/>
  <c r="A1594" i="7" s="1"/>
  <c r="B1593" i="7"/>
  <c r="D1593" i="7" s="1"/>
  <c r="B1596" i="1"/>
  <c r="Y1595" i="1"/>
  <c r="A1595" i="1"/>
  <c r="A1595" i="4" s="1"/>
  <c r="C1594" i="7" l="1"/>
  <c r="A1595" i="7" s="1"/>
  <c r="B1594" i="7"/>
  <c r="D1594" i="7" s="1"/>
  <c r="A1596" i="1"/>
  <c r="A1596" i="4" s="1"/>
  <c r="B1597" i="1"/>
  <c r="Y1596" i="1"/>
  <c r="C1595" i="7" l="1"/>
  <c r="A1596" i="7" s="1"/>
  <c r="B1595" i="7"/>
  <c r="D1595" i="7" s="1"/>
  <c r="B1598" i="1"/>
  <c r="A1597" i="1"/>
  <c r="A1597" i="4" s="1"/>
  <c r="Y1597" i="1"/>
  <c r="C1596" i="7" l="1"/>
  <c r="A1597" i="7" s="1"/>
  <c r="B1596" i="7"/>
  <c r="D1596" i="7" s="1"/>
  <c r="A1598" i="1"/>
  <c r="A1598" i="4" s="1"/>
  <c r="B1599" i="1"/>
  <c r="Y1598" i="1"/>
  <c r="C1597" i="7" l="1"/>
  <c r="A1598" i="7" s="1"/>
  <c r="B1597" i="7"/>
  <c r="D1597" i="7" s="1"/>
  <c r="A1599" i="1"/>
  <c r="A1599" i="4" s="1"/>
  <c r="Y1599" i="1"/>
  <c r="B1600" i="1"/>
  <c r="C1598" i="7" l="1"/>
  <c r="A1599" i="7" s="1"/>
  <c r="B1598" i="7"/>
  <c r="D1598" i="7" s="1"/>
  <c r="Y1600" i="1"/>
  <c r="B1601" i="1"/>
  <c r="A1600" i="1"/>
  <c r="A1600" i="4" s="1"/>
  <c r="C1599" i="7" l="1"/>
  <c r="A1600" i="7" s="1"/>
  <c r="B1599" i="7"/>
  <c r="D1599" i="7" s="1"/>
  <c r="B1602" i="1"/>
  <c r="Y1601" i="1"/>
  <c r="A1601" i="1"/>
  <c r="A1601" i="4" s="1"/>
  <c r="C1600" i="7" l="1"/>
  <c r="A1601" i="7" s="1"/>
  <c r="B1600" i="7"/>
  <c r="D1600" i="7" s="1"/>
  <c r="B1603" i="1"/>
  <c r="A1602" i="1"/>
  <c r="A1602" i="4" s="1"/>
  <c r="Y1602" i="1"/>
  <c r="C1601" i="7" l="1"/>
  <c r="A1602" i="7" s="1"/>
  <c r="B1601" i="7"/>
  <c r="D1601" i="7" s="1"/>
  <c r="A1603" i="1"/>
  <c r="A1603" i="4" s="1"/>
  <c r="B1604" i="1"/>
  <c r="Y1603" i="1"/>
  <c r="C1602" i="7" l="1"/>
  <c r="A1603" i="7" s="1"/>
  <c r="B1602" i="7"/>
  <c r="D1602" i="7" s="1"/>
  <c r="B1605" i="1"/>
  <c r="Y1604" i="1"/>
  <c r="A1604" i="1"/>
  <c r="A1604" i="4" s="1"/>
  <c r="C1603" i="7" l="1"/>
  <c r="A1604" i="7" s="1"/>
  <c r="B1603" i="7"/>
  <c r="D1603" i="7" s="1"/>
  <c r="Y1605" i="1"/>
  <c r="A1605" i="1"/>
  <c r="A1605" i="4" s="1"/>
  <c r="B1606" i="1"/>
  <c r="C1604" i="7" l="1"/>
  <c r="A1605" i="7" s="1"/>
  <c r="B1604" i="7"/>
  <c r="D1604" i="7" s="1"/>
  <c r="A1606" i="1"/>
  <c r="A1606" i="4" s="1"/>
  <c r="B1607" i="1"/>
  <c r="Y1606" i="1"/>
  <c r="C1605" i="7" l="1"/>
  <c r="A1606" i="7" s="1"/>
  <c r="B1605" i="7"/>
  <c r="D1605" i="7" s="1"/>
  <c r="Y1607" i="1"/>
  <c r="A1607" i="1"/>
  <c r="A1607" i="4" s="1"/>
  <c r="B1608" i="1"/>
  <c r="C1606" i="7" l="1"/>
  <c r="A1607" i="7" s="1"/>
  <c r="B1606" i="7"/>
  <c r="D1606" i="7" s="1"/>
  <c r="B1609" i="1"/>
  <c r="A1608" i="1"/>
  <c r="A1608" i="4" s="1"/>
  <c r="Y1608" i="1"/>
  <c r="C1607" i="7" l="1"/>
  <c r="A1608" i="7" s="1"/>
  <c r="B1607" i="7"/>
  <c r="D1607" i="7" s="1"/>
  <c r="Y1609" i="1"/>
  <c r="A1609" i="1"/>
  <c r="A1609" i="4" s="1"/>
  <c r="B1610" i="1"/>
  <c r="C1608" i="7" l="1"/>
  <c r="A1609" i="7" s="1"/>
  <c r="B1608" i="7"/>
  <c r="D1608" i="7" s="1"/>
  <c r="A1610" i="1"/>
  <c r="A1610" i="4" s="1"/>
  <c r="B1611" i="1"/>
  <c r="Y1610" i="1"/>
  <c r="C1609" i="7" l="1"/>
  <c r="A1610" i="7" s="1"/>
  <c r="B1609" i="7"/>
  <c r="D1609" i="7" s="1"/>
  <c r="Y1611" i="1"/>
  <c r="M1611" i="1"/>
  <c r="Z1611" i="1" s="1"/>
  <c r="E1611" i="1"/>
  <c r="F1611" i="1" s="1"/>
  <c r="P1611" i="1" s="1"/>
  <c r="B1612" i="1"/>
  <c r="A1611" i="1"/>
  <c r="A1611" i="4" s="1"/>
  <c r="C1610" i="7" l="1"/>
  <c r="A1611" i="7" s="1"/>
  <c r="B1610" i="7"/>
  <c r="D1610" i="7" s="1"/>
  <c r="Y1612" i="1"/>
  <c r="A1612" i="1"/>
  <c r="A1612" i="4" s="1"/>
  <c r="B1613" i="1"/>
  <c r="C1611" i="7" l="1"/>
  <c r="A1612" i="7" s="1"/>
  <c r="B1611" i="7"/>
  <c r="D1611" i="7" s="1"/>
  <c r="Y1613" i="1"/>
  <c r="B1614" i="1"/>
  <c r="A1613" i="1"/>
  <c r="A1613" i="4" s="1"/>
  <c r="C1612" i="7" l="1"/>
  <c r="A1613" i="7" s="1"/>
  <c r="B1612" i="7"/>
  <c r="D1612" i="7" s="1"/>
  <c r="Y1614" i="1"/>
  <c r="B1615" i="1"/>
  <c r="A1614" i="1"/>
  <c r="A1614" i="4" s="1"/>
  <c r="C1613" i="7" l="1"/>
  <c r="A1614" i="7" s="1"/>
  <c r="B1613" i="7"/>
  <c r="D1613" i="7" s="1"/>
  <c r="A1615" i="1"/>
  <c r="A1615" i="4" s="1"/>
  <c r="Y1615" i="1"/>
  <c r="B1616" i="1"/>
  <c r="C1614" i="7" l="1"/>
  <c r="A1615" i="7" s="1"/>
  <c r="B1614" i="7"/>
  <c r="D1614" i="7" s="1"/>
  <c r="A1616" i="1"/>
  <c r="A1616" i="4" s="1"/>
  <c r="B1617" i="1"/>
  <c r="Y1616" i="1"/>
  <c r="C1615" i="7" l="1"/>
  <c r="A1616" i="7" s="1"/>
  <c r="B1615" i="7"/>
  <c r="D1615" i="7" s="1"/>
  <c r="A1617" i="1"/>
  <c r="A1617" i="4" s="1"/>
  <c r="B1618" i="1"/>
  <c r="Y1617" i="1"/>
  <c r="C1616" i="7" l="1"/>
  <c r="A1617" i="7" s="1"/>
  <c r="B1616" i="7"/>
  <c r="D1616" i="7" s="1"/>
  <c r="A1618" i="1"/>
  <c r="A1618" i="4" s="1"/>
  <c r="B1619" i="1"/>
  <c r="Y1618" i="1"/>
  <c r="C1617" i="7" l="1"/>
  <c r="A1618" i="7" s="1"/>
  <c r="B1617" i="7"/>
  <c r="D1617" i="7" s="1"/>
  <c r="A1619" i="1"/>
  <c r="A1619" i="4" s="1"/>
  <c r="B1620" i="1"/>
  <c r="Y1619" i="1"/>
  <c r="C1618" i="7" l="1"/>
  <c r="A1619" i="7" s="1"/>
  <c r="B1618" i="7"/>
  <c r="D1618" i="7" s="1"/>
  <c r="Y1620" i="1"/>
  <c r="A1620" i="1"/>
  <c r="A1620" i="4" s="1"/>
  <c r="B1621" i="1"/>
  <c r="C1619" i="7" l="1"/>
  <c r="A1620" i="7" s="1"/>
  <c r="B1619" i="7"/>
  <c r="D1619" i="7" s="1"/>
  <c r="Y1621" i="1"/>
  <c r="B1622" i="1"/>
  <c r="A1621" i="1"/>
  <c r="A1621" i="4" s="1"/>
  <c r="C1620" i="7" l="1"/>
  <c r="A1621" i="7" s="1"/>
  <c r="B1620" i="7"/>
  <c r="D1620" i="7" s="1"/>
  <c r="M1622" i="1"/>
  <c r="Z1622" i="1" s="1"/>
  <c r="Y1622" i="1"/>
  <c r="E1622" i="1"/>
  <c r="F1622" i="1" s="1"/>
  <c r="P1622" i="1" s="1"/>
  <c r="B1623" i="1"/>
  <c r="A1622" i="1"/>
  <c r="A1622" i="4" s="1"/>
  <c r="C1621" i="7" l="1"/>
  <c r="A1622" i="7" s="1"/>
  <c r="B1621" i="7"/>
  <c r="D1621" i="7" s="1"/>
  <c r="A1623" i="1"/>
  <c r="A1623" i="4" s="1"/>
  <c r="Y1623" i="1"/>
  <c r="B1624" i="1"/>
  <c r="C1622" i="7" l="1"/>
  <c r="A1623" i="7" s="1"/>
  <c r="B1622" i="7"/>
  <c r="D1622" i="7" s="1"/>
  <c r="Y1624" i="1"/>
  <c r="B1625" i="1"/>
  <c r="A1624" i="1"/>
  <c r="A1624" i="4" s="1"/>
  <c r="C1623" i="7" l="1"/>
  <c r="A1624" i="7" s="1"/>
  <c r="B1623" i="7"/>
  <c r="D1623" i="7" s="1"/>
  <c r="A1625" i="1"/>
  <c r="A1625" i="4" s="1"/>
  <c r="Y1625" i="1"/>
  <c r="B1626" i="1"/>
  <c r="C1624" i="7" l="1"/>
  <c r="A1625" i="7" s="1"/>
  <c r="B1624" i="7"/>
  <c r="D1624" i="7" s="1"/>
  <c r="A1626" i="1"/>
  <c r="A1626" i="4" s="1"/>
  <c r="B1627" i="1"/>
  <c r="Y1626" i="1"/>
  <c r="C1625" i="7" l="1"/>
  <c r="A1626" i="7" s="1"/>
  <c r="B1625" i="7"/>
  <c r="D1625" i="7" s="1"/>
  <c r="Y1627" i="1"/>
  <c r="B1628" i="1"/>
  <c r="A1627" i="1"/>
  <c r="A1627" i="4" s="1"/>
  <c r="C1626" i="7" l="1"/>
  <c r="A1627" i="7" s="1"/>
  <c r="B1626" i="7"/>
  <c r="D1626" i="7" s="1"/>
  <c r="Y1628" i="1"/>
  <c r="A1628" i="1"/>
  <c r="A1628" i="4" s="1"/>
  <c r="B1629" i="1"/>
  <c r="C1627" i="7" l="1"/>
  <c r="A1628" i="7" s="1"/>
  <c r="B1627" i="7"/>
  <c r="D1627" i="7" s="1"/>
  <c r="A1629" i="1"/>
  <c r="A1629" i="4" s="1"/>
  <c r="Y1629" i="1"/>
  <c r="B1630" i="1"/>
  <c r="C1628" i="7" l="1"/>
  <c r="A1629" i="7" s="1"/>
  <c r="B1628" i="7"/>
  <c r="D1628" i="7" s="1"/>
  <c r="A1630" i="1"/>
  <c r="A1630" i="4" s="1"/>
  <c r="B1631" i="1"/>
  <c r="Y1630" i="1"/>
  <c r="C1629" i="7" l="1"/>
  <c r="A1630" i="7" s="1"/>
  <c r="B1629" i="7"/>
  <c r="D1629" i="7" s="1"/>
  <c r="Y1631" i="1"/>
  <c r="B1632" i="1"/>
  <c r="A1631" i="1"/>
  <c r="A1631" i="4" s="1"/>
  <c r="C1630" i="7" l="1"/>
  <c r="A1631" i="7" s="1"/>
  <c r="B1630" i="7"/>
  <c r="D1630" i="7" s="1"/>
  <c r="Y1632" i="1"/>
  <c r="A1632" i="1"/>
  <c r="A1632" i="4" s="1"/>
  <c r="B1633" i="1"/>
  <c r="C1631" i="7" l="1"/>
  <c r="A1632" i="7" s="1"/>
  <c r="B1631" i="7"/>
  <c r="D1631" i="7" s="1"/>
  <c r="A1633" i="1"/>
  <c r="A1633" i="4" s="1"/>
  <c r="B1634" i="1"/>
  <c r="Y1633" i="1"/>
  <c r="C1632" i="7" l="1"/>
  <c r="A1633" i="7" s="1"/>
  <c r="B1632" i="7"/>
  <c r="D1632" i="7" s="1"/>
  <c r="A1634" i="1"/>
  <c r="A1634" i="4" s="1"/>
  <c r="Y1634" i="1"/>
  <c r="B1635" i="1"/>
  <c r="C1633" i="7" l="1"/>
  <c r="A1634" i="7" s="1"/>
  <c r="B1633" i="7"/>
  <c r="D1633" i="7" s="1"/>
  <c r="A1635" i="1"/>
  <c r="A1635" i="4" s="1"/>
  <c r="B1636" i="1"/>
  <c r="Y1635" i="1"/>
  <c r="C1634" i="7" l="1"/>
  <c r="A1635" i="7" s="1"/>
  <c r="B1634" i="7"/>
  <c r="D1634" i="7" s="1"/>
  <c r="B1637" i="1"/>
  <c r="A1636" i="1"/>
  <c r="A1636" i="4" s="1"/>
  <c r="Y1636" i="1"/>
  <c r="C1635" i="7" l="1"/>
  <c r="A1636" i="7" s="1"/>
  <c r="B1635" i="7"/>
  <c r="D1635" i="7" s="1"/>
  <c r="A1637" i="1"/>
  <c r="A1637" i="4" s="1"/>
  <c r="Y1637" i="1"/>
  <c r="B1638" i="1"/>
  <c r="C1636" i="7" l="1"/>
  <c r="A1637" i="7" s="1"/>
  <c r="B1636" i="7"/>
  <c r="D1636" i="7" s="1"/>
  <c r="A1638" i="1"/>
  <c r="A1638" i="4" s="1"/>
  <c r="Y1638" i="1"/>
  <c r="B1639" i="1"/>
  <c r="C1637" i="7" l="1"/>
  <c r="A1638" i="7" s="1"/>
  <c r="B1637" i="7"/>
  <c r="D1637" i="7" s="1"/>
  <c r="A1639" i="1"/>
  <c r="A1639" i="4" s="1"/>
  <c r="Y1639" i="1"/>
  <c r="B1640" i="1"/>
  <c r="C1638" i="7" l="1"/>
  <c r="A1639" i="7" s="1"/>
  <c r="B1638" i="7"/>
  <c r="D1638" i="7" s="1"/>
  <c r="B1641" i="1"/>
  <c r="A1640" i="1"/>
  <c r="A1640" i="4" s="1"/>
  <c r="Y1640" i="1"/>
  <c r="C1639" i="7" l="1"/>
  <c r="A1640" i="7" s="1"/>
  <c r="B1639" i="7"/>
  <c r="D1639" i="7" s="1"/>
  <c r="Y1641" i="1"/>
  <c r="A1641" i="1"/>
  <c r="A1641" i="4" s="1"/>
  <c r="B1642" i="1"/>
  <c r="C1640" i="7" l="1"/>
  <c r="A1641" i="7" s="1"/>
  <c r="B1640" i="7"/>
  <c r="D1640" i="7" s="1"/>
  <c r="Y1642" i="1"/>
  <c r="A1642" i="1"/>
  <c r="A1642" i="4" s="1"/>
  <c r="B1643" i="1"/>
  <c r="C1641" i="7" l="1"/>
  <c r="A1642" i="7" s="1"/>
  <c r="B1641" i="7"/>
  <c r="D1641" i="7" s="1"/>
  <c r="A1643" i="1"/>
  <c r="A1643" i="4" s="1"/>
  <c r="Y1643" i="1"/>
  <c r="B1644" i="1"/>
  <c r="C1642" i="7" l="1"/>
  <c r="A1643" i="7" s="1"/>
  <c r="B1642" i="7"/>
  <c r="D1642" i="7" s="1"/>
  <c r="B1645" i="1"/>
  <c r="A1644" i="1"/>
  <c r="A1644" i="4" s="1"/>
  <c r="Y1644" i="1"/>
  <c r="C1643" i="7" l="1"/>
  <c r="A1644" i="7" s="1"/>
  <c r="B1643" i="7"/>
  <c r="D1643" i="7" s="1"/>
  <c r="Y1645" i="1"/>
  <c r="B1646" i="1"/>
  <c r="A1645" i="1"/>
  <c r="A1645" i="4" s="1"/>
  <c r="C1644" i="7" l="1"/>
  <c r="A1645" i="7" s="1"/>
  <c r="B1644" i="7"/>
  <c r="D1644" i="7" s="1"/>
  <c r="Y1646" i="1"/>
  <c r="A1646" i="1"/>
  <c r="A1646" i="4" s="1"/>
  <c r="B1647" i="1"/>
  <c r="C1645" i="7" l="1"/>
  <c r="A1646" i="7" s="1"/>
  <c r="B1645" i="7"/>
  <c r="D1645" i="7" s="1"/>
  <c r="A1647" i="1"/>
  <c r="A1647" i="4" s="1"/>
  <c r="B1648" i="1"/>
  <c r="Y1647" i="1"/>
  <c r="C1646" i="7" l="1"/>
  <c r="A1647" i="7" s="1"/>
  <c r="B1646" i="7"/>
  <c r="D1646" i="7" s="1"/>
  <c r="A1648" i="1"/>
  <c r="A1648" i="4" s="1"/>
  <c r="Y1648" i="1"/>
  <c r="B1649" i="1"/>
  <c r="C1647" i="7" l="1"/>
  <c r="A1648" i="7" s="1"/>
  <c r="B1647" i="7"/>
  <c r="D1647" i="7" s="1"/>
  <c r="A1649" i="1"/>
  <c r="A1649" i="4" s="1"/>
  <c r="B1650" i="1"/>
  <c r="Y1649" i="1"/>
  <c r="C1648" i="7" l="1"/>
  <c r="A1649" i="7" s="1"/>
  <c r="B1648" i="7"/>
  <c r="D1648" i="7" s="1"/>
  <c r="Y1650" i="1"/>
  <c r="A1650" i="1"/>
  <c r="A1650" i="4" s="1"/>
  <c r="B1651" i="1"/>
  <c r="C1649" i="7" l="1"/>
  <c r="A1650" i="7" s="1"/>
  <c r="B1649" i="7"/>
  <c r="D1649" i="7" s="1"/>
  <c r="Y1651" i="1"/>
  <c r="A1651" i="1"/>
  <c r="A1651" i="4" s="1"/>
  <c r="B1652" i="1"/>
  <c r="C1650" i="7" l="1"/>
  <c r="A1651" i="7" s="1"/>
  <c r="B1650" i="7"/>
  <c r="D1650" i="7" s="1"/>
  <c r="Y1652" i="1"/>
  <c r="A1652" i="1"/>
  <c r="A1652" i="4" s="1"/>
  <c r="B1653" i="1"/>
  <c r="C1651" i="7" l="1"/>
  <c r="A1652" i="7" s="1"/>
  <c r="B1651" i="7"/>
  <c r="D1651" i="7" s="1"/>
  <c r="Y1653" i="1"/>
  <c r="B1654" i="1"/>
  <c r="A1653" i="1"/>
  <c r="A1653" i="4" s="1"/>
  <c r="C1652" i="7" l="1"/>
  <c r="A1653" i="7" s="1"/>
  <c r="B1652" i="7"/>
  <c r="D1652" i="7" s="1"/>
  <c r="A1654" i="1"/>
  <c r="A1654" i="4" s="1"/>
  <c r="Y1654" i="1"/>
  <c r="B1655" i="1"/>
  <c r="C1653" i="7" l="1"/>
  <c r="A1654" i="7" s="1"/>
  <c r="B1653" i="7"/>
  <c r="D1653" i="7" s="1"/>
  <c r="Y1655" i="1"/>
  <c r="A1655" i="1"/>
  <c r="A1655" i="4" s="1"/>
  <c r="B1656" i="1"/>
  <c r="C1654" i="7" l="1"/>
  <c r="A1655" i="7" s="1"/>
  <c r="B1654" i="7"/>
  <c r="D1654" i="7" s="1"/>
  <c r="A1656" i="1"/>
  <c r="A1656" i="4" s="1"/>
  <c r="B1657" i="1"/>
  <c r="Y1656" i="1"/>
  <c r="C1655" i="7" l="1"/>
  <c r="A1656" i="7" s="1"/>
  <c r="B1655" i="7"/>
  <c r="D1655" i="7" s="1"/>
  <c r="A1657" i="1"/>
  <c r="A1657" i="4" s="1"/>
  <c r="B1658" i="1"/>
  <c r="Y1657" i="1"/>
  <c r="C1656" i="7" l="1"/>
  <c r="A1657" i="7" s="1"/>
  <c r="B1656" i="7"/>
  <c r="D1656" i="7" s="1"/>
  <c r="A1658" i="1"/>
  <c r="A1658" i="4" s="1"/>
  <c r="B1659" i="1"/>
  <c r="Y1658" i="1"/>
  <c r="C1657" i="7" l="1"/>
  <c r="A1658" i="7" s="1"/>
  <c r="B1657" i="7"/>
  <c r="D1657" i="7" s="1"/>
  <c r="Y1659" i="1"/>
  <c r="A1659" i="1"/>
  <c r="A1659" i="4" s="1"/>
  <c r="B1660" i="1"/>
  <c r="C1658" i="7" l="1"/>
  <c r="A1659" i="7" s="1"/>
  <c r="B1658" i="7"/>
  <c r="D1658" i="7" s="1"/>
  <c r="Y1660" i="1"/>
  <c r="A1660" i="1"/>
  <c r="A1660" i="4" s="1"/>
  <c r="B1661" i="1"/>
  <c r="C1659" i="7" l="1"/>
  <c r="A1660" i="7" s="1"/>
  <c r="B1659" i="7"/>
  <c r="D1659" i="7" s="1"/>
  <c r="Y1661" i="1"/>
  <c r="A1661" i="1"/>
  <c r="A1661" i="4" s="1"/>
  <c r="B1662" i="1"/>
  <c r="C1660" i="7" l="1"/>
  <c r="A1661" i="7" s="1"/>
  <c r="B1660" i="7"/>
  <c r="D1660" i="7" s="1"/>
  <c r="B1663" i="1"/>
  <c r="A1662" i="1"/>
  <c r="A1662" i="4" s="1"/>
  <c r="Y1662" i="1"/>
  <c r="C1661" i="7" l="1"/>
  <c r="A1662" i="7" s="1"/>
  <c r="B1661" i="7"/>
  <c r="D1661" i="7" s="1"/>
  <c r="A1663" i="1"/>
  <c r="A1663" i="4" s="1"/>
  <c r="B1664" i="1"/>
  <c r="Y1663" i="1"/>
  <c r="C1662" i="7" l="1"/>
  <c r="A1663" i="7" s="1"/>
  <c r="B1662" i="7"/>
  <c r="D1662" i="7" s="1"/>
  <c r="A1664" i="1"/>
  <c r="A1664" i="4" s="1"/>
  <c r="B1665" i="1"/>
  <c r="Y1664" i="1"/>
  <c r="C1663" i="7" l="1"/>
  <c r="A1664" i="7" s="1"/>
  <c r="B1663" i="7"/>
  <c r="D1663" i="7" s="1"/>
  <c r="Y1665" i="1"/>
  <c r="A1665" i="1"/>
  <c r="A1665" i="4" s="1"/>
  <c r="B1666" i="1"/>
  <c r="C1664" i="7" l="1"/>
  <c r="A1665" i="7" s="1"/>
  <c r="B1664" i="7"/>
  <c r="D1664" i="7" s="1"/>
  <c r="B1667" i="1"/>
  <c r="A1666" i="1"/>
  <c r="A1666" i="4" s="1"/>
  <c r="Y1666" i="1"/>
  <c r="C1665" i="7" l="1"/>
  <c r="A1666" i="7" s="1"/>
  <c r="B1665" i="7"/>
  <c r="D1665" i="7" s="1"/>
  <c r="Y1667" i="1"/>
  <c r="B1668" i="1"/>
  <c r="A1667" i="1"/>
  <c r="A1667" i="4" s="1"/>
  <c r="C1666" i="7" l="1"/>
  <c r="A1667" i="7" s="1"/>
  <c r="B1666" i="7"/>
  <c r="D1666" i="7" s="1"/>
  <c r="B1669" i="1"/>
  <c r="A1668" i="1"/>
  <c r="A1668" i="4" s="1"/>
  <c r="Y1668" i="1"/>
  <c r="C1667" i="7" l="1"/>
  <c r="A1668" i="7" s="1"/>
  <c r="B1667" i="7"/>
  <c r="D1667" i="7" s="1"/>
  <c r="A1669" i="1"/>
  <c r="A1669" i="4" s="1"/>
  <c r="B1670" i="1"/>
  <c r="Y1669" i="1"/>
  <c r="C1668" i="7" l="1"/>
  <c r="A1669" i="7" s="1"/>
  <c r="B1668" i="7"/>
  <c r="D1668" i="7" s="1"/>
  <c r="Y1670" i="1"/>
  <c r="B1671" i="1"/>
  <c r="A1670" i="1"/>
  <c r="A1670" i="4" s="1"/>
  <c r="C1669" i="7" l="1"/>
  <c r="A1670" i="7" s="1"/>
  <c r="B1669" i="7"/>
  <c r="D1669" i="7" s="1"/>
  <c r="A1671" i="1"/>
  <c r="A1671" i="4" s="1"/>
  <c r="Y1671" i="1"/>
  <c r="B1672" i="1"/>
  <c r="C1670" i="7" l="1"/>
  <c r="A1671" i="7" s="1"/>
  <c r="B1670" i="7"/>
  <c r="D1670" i="7" s="1"/>
  <c r="A1672" i="1"/>
  <c r="A1672" i="4" s="1"/>
  <c r="Y1672" i="1"/>
  <c r="B1673" i="1"/>
  <c r="C1671" i="7" l="1"/>
  <c r="A1672" i="7" s="1"/>
  <c r="B1671" i="7"/>
  <c r="D1671" i="7" s="1"/>
  <c r="A1673" i="1"/>
  <c r="A1673" i="4" s="1"/>
  <c r="B1674" i="1"/>
  <c r="Y1673" i="1"/>
  <c r="C1672" i="7" l="1"/>
  <c r="A1673" i="7" s="1"/>
  <c r="B1672" i="7"/>
  <c r="D1672" i="7" s="1"/>
  <c r="B1675" i="1"/>
  <c r="Y1674" i="1"/>
  <c r="A1674" i="1"/>
  <c r="A1674" i="4" s="1"/>
  <c r="C1673" i="7" l="1"/>
  <c r="A1674" i="7" s="1"/>
  <c r="B1673" i="7"/>
  <c r="D1673" i="7" s="1"/>
  <c r="A1675" i="1"/>
  <c r="A1675" i="4" s="1"/>
  <c r="B1676" i="1"/>
  <c r="Y1675" i="1"/>
  <c r="C1674" i="7" l="1"/>
  <c r="A1675" i="7" s="1"/>
  <c r="B1674" i="7"/>
  <c r="D1674" i="7" s="1"/>
  <c r="Y1676" i="1"/>
  <c r="B1677" i="1"/>
  <c r="A1676" i="1"/>
  <c r="A1676" i="4" s="1"/>
  <c r="C1675" i="7" l="1"/>
  <c r="A1676" i="7" s="1"/>
  <c r="B1675" i="7"/>
  <c r="D1675" i="7" s="1"/>
  <c r="A1677" i="1"/>
  <c r="A1677" i="4" s="1"/>
  <c r="Y1677" i="1"/>
  <c r="B1678" i="1"/>
  <c r="C1676" i="7" l="1"/>
  <c r="A1677" i="7" s="1"/>
  <c r="B1676" i="7"/>
  <c r="D1676" i="7" s="1"/>
  <c r="B1679" i="1"/>
  <c r="A1678" i="1"/>
  <c r="A1678" i="4" s="1"/>
  <c r="Y1678" i="1"/>
  <c r="C1677" i="7" l="1"/>
  <c r="A1678" i="7" s="1"/>
  <c r="B1677" i="7"/>
  <c r="D1677" i="7" s="1"/>
  <c r="A1679" i="1"/>
  <c r="A1679" i="4" s="1"/>
  <c r="B1680" i="1"/>
  <c r="Y1679" i="1"/>
  <c r="C1678" i="7" l="1"/>
  <c r="A1679" i="7" s="1"/>
  <c r="B1678" i="7"/>
  <c r="D1678" i="7" s="1"/>
  <c r="A1680" i="1"/>
  <c r="A1680" i="4" s="1"/>
  <c r="Y1680" i="1"/>
  <c r="B1681" i="1"/>
  <c r="C1679" i="7" l="1"/>
  <c r="A1680" i="7" s="1"/>
  <c r="B1679" i="7"/>
  <c r="D1679" i="7" s="1"/>
  <c r="Y1681" i="1"/>
  <c r="B1682" i="1"/>
  <c r="A1681" i="1"/>
  <c r="A1681" i="4" s="1"/>
  <c r="C1680" i="7" l="1"/>
  <c r="A1681" i="7" s="1"/>
  <c r="B1680" i="7"/>
  <c r="D1680" i="7" s="1"/>
  <c r="B1683" i="1"/>
  <c r="A1682" i="1"/>
  <c r="A1682" i="4" s="1"/>
  <c r="Y1682" i="1"/>
  <c r="C1681" i="7" l="1"/>
  <c r="A1682" i="7" s="1"/>
  <c r="B1681" i="7"/>
  <c r="D1681" i="7" s="1"/>
  <c r="Y1683" i="1"/>
  <c r="B1684" i="1"/>
  <c r="A1683" i="1"/>
  <c r="A1683" i="4" s="1"/>
  <c r="C1682" i="7" l="1"/>
  <c r="A1683" i="7" s="1"/>
  <c r="B1682" i="7"/>
  <c r="D1682" i="7" s="1"/>
  <c r="A1684" i="1"/>
  <c r="M1684" i="1"/>
  <c r="Z1684" i="1" s="1"/>
  <c r="Y1684" i="1"/>
  <c r="B1685" i="1"/>
  <c r="E1684" i="1"/>
  <c r="A1684" i="4" l="1"/>
  <c r="C1683" i="7"/>
  <c r="A1684" i="7" s="1"/>
  <c r="B1683" i="7"/>
  <c r="D1683" i="7" s="1"/>
  <c r="F1684" i="1"/>
  <c r="P1684" i="1" s="1"/>
  <c r="B1686" i="1"/>
  <c r="A1685" i="1"/>
  <c r="A1685" i="4" s="1"/>
  <c r="Y1685" i="1"/>
  <c r="C1684" i="7" l="1"/>
  <c r="A1685" i="7" s="1"/>
  <c r="B1684" i="7"/>
  <c r="D1684" i="7" s="1"/>
  <c r="B1687" i="1"/>
  <c r="Y1686" i="1"/>
  <c r="A1686" i="1"/>
  <c r="A1686" i="4" s="1"/>
  <c r="C1685" i="7" l="1"/>
  <c r="A1686" i="7" s="1"/>
  <c r="B1685" i="7"/>
  <c r="D1685" i="7" s="1"/>
  <c r="B1688" i="1"/>
  <c r="Y1687" i="1"/>
  <c r="A1687" i="1"/>
  <c r="A1687" i="4" s="1"/>
  <c r="C1686" i="7" l="1"/>
  <c r="A1687" i="7" s="1"/>
  <c r="B1686" i="7"/>
  <c r="D1686" i="7" s="1"/>
  <c r="Y1688" i="1"/>
  <c r="B1689" i="1"/>
  <c r="A1688" i="1"/>
  <c r="A1688" i="4" s="1"/>
  <c r="C1687" i="7" l="1"/>
  <c r="A1688" i="7" s="1"/>
  <c r="B1687" i="7"/>
  <c r="D1687" i="7" s="1"/>
  <c r="A1689" i="1"/>
  <c r="A1689" i="4" s="1"/>
  <c r="B1690" i="1"/>
  <c r="Y1689" i="1"/>
  <c r="C1688" i="7" l="1"/>
  <c r="A1689" i="7" s="1"/>
  <c r="B1688" i="7"/>
  <c r="D1688" i="7" s="1"/>
  <c r="A1690" i="1"/>
  <c r="A1690" i="4" s="1"/>
  <c r="Y1690" i="1"/>
  <c r="B1691" i="1"/>
  <c r="C1689" i="7" l="1"/>
  <c r="A1690" i="7" s="1"/>
  <c r="B1689" i="7"/>
  <c r="D1689" i="7" s="1"/>
  <c r="B1692" i="1"/>
  <c r="A1691" i="1"/>
  <c r="A1691" i="4" s="1"/>
  <c r="Y1691" i="1"/>
  <c r="C1690" i="7" l="1"/>
  <c r="A1691" i="7" s="1"/>
  <c r="B1690" i="7"/>
  <c r="D1690" i="7" s="1"/>
  <c r="Y1692" i="1"/>
  <c r="A1692" i="1"/>
  <c r="A1692" i="4" s="1"/>
  <c r="B1693" i="1"/>
  <c r="C1691" i="7" l="1"/>
  <c r="A1692" i="7" s="1"/>
  <c r="B1691" i="7"/>
  <c r="D1691" i="7" s="1"/>
  <c r="Y1693" i="1"/>
  <c r="B1694" i="1"/>
  <c r="A1693" i="1"/>
  <c r="A1693" i="4" s="1"/>
  <c r="C1692" i="7" l="1"/>
  <c r="A1693" i="7" s="1"/>
  <c r="B1692" i="7"/>
  <c r="D1692" i="7" s="1"/>
  <c r="A1694" i="1"/>
  <c r="A1694" i="4" s="1"/>
  <c r="Y1694" i="1"/>
  <c r="B1695" i="1"/>
  <c r="C1693" i="7" l="1"/>
  <c r="A1694" i="7" s="1"/>
  <c r="B1693" i="7"/>
  <c r="D1693" i="7" s="1"/>
  <c r="B1696" i="1"/>
  <c r="Y1695" i="1"/>
  <c r="A1695" i="1"/>
  <c r="A1695" i="4" s="1"/>
  <c r="C1694" i="7" l="1"/>
  <c r="A1695" i="7" s="1"/>
  <c r="B1694" i="7"/>
  <c r="D1694" i="7" s="1"/>
  <c r="Y1696" i="1"/>
  <c r="A1696" i="1"/>
  <c r="A1696" i="4" s="1"/>
  <c r="B1697" i="1"/>
  <c r="C1695" i="7" l="1"/>
  <c r="A1696" i="7" s="1"/>
  <c r="B1695" i="7"/>
  <c r="D1695" i="7" s="1"/>
  <c r="A1697" i="1"/>
  <c r="A1697" i="4" s="1"/>
  <c r="B1698" i="1"/>
  <c r="Y1697" i="1"/>
  <c r="C1696" i="7" l="1"/>
  <c r="A1697" i="7" s="1"/>
  <c r="B1696" i="7"/>
  <c r="D1696" i="7" s="1"/>
  <c r="Y1698" i="1"/>
  <c r="A1698" i="1"/>
  <c r="A1698" i="4" s="1"/>
  <c r="B1699" i="1"/>
  <c r="C1697" i="7" l="1"/>
  <c r="A1698" i="7" s="1"/>
  <c r="B1697" i="7"/>
  <c r="D1697" i="7" s="1"/>
  <c r="Y1699" i="1"/>
  <c r="A1699" i="1"/>
  <c r="A1699" i="4" s="1"/>
  <c r="B1700" i="1"/>
  <c r="C1698" i="7" l="1"/>
  <c r="A1699" i="7" s="1"/>
  <c r="B1698" i="7"/>
  <c r="D1698" i="7" s="1"/>
  <c r="Y1700" i="1"/>
  <c r="B1701" i="1"/>
  <c r="A1700" i="1"/>
  <c r="A1700" i="4" s="1"/>
  <c r="C1699" i="7" l="1"/>
  <c r="A1700" i="7" s="1"/>
  <c r="B1699" i="7"/>
  <c r="D1699" i="7" s="1"/>
  <c r="B1702" i="1"/>
  <c r="A1701" i="1"/>
  <c r="A1701" i="4" s="1"/>
  <c r="Y1701" i="1"/>
  <c r="C1700" i="7" l="1"/>
  <c r="A1701" i="7" s="1"/>
  <c r="B1700" i="7"/>
  <c r="D1700" i="7" s="1"/>
  <c r="Y1702" i="1"/>
  <c r="A1702" i="1"/>
  <c r="A1702" i="4" s="1"/>
  <c r="B1703" i="1"/>
  <c r="C1701" i="7" l="1"/>
  <c r="A1702" i="7" s="1"/>
  <c r="B1701" i="7"/>
  <c r="D1701" i="7" s="1"/>
  <c r="B1704" i="1"/>
  <c r="A1703" i="1"/>
  <c r="A1703" i="4" s="1"/>
  <c r="Y1703" i="1"/>
  <c r="C1702" i="7" l="1"/>
  <c r="A1703" i="7" s="1"/>
  <c r="B1702" i="7"/>
  <c r="D1702" i="7" s="1"/>
  <c r="Y1704" i="1"/>
  <c r="B1705" i="1"/>
  <c r="A1704" i="1"/>
  <c r="A1704" i="4" s="1"/>
  <c r="C1703" i="7" l="1"/>
  <c r="A1704" i="7" s="1"/>
  <c r="B1703" i="7"/>
  <c r="D1703" i="7" s="1"/>
  <c r="Y1705" i="1"/>
  <c r="A1705" i="1"/>
  <c r="A1705" i="4" s="1"/>
  <c r="B1706" i="1"/>
  <c r="C1704" i="7" l="1"/>
  <c r="A1705" i="7" s="1"/>
  <c r="B1704" i="7"/>
  <c r="D1704" i="7" s="1"/>
  <c r="A1706" i="1"/>
  <c r="A1706" i="4" s="1"/>
  <c r="B1707" i="1"/>
  <c r="Y1706" i="1"/>
  <c r="C1705" i="7" l="1"/>
  <c r="A1706" i="7" s="1"/>
  <c r="B1705" i="7"/>
  <c r="D1705" i="7" s="1"/>
  <c r="Y1707" i="1"/>
  <c r="A1707" i="1"/>
  <c r="A1707" i="4" s="1"/>
  <c r="B1708" i="1"/>
  <c r="C1706" i="7" l="1"/>
  <c r="A1707" i="7" s="1"/>
  <c r="B1706" i="7"/>
  <c r="D1706" i="7" s="1"/>
  <c r="Y1708" i="1"/>
  <c r="B1709" i="1"/>
  <c r="A1708" i="1"/>
  <c r="A1708" i="4" s="1"/>
  <c r="C1707" i="7" l="1"/>
  <c r="A1708" i="7" s="1"/>
  <c r="B1707" i="7"/>
  <c r="D1707" i="7" s="1"/>
  <c r="Y1709" i="1"/>
  <c r="B1710" i="1"/>
  <c r="A1709" i="1"/>
  <c r="A1709" i="4" s="1"/>
  <c r="C1708" i="7" l="1"/>
  <c r="A1709" i="7" s="1"/>
  <c r="B1708" i="7"/>
  <c r="D1708" i="7" s="1"/>
  <c r="A1710" i="1"/>
  <c r="A1710" i="4" s="1"/>
  <c r="B1711" i="1"/>
  <c r="Y1710" i="1"/>
  <c r="C1709" i="7" l="1"/>
  <c r="A1710" i="7" s="1"/>
  <c r="B1709" i="7"/>
  <c r="D1709" i="7" s="1"/>
  <c r="Y1711" i="1"/>
  <c r="A1711" i="1"/>
  <c r="A1711" i="4" s="1"/>
  <c r="B1712" i="1"/>
  <c r="C1710" i="7" l="1"/>
  <c r="A1711" i="7" s="1"/>
  <c r="B1710" i="7"/>
  <c r="D1710" i="7" s="1"/>
  <c r="Y1712" i="1"/>
  <c r="B1713" i="1"/>
  <c r="A1712" i="1"/>
  <c r="A1712" i="4" s="1"/>
  <c r="C1711" i="7" l="1"/>
  <c r="A1712" i="7" s="1"/>
  <c r="B1711" i="7"/>
  <c r="D1711" i="7" s="1"/>
  <c r="Y1713" i="1"/>
  <c r="B1714" i="1"/>
  <c r="A1713" i="1"/>
  <c r="A1713" i="4" s="1"/>
  <c r="C1712" i="7" l="1"/>
  <c r="A1713" i="7" s="1"/>
  <c r="B1712" i="7"/>
  <c r="D1712" i="7" s="1"/>
  <c r="A1714" i="1"/>
  <c r="A1714" i="4" s="1"/>
  <c r="Y1714" i="1"/>
  <c r="B1715" i="1"/>
  <c r="C1713" i="7" l="1"/>
  <c r="A1714" i="7" s="1"/>
  <c r="B1713" i="7"/>
  <c r="D1713" i="7" s="1"/>
  <c r="A1715" i="1"/>
  <c r="A1715" i="4" s="1"/>
  <c r="B1716" i="1"/>
  <c r="Y1715" i="1"/>
  <c r="C1714" i="7" l="1"/>
  <c r="A1715" i="7" s="1"/>
  <c r="B1714" i="7"/>
  <c r="D1714" i="7" s="1"/>
  <c r="Y1716" i="1"/>
  <c r="B1717" i="1"/>
  <c r="A1716" i="1"/>
  <c r="A1716" i="4" s="1"/>
  <c r="C1715" i="7" l="1"/>
  <c r="A1716" i="7" s="1"/>
  <c r="B1715" i="7"/>
  <c r="D1715" i="7" s="1"/>
  <c r="Y1717" i="1"/>
  <c r="B1718" i="1"/>
  <c r="A1717" i="1"/>
  <c r="A1717" i="4" s="1"/>
  <c r="C1716" i="7" l="1"/>
  <c r="A1717" i="7" s="1"/>
  <c r="B1716" i="7"/>
  <c r="D1716" i="7" s="1"/>
  <c r="Y1718" i="1"/>
  <c r="A1718" i="1"/>
  <c r="A1718" i="4" s="1"/>
  <c r="B1719" i="1"/>
  <c r="C1717" i="7" l="1"/>
  <c r="A1718" i="7" s="1"/>
  <c r="B1717" i="7"/>
  <c r="D1717" i="7" s="1"/>
  <c r="Y1719" i="1"/>
  <c r="B1720" i="1"/>
  <c r="A1719" i="1"/>
  <c r="A1719" i="4" s="1"/>
  <c r="C1718" i="7" l="1"/>
  <c r="A1719" i="7" s="1"/>
  <c r="B1718" i="7"/>
  <c r="D1718" i="7" s="1"/>
  <c r="M1720" i="1"/>
  <c r="Z1720" i="1" s="1"/>
  <c r="E1720" i="1"/>
  <c r="F1720" i="1" s="1"/>
  <c r="P1720" i="1" s="1"/>
  <c r="A1720" i="1"/>
  <c r="A1720" i="4" s="1"/>
  <c r="B1721" i="1"/>
  <c r="Y1720" i="1"/>
  <c r="C1719" i="7" l="1"/>
  <c r="A1720" i="7" s="1"/>
  <c r="B1719" i="7"/>
  <c r="D1719" i="7" s="1"/>
  <c r="M1721" i="1"/>
  <c r="Z1721" i="1" s="1"/>
  <c r="A1721" i="1"/>
  <c r="A1721" i="4" s="1"/>
  <c r="Y1721" i="1"/>
  <c r="B1722" i="1"/>
  <c r="E1721" i="1"/>
  <c r="F1721" i="1" s="1"/>
  <c r="P1721" i="1" s="1"/>
  <c r="C1720" i="7" l="1"/>
  <c r="A1721" i="7" s="1"/>
  <c r="B1720" i="7"/>
  <c r="D1720" i="7" s="1"/>
  <c r="E1722" i="1"/>
  <c r="F1722" i="1" s="1"/>
  <c r="P1722" i="1" s="1"/>
  <c r="A1722" i="1"/>
  <c r="A1722" i="4" s="1"/>
  <c r="M1722" i="1"/>
  <c r="Z1722" i="1" s="1"/>
  <c r="B1723" i="1"/>
  <c r="Y1722" i="1"/>
  <c r="C1721" i="7" l="1"/>
  <c r="A1722" i="7" s="1"/>
  <c r="B1721" i="7"/>
  <c r="D1721" i="7" s="1"/>
  <c r="Y1723" i="1"/>
  <c r="B1724" i="1"/>
  <c r="A1723" i="1"/>
  <c r="A1723" i="4" s="1"/>
  <c r="C1722" i="7" l="1"/>
  <c r="A1723" i="7" s="1"/>
  <c r="B1722" i="7"/>
  <c r="D1722" i="7" s="1"/>
  <c r="Y1724" i="1"/>
  <c r="B1725" i="1"/>
  <c r="A1724" i="1"/>
  <c r="A1724" i="4" s="1"/>
  <c r="C1723" i="7" l="1"/>
  <c r="A1724" i="7" s="1"/>
  <c r="B1723" i="7"/>
  <c r="D1723" i="7" s="1"/>
  <c r="Y1725" i="1"/>
  <c r="A1725" i="1"/>
  <c r="A1725" i="4" s="1"/>
  <c r="B1726" i="1"/>
  <c r="C1724" i="7" l="1"/>
  <c r="A1725" i="7" s="1"/>
  <c r="B1724" i="7"/>
  <c r="D1724" i="7" s="1"/>
  <c r="A1726" i="1"/>
  <c r="A1726" i="4" s="1"/>
  <c r="Y1726" i="1"/>
  <c r="B1727" i="1"/>
  <c r="E1726" i="1"/>
  <c r="F1726" i="1" s="1"/>
  <c r="P1726" i="1" s="1"/>
  <c r="M1726" i="1"/>
  <c r="Z1726" i="1" s="1"/>
  <c r="C1725" i="7" l="1"/>
  <c r="A1726" i="7" s="1"/>
  <c r="B1725" i="7"/>
  <c r="D1725" i="7" s="1"/>
  <c r="B1728" i="1"/>
  <c r="Y1727" i="1"/>
  <c r="A1727" i="1"/>
  <c r="A1727" i="4" s="1"/>
  <c r="C1726" i="7" l="1"/>
  <c r="A1727" i="7" s="1"/>
  <c r="B1726" i="7"/>
  <c r="D1726" i="7" s="1"/>
  <c r="M1728" i="1"/>
  <c r="Z1728" i="1" s="1"/>
  <c r="Y1728" i="1"/>
  <c r="E1728" i="1"/>
  <c r="F1728" i="1" s="1"/>
  <c r="P1728" i="1" s="1"/>
  <c r="B1729" i="1"/>
  <c r="A1728" i="1"/>
  <c r="A1728" i="4" s="1"/>
  <c r="C1727" i="7" l="1"/>
  <c r="A1728" i="7" s="1"/>
  <c r="B1727" i="7"/>
  <c r="D1727" i="7" s="1"/>
  <c r="Y1729" i="1"/>
  <c r="A1729" i="1"/>
  <c r="A1729" i="4" s="1"/>
  <c r="B1730" i="1"/>
  <c r="C1728" i="7" l="1"/>
  <c r="A1729" i="7" s="1"/>
  <c r="B1728" i="7"/>
  <c r="D1728" i="7" s="1"/>
  <c r="A1730" i="1"/>
  <c r="A1730" i="4" s="1"/>
  <c r="Y1730" i="1"/>
  <c r="B1731" i="1"/>
  <c r="C1729" i="7" l="1"/>
  <c r="A1730" i="7" s="1"/>
  <c r="B1729" i="7"/>
  <c r="D1729" i="7" s="1"/>
  <c r="A1731" i="1"/>
  <c r="A1731" i="4" s="1"/>
  <c r="Y1731" i="1"/>
  <c r="B1732" i="1"/>
  <c r="Z1806" i="1"/>
  <c r="P1806" i="1"/>
  <c r="C1730" i="7" l="1"/>
  <c r="A1731" i="7" s="1"/>
  <c r="B1730" i="7"/>
  <c r="D1730" i="7" s="1"/>
  <c r="A1732" i="1"/>
  <c r="A1732" i="4" s="1"/>
  <c r="B1733" i="1"/>
  <c r="Y1732" i="1"/>
  <c r="C1731" i="7" l="1"/>
  <c r="A1732" i="7" s="1"/>
  <c r="B1731" i="7"/>
  <c r="D1731" i="7" s="1"/>
  <c r="A1733" i="1"/>
  <c r="A1733" i="4" s="1"/>
  <c r="B1734" i="1"/>
  <c r="Y1733" i="1"/>
  <c r="C1732" i="7" l="1"/>
  <c r="A1733" i="7" s="1"/>
  <c r="B1732" i="7"/>
  <c r="D1732" i="7" s="1"/>
  <c r="A1734" i="1"/>
  <c r="A1734" i="4" s="1"/>
  <c r="B1735" i="1"/>
  <c r="Y1734" i="1"/>
  <c r="C1733" i="7" l="1"/>
  <c r="A1734" i="7" s="1"/>
  <c r="B1733" i="7"/>
  <c r="D1733" i="7" s="1"/>
  <c r="Y1735" i="1"/>
  <c r="A1735" i="1"/>
  <c r="A1735" i="4" s="1"/>
  <c r="B1736" i="1"/>
  <c r="C1734" i="7" l="1"/>
  <c r="A1735" i="7" s="1"/>
  <c r="B1734" i="7"/>
  <c r="D1734" i="7" s="1"/>
  <c r="Y1736" i="1"/>
  <c r="B1737" i="1"/>
  <c r="A1736" i="1"/>
  <c r="A1736" i="4" s="1"/>
  <c r="C1735" i="7" l="1"/>
  <c r="A1736" i="7" s="1"/>
  <c r="B1735" i="7"/>
  <c r="D1735" i="7" s="1"/>
  <c r="Y1737" i="1"/>
  <c r="A1737" i="1"/>
  <c r="A1737" i="4" s="1"/>
  <c r="B1738" i="1"/>
  <c r="C1736" i="7" l="1"/>
  <c r="A1737" i="7" s="1"/>
  <c r="B1736" i="7"/>
  <c r="D1736" i="7" s="1"/>
  <c r="A1738" i="1"/>
  <c r="A1738" i="4" s="1"/>
  <c r="B1739" i="1"/>
  <c r="Y1738" i="1"/>
  <c r="C1737" i="7" l="1"/>
  <c r="A1738" i="7" s="1"/>
  <c r="B1737" i="7"/>
  <c r="D1737" i="7" s="1"/>
  <c r="A1739" i="1"/>
  <c r="A1739" i="4" s="1"/>
  <c r="B1740" i="1"/>
  <c r="Y1739" i="1"/>
  <c r="C1738" i="7" l="1"/>
  <c r="A1739" i="7" s="1"/>
  <c r="B1738" i="7"/>
  <c r="D1738" i="7" s="1"/>
  <c r="Y1740" i="1"/>
  <c r="B1741" i="1"/>
  <c r="A1740" i="1"/>
  <c r="A1740" i="4" s="1"/>
  <c r="C1739" i="7" l="1"/>
  <c r="A1740" i="7" s="1"/>
  <c r="B1739" i="7"/>
  <c r="D1739" i="7" s="1"/>
  <c r="Y1741" i="1"/>
  <c r="B1742" i="1"/>
  <c r="A1741" i="1"/>
  <c r="A1741" i="4" s="1"/>
  <c r="C1740" i="7" l="1"/>
  <c r="A1741" i="7" s="1"/>
  <c r="B1740" i="7"/>
  <c r="D1740" i="7" s="1"/>
  <c r="A1742" i="1"/>
  <c r="A1742" i="4" s="1"/>
  <c r="B1743" i="1"/>
  <c r="Y1742" i="1"/>
  <c r="C1741" i="7" l="1"/>
  <c r="A1742" i="7" s="1"/>
  <c r="B1741" i="7"/>
  <c r="D1741" i="7" s="1"/>
  <c r="A1743" i="1"/>
  <c r="A1743" i="4" s="1"/>
  <c r="B1744" i="1"/>
  <c r="Y1743" i="1"/>
  <c r="C1742" i="7" l="1"/>
  <c r="A1743" i="7" s="1"/>
  <c r="B1742" i="7"/>
  <c r="D1742" i="7" s="1"/>
  <c r="Y1744" i="1"/>
  <c r="B1745" i="1"/>
  <c r="A1744" i="1"/>
  <c r="A1744" i="4" s="1"/>
  <c r="C1743" i="7" l="1"/>
  <c r="A1744" i="7" s="1"/>
  <c r="B1743" i="7"/>
  <c r="D1743" i="7" s="1"/>
  <c r="B1746" i="1"/>
  <c r="A1745" i="1"/>
  <c r="A1745" i="4" s="1"/>
  <c r="Y1745" i="1"/>
  <c r="C1744" i="7" l="1"/>
  <c r="A1745" i="7" s="1"/>
  <c r="B1744" i="7"/>
  <c r="D1744" i="7" s="1"/>
  <c r="A1746" i="1"/>
  <c r="A1746" i="4" s="1"/>
  <c r="Y1746" i="1"/>
  <c r="B1747" i="1"/>
  <c r="C1745" i="7" l="1"/>
  <c r="A1746" i="7" s="1"/>
  <c r="B1745" i="7"/>
  <c r="D1745" i="7" s="1"/>
  <c r="A1747" i="1"/>
  <c r="A1747" i="4" s="1"/>
  <c r="Y1747" i="1"/>
  <c r="B1748" i="1"/>
  <c r="C1746" i="7" l="1"/>
  <c r="A1747" i="7" s="1"/>
  <c r="B1746" i="7"/>
  <c r="D1746" i="7" s="1"/>
  <c r="Y1748" i="1"/>
  <c r="B1749" i="1"/>
  <c r="A1748" i="1"/>
  <c r="A1748" i="4" s="1"/>
  <c r="C1747" i="7" l="1"/>
  <c r="A1748" i="7" s="1"/>
  <c r="B1747" i="7"/>
  <c r="D1747" i="7" s="1"/>
  <c r="A1749" i="1"/>
  <c r="A1749" i="4" s="1"/>
  <c r="Y1749" i="1"/>
  <c r="B1750" i="1"/>
  <c r="C1748" i="7" l="1"/>
  <c r="A1749" i="7" s="1"/>
  <c r="B1748" i="7"/>
  <c r="D1748" i="7" s="1"/>
  <c r="A1750" i="1"/>
  <c r="A1750" i="4" s="1"/>
  <c r="B1751" i="1"/>
  <c r="Y1750" i="1"/>
  <c r="C1749" i="7" l="1"/>
  <c r="A1750" i="7" s="1"/>
  <c r="B1749" i="7"/>
  <c r="D1749" i="7" s="1"/>
  <c r="A1751" i="1"/>
  <c r="A1751" i="4" s="1"/>
  <c r="B1752" i="1"/>
  <c r="Y1751" i="1"/>
  <c r="C1750" i="7" l="1"/>
  <c r="A1751" i="7" s="1"/>
  <c r="B1750" i="7"/>
  <c r="D1750" i="7" s="1"/>
  <c r="A1752" i="1"/>
  <c r="A1752" i="4" s="1"/>
  <c r="B1753" i="1"/>
  <c r="Y1752" i="1"/>
  <c r="C1751" i="7" l="1"/>
  <c r="A1752" i="7" s="1"/>
  <c r="B1751" i="7"/>
  <c r="D1751" i="7" s="1"/>
  <c r="A1753" i="1"/>
  <c r="A1753" i="4" s="1"/>
  <c r="Y1753" i="1"/>
  <c r="B1754" i="1"/>
  <c r="C1752" i="7" l="1"/>
  <c r="A1753" i="7" s="1"/>
  <c r="B1752" i="7"/>
  <c r="D1752" i="7" s="1"/>
  <c r="A1754" i="1"/>
  <c r="A1754" i="4" s="1"/>
  <c r="B1755" i="1"/>
  <c r="Y1754" i="1"/>
  <c r="C1753" i="7" l="1"/>
  <c r="A1754" i="7" s="1"/>
  <c r="B1753" i="7"/>
  <c r="D1753" i="7" s="1"/>
  <c r="A1755" i="1"/>
  <c r="A1755" i="4" s="1"/>
  <c r="B1756" i="1"/>
  <c r="Y1755" i="1"/>
  <c r="C1754" i="7" l="1"/>
  <c r="A1755" i="7" s="1"/>
  <c r="B1754" i="7"/>
  <c r="D1754" i="7" s="1"/>
  <c r="Y1756" i="1"/>
  <c r="B1757" i="1"/>
  <c r="A1756" i="1"/>
  <c r="A1756" i="4" s="1"/>
  <c r="C1755" i="7" l="1"/>
  <c r="A1756" i="7" s="1"/>
  <c r="B1755" i="7"/>
  <c r="D1755" i="7" s="1"/>
  <c r="A1757" i="1"/>
  <c r="A1757" i="4" s="1"/>
  <c r="Y1757" i="1"/>
  <c r="B1758" i="1"/>
  <c r="C1756" i="7" l="1"/>
  <c r="A1757" i="7" s="1"/>
  <c r="B1756" i="7"/>
  <c r="D1756" i="7" s="1"/>
  <c r="A1758" i="1"/>
  <c r="A1758" i="4" s="1"/>
  <c r="B1759" i="1"/>
  <c r="Y1758" i="1"/>
  <c r="C1757" i="7" l="1"/>
  <c r="A1758" i="7" s="1"/>
  <c r="B1757" i="7"/>
  <c r="D1757" i="7" s="1"/>
  <c r="Y1759" i="1"/>
  <c r="B1760" i="1"/>
  <c r="A1759" i="1"/>
  <c r="A1759" i="4" s="1"/>
  <c r="C1758" i="7" l="1"/>
  <c r="A1759" i="7" s="1"/>
  <c r="B1758" i="7"/>
  <c r="D1758" i="7" s="1"/>
  <c r="B1761" i="1"/>
  <c r="Y1760" i="1"/>
  <c r="A1760" i="1"/>
  <c r="A1760" i="4" s="1"/>
  <c r="C1759" i="7" l="1"/>
  <c r="A1760" i="7" s="1"/>
  <c r="B1759" i="7"/>
  <c r="D1759" i="7" s="1"/>
  <c r="A1761" i="1"/>
  <c r="A1761" i="4" s="1"/>
  <c r="Y1761" i="1"/>
  <c r="B1762" i="1"/>
  <c r="C1760" i="7" l="1"/>
  <c r="A1761" i="7" s="1"/>
  <c r="B1760" i="7"/>
  <c r="D1760" i="7" s="1"/>
  <c r="Y1762" i="1"/>
  <c r="A1762" i="1"/>
  <c r="A1762" i="4" s="1"/>
  <c r="B1763" i="1"/>
  <c r="C1761" i="7" l="1"/>
  <c r="A1762" i="7" s="1"/>
  <c r="B1761" i="7"/>
  <c r="D1761" i="7" s="1"/>
  <c r="Y1763" i="1"/>
  <c r="A1763" i="1"/>
  <c r="A1763" i="4" s="1"/>
  <c r="B1764" i="1"/>
  <c r="C1762" i="7" l="1"/>
  <c r="A1763" i="7" s="1"/>
  <c r="B1762" i="7"/>
  <c r="D1762" i="7" s="1"/>
  <c r="B1765" i="1"/>
  <c r="A1764" i="1"/>
  <c r="A1764" i="4" s="1"/>
  <c r="Y1764" i="1"/>
  <c r="C1763" i="7" l="1"/>
  <c r="A1764" i="7" s="1"/>
  <c r="B1763" i="7"/>
  <c r="D1763" i="7" s="1"/>
  <c r="Y1765" i="1"/>
  <c r="B1766" i="1"/>
  <c r="A1765" i="1"/>
  <c r="A1765" i="4" s="1"/>
  <c r="C1764" i="7" l="1"/>
  <c r="A1765" i="7" s="1"/>
  <c r="B1764" i="7"/>
  <c r="D1764" i="7" s="1"/>
  <c r="A1766" i="1"/>
  <c r="A1766" i="4" s="1"/>
  <c r="E1766" i="1"/>
  <c r="F1766" i="1" s="1"/>
  <c r="P1766" i="1" s="1"/>
  <c r="M1766" i="1"/>
  <c r="Z1766" i="1" s="1"/>
  <c r="Y1766" i="1"/>
  <c r="B1767" i="1"/>
  <c r="C1765" i="7" l="1"/>
  <c r="A1766" i="7" s="1"/>
  <c r="B1765" i="7"/>
  <c r="D1765" i="7" s="1"/>
  <c r="M1767" i="1"/>
  <c r="Z1767" i="1" s="1"/>
  <c r="A1767" i="1"/>
  <c r="A1767" i="4" s="1"/>
  <c r="Y1767" i="1"/>
  <c r="E1767" i="1"/>
  <c r="F1767" i="1" s="1"/>
  <c r="P1767" i="1" s="1"/>
  <c r="B1768" i="1"/>
  <c r="C1766" i="7" l="1"/>
  <c r="A1767" i="7" s="1"/>
  <c r="B1766" i="7"/>
  <c r="D1766" i="7" s="1"/>
  <c r="Y1768" i="1"/>
  <c r="E1768" i="1"/>
  <c r="F1768" i="1" s="1"/>
  <c r="P1768" i="1" s="1"/>
  <c r="A1768" i="1"/>
  <c r="A1768" i="4" s="1"/>
  <c r="M1768" i="1"/>
  <c r="Z1768" i="1" s="1"/>
  <c r="B1769" i="1"/>
  <c r="C1767" i="7" l="1"/>
  <c r="A1768" i="7" s="1"/>
  <c r="B1767" i="7"/>
  <c r="D1767" i="7" s="1"/>
  <c r="B1770" i="1"/>
  <c r="A1769" i="1"/>
  <c r="A1769" i="4" s="1"/>
  <c r="Y1769" i="1"/>
  <c r="C1768" i="7" l="1"/>
  <c r="A1769" i="7" s="1"/>
  <c r="B1768" i="7"/>
  <c r="D1768" i="7" s="1"/>
  <c r="Y1770" i="1"/>
  <c r="A1770" i="1"/>
  <c r="A1770" i="4" s="1"/>
  <c r="B1771" i="1"/>
  <c r="C1769" i="7" l="1"/>
  <c r="A1770" i="7" s="1"/>
  <c r="B1769" i="7"/>
  <c r="D1769" i="7" s="1"/>
  <c r="Y1771" i="1"/>
  <c r="B1772" i="1"/>
  <c r="A1771" i="1"/>
  <c r="A1771" i="4" s="1"/>
  <c r="C1770" i="7" l="1"/>
  <c r="A1771" i="7" s="1"/>
  <c r="B1770" i="7"/>
  <c r="D1770" i="7" s="1"/>
  <c r="A1772" i="1"/>
  <c r="A1772" i="4" s="1"/>
  <c r="Y1772" i="1"/>
  <c r="B1773" i="1"/>
  <c r="C1771" i="7" l="1"/>
  <c r="A1772" i="7" s="1"/>
  <c r="B1771" i="7"/>
  <c r="D1771" i="7" s="1"/>
  <c r="A1773" i="1"/>
  <c r="A1773" i="4" s="1"/>
  <c r="Y1773" i="1"/>
  <c r="B1774" i="1"/>
  <c r="C1772" i="7" l="1"/>
  <c r="A1773" i="7" s="1"/>
  <c r="B1772" i="7"/>
  <c r="D1772" i="7" s="1"/>
  <c r="A1774" i="1"/>
  <c r="A1774" i="4" s="1"/>
  <c r="Y1774" i="1"/>
  <c r="B1775" i="1"/>
  <c r="C1773" i="7" l="1"/>
  <c r="A1774" i="7" s="1"/>
  <c r="B1773" i="7"/>
  <c r="D1773" i="7" s="1"/>
  <c r="A1775" i="1"/>
  <c r="A1775" i="4" s="1"/>
  <c r="B1776" i="1"/>
  <c r="Y1775" i="1"/>
  <c r="C1774" i="7" l="1"/>
  <c r="A1775" i="7" s="1"/>
  <c r="B1774" i="7"/>
  <c r="D1774" i="7" s="1"/>
  <c r="A1776" i="1"/>
  <c r="A1776" i="4" s="1"/>
  <c r="Y1776" i="1"/>
  <c r="B1777" i="1"/>
  <c r="C1775" i="7" l="1"/>
  <c r="A1776" i="7" s="1"/>
  <c r="B1775" i="7"/>
  <c r="D1775" i="7" s="1"/>
  <c r="A1777" i="1"/>
  <c r="A1777" i="4" s="1"/>
  <c r="B1778" i="1"/>
  <c r="Y1777" i="1"/>
  <c r="C1776" i="7" l="1"/>
  <c r="A1777" i="7" s="1"/>
  <c r="B1776" i="7"/>
  <c r="D1776" i="7" s="1"/>
  <c r="Y1778" i="1"/>
  <c r="A1778" i="1"/>
  <c r="A1778" i="4" s="1"/>
  <c r="C1777" i="7" l="1"/>
  <c r="A1778" i="7" s="1"/>
  <c r="B1777" i="7"/>
  <c r="D1777" i="7" s="1"/>
  <c r="A1779" i="4"/>
  <c r="B1780" i="1"/>
  <c r="C1778" i="7" l="1"/>
  <c r="A1779" i="7" s="1"/>
  <c r="B1778" i="7"/>
  <c r="D1778" i="7" s="1"/>
  <c r="Y1780" i="1"/>
  <c r="B1781" i="1"/>
  <c r="A1780" i="1"/>
  <c r="A1780" i="4" s="1"/>
  <c r="C1779" i="7" l="1"/>
  <c r="A1780" i="7" s="1"/>
  <c r="B1779" i="7"/>
  <c r="D1779" i="7" s="1"/>
  <c r="A1781" i="1"/>
  <c r="A1781" i="4" s="1"/>
  <c r="B1782" i="1"/>
  <c r="Y1781" i="1"/>
  <c r="C1780" i="7" l="1"/>
  <c r="A1781" i="7" s="1"/>
  <c r="B1780" i="7"/>
  <c r="D1780" i="7" s="1"/>
  <c r="Y1782" i="1"/>
  <c r="B1783" i="1"/>
  <c r="A1782" i="1"/>
  <c r="A1782" i="4" s="1"/>
  <c r="C1781" i="7" l="1"/>
  <c r="A1782" i="7" s="1"/>
  <c r="B1781" i="7"/>
  <c r="D1781" i="7" s="1"/>
  <c r="A1783" i="1"/>
  <c r="A1783" i="4" s="1"/>
  <c r="B1784" i="1"/>
  <c r="Y1783" i="1"/>
  <c r="C1782" i="7" l="1"/>
  <c r="A1783" i="7" s="1"/>
  <c r="B1782" i="7"/>
  <c r="D1782" i="7" s="1"/>
  <c r="B1785" i="1"/>
  <c r="A1784" i="1"/>
  <c r="A1784" i="4" s="1"/>
  <c r="Y1784" i="1"/>
  <c r="C1783" i="7" l="1"/>
  <c r="A1784" i="7" s="1"/>
  <c r="B1783" i="7"/>
  <c r="D1783" i="7" s="1"/>
  <c r="A1785" i="1"/>
  <c r="A1785" i="4" s="1"/>
  <c r="B1786" i="1"/>
  <c r="Y1785" i="1"/>
  <c r="C1784" i="7" l="1"/>
  <c r="A1785" i="7" s="1"/>
  <c r="B1784" i="7"/>
  <c r="D1784" i="7" s="1"/>
  <c r="B1787" i="1"/>
  <c r="Y1786" i="1"/>
  <c r="A1786" i="1"/>
  <c r="A1786" i="4" s="1"/>
  <c r="C1785" i="7" l="1"/>
  <c r="A1786" i="7" s="1"/>
  <c r="B1785" i="7"/>
  <c r="D1785" i="7" s="1"/>
  <c r="Y1787" i="1"/>
  <c r="B1788" i="1"/>
  <c r="A1787" i="1"/>
  <c r="A1787" i="4" s="1"/>
  <c r="C1786" i="7" l="1"/>
  <c r="A1787" i="7" s="1"/>
  <c r="B1786" i="7"/>
  <c r="D1786" i="7" s="1"/>
  <c r="B1789" i="1"/>
  <c r="Y1788" i="1"/>
  <c r="A1788" i="1"/>
  <c r="A1788" i="4" s="1"/>
  <c r="C1787" i="7" l="1"/>
  <c r="A1788" i="7" s="1"/>
  <c r="B1787" i="7"/>
  <c r="D1787" i="7" s="1"/>
  <c r="A1789" i="1"/>
  <c r="A1789" i="4" s="1"/>
  <c r="B1790" i="1"/>
  <c r="Y1789" i="1"/>
  <c r="C1788" i="7" l="1"/>
  <c r="A1789" i="7" s="1"/>
  <c r="B1788" i="7"/>
  <c r="D1788" i="7" s="1"/>
  <c r="A1790" i="1"/>
  <c r="A1790" i="4" s="1"/>
  <c r="Y1790" i="1"/>
  <c r="B1791" i="1"/>
  <c r="C1789" i="7" l="1"/>
  <c r="A1790" i="7" s="1"/>
  <c r="B1789" i="7"/>
  <c r="D1789" i="7" s="1"/>
  <c r="B1792" i="1"/>
  <c r="Y1791" i="1"/>
  <c r="A1791" i="1"/>
  <c r="A1791" i="4" s="1"/>
  <c r="C1790" i="7" l="1"/>
  <c r="A1791" i="7" s="1"/>
  <c r="B1790" i="7"/>
  <c r="D1790" i="7" s="1"/>
  <c r="Y1792" i="1"/>
  <c r="B1793" i="1"/>
  <c r="A1792" i="1"/>
  <c r="A1792" i="4" s="1"/>
  <c r="C1791" i="7" l="1"/>
  <c r="A1792" i="7" s="1"/>
  <c r="B1791" i="7"/>
  <c r="D1791" i="7" s="1"/>
  <c r="Y1793" i="1"/>
  <c r="B1794" i="1"/>
  <c r="A1793" i="1"/>
  <c r="A1793" i="4" s="1"/>
  <c r="C1792" i="7" l="1"/>
  <c r="A1793" i="7" s="1"/>
  <c r="B1792" i="7"/>
  <c r="D1792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3" i="7" l="1"/>
  <c r="A1794" i="7" s="1"/>
  <c r="B1793" i="7"/>
  <c r="D1793" i="7" s="1"/>
  <c r="Y1795" i="1"/>
  <c r="A1795" i="1"/>
  <c r="A1795" i="4" s="1"/>
  <c r="C1794" i="7" l="1"/>
  <c r="A1795" i="7" s="1"/>
  <c r="B1794" i="7"/>
  <c r="D1794" i="7" s="1"/>
  <c r="A1796" i="1"/>
  <c r="A1796" i="4" s="1"/>
  <c r="Y1796" i="1"/>
  <c r="C1795" i="7" l="1"/>
  <c r="A1796" i="7" s="1"/>
  <c r="B1795" i="7"/>
  <c r="D1795" i="7" s="1"/>
  <c r="A1797" i="1"/>
  <c r="A1797" i="4" s="1"/>
  <c r="Y1797" i="1"/>
  <c r="C1796" i="7" l="1"/>
  <c r="A1797" i="7" s="1"/>
  <c r="B1796" i="7"/>
  <c r="D1796" i="7" s="1"/>
  <c r="A1798" i="1"/>
  <c r="A1798" i="4" s="1"/>
  <c r="Y1798" i="1"/>
  <c r="C1797" i="7" l="1"/>
  <c r="A1798" i="7" s="1"/>
  <c r="B1797" i="7"/>
  <c r="D1797" i="7" s="1"/>
  <c r="Y1799" i="1"/>
  <c r="A1799" i="1"/>
  <c r="A1799" i="4" s="1"/>
  <c r="C1798" i="7" l="1"/>
  <c r="A1799" i="7" s="1"/>
  <c r="B1798" i="7"/>
  <c r="D1798" i="7" s="1"/>
  <c r="Y1800" i="1"/>
  <c r="A1800" i="1"/>
  <c r="A1800" i="4" s="1"/>
  <c r="C1799" i="7" l="1"/>
  <c r="A1800" i="7" s="1"/>
  <c r="B1799" i="7"/>
  <c r="D1799" i="7" s="1"/>
  <c r="A1801" i="1"/>
  <c r="A1801" i="4" s="1"/>
  <c r="Y1801" i="1"/>
  <c r="B1802" i="1"/>
  <c r="C1800" i="7" l="1"/>
  <c r="A1801" i="7" s="1"/>
  <c r="B1800" i="7"/>
  <c r="D1800" i="7" s="1"/>
  <c r="Y1802" i="1"/>
  <c r="A1802" i="1"/>
  <c r="A1802" i="4" s="1"/>
  <c r="B1803" i="1"/>
  <c r="C1801" i="7" l="1"/>
  <c r="A1802" i="7" s="1"/>
  <c r="B1801" i="7"/>
  <c r="D1801" i="7" s="1"/>
  <c r="B1804" i="1"/>
  <c r="Y1803" i="1"/>
  <c r="A1803" i="1"/>
  <c r="A1803" i="4" s="1"/>
  <c r="C1802" i="7" l="1"/>
  <c r="A1803" i="7" s="1"/>
  <c r="B1802" i="7"/>
  <c r="D1802" i="7" s="1"/>
  <c r="Y1804" i="1"/>
  <c r="A1804" i="1"/>
  <c r="A1804" i="4" s="1"/>
  <c r="B1805" i="1"/>
  <c r="C1803" i="7" l="1"/>
  <c r="A1804" i="7" s="1"/>
  <c r="B1803" i="7"/>
  <c r="D1803" i="7" s="1"/>
  <c r="A1805" i="1"/>
  <c r="A1805" i="4" s="1"/>
  <c r="B1806" i="1"/>
  <c r="Y1805" i="1"/>
  <c r="C1804" i="7" l="1"/>
  <c r="A1805" i="7" s="1"/>
  <c r="B1804" i="7"/>
  <c r="D1804" i="7" s="1"/>
  <c r="A1806" i="1"/>
  <c r="A1806" i="4" s="1"/>
  <c r="B1807" i="1"/>
  <c r="Y1806" i="1"/>
  <c r="C1805" i="7" l="1"/>
  <c r="A1806" i="7" s="1"/>
  <c r="B1805" i="7"/>
  <c r="D1805" i="7" s="1"/>
  <c r="A1807" i="1"/>
  <c r="A1807" i="4" s="1"/>
  <c r="Y1807" i="1"/>
  <c r="B1808" i="1"/>
  <c r="C1806" i="7" l="1"/>
  <c r="A1807" i="7" s="1"/>
  <c r="B1806" i="7"/>
  <c r="D1806" i="7" s="1"/>
  <c r="Y1808" i="1"/>
  <c r="A1808" i="1"/>
  <c r="A1808" i="4" s="1"/>
  <c r="B1809" i="1"/>
  <c r="C1807" i="7" l="1"/>
  <c r="A1808" i="7" s="1"/>
  <c r="B1807" i="7"/>
  <c r="D1807" i="7" s="1"/>
  <c r="B1810" i="1"/>
  <c r="A1809" i="1"/>
  <c r="A1809" i="4" s="1"/>
  <c r="Y1809" i="1"/>
  <c r="C1808" i="7" l="1"/>
  <c r="A1809" i="7" s="1"/>
  <c r="B1808" i="7"/>
  <c r="D1808" i="7" s="1"/>
  <c r="A1810" i="1"/>
  <c r="A1810" i="4" s="1"/>
  <c r="Y1810" i="1"/>
  <c r="B1811" i="1"/>
  <c r="C1809" i="7" l="1"/>
  <c r="A1810" i="7" s="1"/>
  <c r="B1809" i="7"/>
  <c r="D1809" i="7" s="1"/>
  <c r="Y1811" i="1"/>
  <c r="B1812" i="1"/>
  <c r="A1811" i="1"/>
  <c r="A1811" i="4" s="1"/>
  <c r="C1810" i="7" l="1"/>
  <c r="A1811" i="7" s="1"/>
  <c r="B1810" i="7"/>
  <c r="D1810" i="7" s="1"/>
  <c r="A1812" i="1"/>
  <c r="A1812" i="4" s="1"/>
  <c r="B1813" i="1"/>
  <c r="Y1812" i="1"/>
  <c r="C1811" i="7" l="1"/>
  <c r="A1812" i="7" s="1"/>
  <c r="B1811" i="7"/>
  <c r="D1811" i="7" s="1"/>
  <c r="Y1813" i="1"/>
  <c r="A1813" i="1"/>
  <c r="A1813" i="4" s="1"/>
  <c r="B1814" i="1"/>
  <c r="C1812" i="7" l="1"/>
  <c r="A1813" i="7" s="1"/>
  <c r="B1812" i="7"/>
  <c r="D1812" i="7" s="1"/>
  <c r="Y1814" i="1"/>
  <c r="B1815" i="1"/>
  <c r="A1814" i="1"/>
  <c r="A1814" i="4" s="1"/>
  <c r="C1813" i="7" l="1"/>
  <c r="A1814" i="7" s="1"/>
  <c r="B1813" i="7"/>
  <c r="D1813" i="7" s="1"/>
  <c r="A1815" i="1"/>
  <c r="A1815" i="4" s="1"/>
  <c r="B1816" i="1"/>
  <c r="Y1815" i="1"/>
  <c r="C1814" i="7" l="1"/>
  <c r="A1815" i="7" s="1"/>
  <c r="B1814" i="7"/>
  <c r="D1814" i="7" s="1"/>
  <c r="A1816" i="1"/>
  <c r="A1816" i="4" s="1"/>
  <c r="B1817" i="1"/>
  <c r="Y1816" i="1"/>
  <c r="C1815" i="7" l="1"/>
  <c r="A1816" i="7" s="1"/>
  <c r="B1815" i="7"/>
  <c r="D1815" i="7" s="1"/>
  <c r="Y1817" i="1"/>
  <c r="B1818" i="1"/>
  <c r="A1817" i="1"/>
  <c r="A1817" i="4" s="1"/>
  <c r="C1816" i="7" l="1"/>
  <c r="A1817" i="7" s="1"/>
  <c r="B1816" i="7"/>
  <c r="D1816" i="7" s="1"/>
  <c r="B1819" i="1"/>
  <c r="A1818" i="1"/>
  <c r="A1818" i="4" s="1"/>
  <c r="Y1818" i="1"/>
  <c r="C1817" i="7" l="1"/>
  <c r="A1818" i="7" s="1"/>
  <c r="B1817" i="7"/>
  <c r="D1817" i="7" s="1"/>
  <c r="A1819" i="1"/>
  <c r="A1819" i="4" s="1"/>
  <c r="Y1819" i="1"/>
  <c r="B1820" i="1"/>
  <c r="C1818" i="7" l="1"/>
  <c r="A1819" i="7" s="1"/>
  <c r="B1818" i="7"/>
  <c r="D1818" i="7" s="1"/>
  <c r="Y1820" i="1"/>
  <c r="B1821" i="1"/>
  <c r="A1820" i="1"/>
  <c r="A1820" i="4" s="1"/>
  <c r="C1819" i="7" l="1"/>
  <c r="A1820" i="7" s="1"/>
  <c r="B1819" i="7"/>
  <c r="D1819" i="7" s="1"/>
  <c r="A1821" i="1"/>
  <c r="A1821" i="4" s="1"/>
  <c r="Y1821" i="1"/>
  <c r="B1822" i="1"/>
  <c r="C1820" i="7" l="1"/>
  <c r="A1821" i="7" s="1"/>
  <c r="B1820" i="7"/>
  <c r="D1820" i="7" s="1"/>
  <c r="B1823" i="1"/>
  <c r="A1822" i="1"/>
  <c r="A1822" i="4" s="1"/>
  <c r="Y1822" i="1"/>
  <c r="C1821" i="7" l="1"/>
  <c r="A1822" i="7" s="1"/>
  <c r="B1821" i="7"/>
  <c r="D1821" i="7" s="1"/>
  <c r="A1823" i="1"/>
  <c r="A1823" i="4" s="1"/>
  <c r="B1824" i="1"/>
  <c r="Y1823" i="1"/>
  <c r="C1822" i="7" l="1"/>
  <c r="A1823" i="7" s="1"/>
  <c r="B1822" i="7"/>
  <c r="D1822" i="7" s="1"/>
  <c r="A1824" i="1"/>
  <c r="A1824" i="4" s="1"/>
  <c r="B1825" i="1"/>
  <c r="Y1824" i="1"/>
  <c r="C1823" i="7" l="1"/>
  <c r="A1824" i="7" s="1"/>
  <c r="B1823" i="7"/>
  <c r="D1823" i="7" s="1"/>
  <c r="A1825" i="1"/>
  <c r="A1825" i="4" s="1"/>
  <c r="Y1825" i="1"/>
  <c r="B1826" i="1"/>
  <c r="C1824" i="7" l="1"/>
  <c r="A1825" i="7" s="1"/>
  <c r="B1824" i="7"/>
  <c r="D1824" i="7" s="1"/>
  <c r="B1827" i="1"/>
  <c r="A1826" i="1"/>
  <c r="A1826" i="4" s="1"/>
  <c r="Y1826" i="1"/>
  <c r="C1825" i="7" l="1"/>
  <c r="A1826" i="7" s="1"/>
  <c r="B1825" i="7"/>
  <c r="D1825" i="7" s="1"/>
  <c r="B1828" i="1"/>
  <c r="Y1827" i="1"/>
  <c r="A1827" i="1"/>
  <c r="A1827" i="4" s="1"/>
  <c r="C1826" i="7" l="1"/>
  <c r="A1827" i="7" s="1"/>
  <c r="B1826" i="7"/>
  <c r="D1826" i="7" s="1"/>
  <c r="A1828" i="1"/>
  <c r="A1828" i="4" s="1"/>
  <c r="Y1828" i="1"/>
  <c r="B1829" i="1"/>
  <c r="C1827" i="7" l="1"/>
  <c r="A1828" i="7" s="1"/>
  <c r="B1827" i="7"/>
  <c r="D1827" i="7" s="1"/>
  <c r="Y1829" i="1"/>
  <c r="A1829" i="1"/>
  <c r="A1829" i="4" s="1"/>
  <c r="B1830" i="1"/>
  <c r="C1828" i="7" l="1"/>
  <c r="A1829" i="7" s="1"/>
  <c r="B1828" i="7"/>
  <c r="D1828" i="7" s="1"/>
  <c r="B1831" i="1"/>
  <c r="Y1830" i="1"/>
  <c r="A1830" i="1"/>
  <c r="A1830" i="4" s="1"/>
  <c r="C1829" i="7" l="1"/>
  <c r="A1830" i="7" s="1"/>
  <c r="B1829" i="7"/>
  <c r="D1829" i="7" s="1"/>
  <c r="B1832" i="1"/>
  <c r="A1831" i="1"/>
  <c r="A1831" i="4" s="1"/>
  <c r="Y1831" i="1"/>
  <c r="C1830" i="7" l="1"/>
  <c r="A1831" i="7" s="1"/>
  <c r="B1830" i="7"/>
  <c r="D1830" i="7" s="1"/>
  <c r="Y1832" i="1"/>
  <c r="B1833" i="1"/>
  <c r="A1832" i="1"/>
  <c r="A1832" i="4" s="1"/>
  <c r="C1831" i="7" l="1"/>
  <c r="A1832" i="7" s="1"/>
  <c r="B1831" i="7"/>
  <c r="D1831" i="7" s="1"/>
  <c r="A1833" i="1"/>
  <c r="A1833" i="4" s="1"/>
  <c r="Y1833" i="1"/>
  <c r="B1834" i="1"/>
  <c r="C1832" i="7" l="1"/>
  <c r="A1833" i="7" s="1"/>
  <c r="B1832" i="7"/>
  <c r="D1832" i="7" s="1"/>
  <c r="B1835" i="1"/>
  <c r="A1834" i="1"/>
  <c r="A1834" i="4" s="1"/>
  <c r="Y1834" i="1"/>
  <c r="C1833" i="7" l="1"/>
  <c r="A1834" i="7" s="1"/>
  <c r="B1833" i="7"/>
  <c r="D1833" i="7" s="1"/>
  <c r="Y1835" i="1"/>
  <c r="A1835" i="1"/>
  <c r="A1835" i="4" s="1"/>
  <c r="B1836" i="1"/>
  <c r="C1834" i="7" l="1"/>
  <c r="A1835" i="7" s="1"/>
  <c r="B1834" i="7"/>
  <c r="D1834" i="7" s="1"/>
  <c r="Y1836" i="1"/>
  <c r="B1837" i="1"/>
  <c r="A1836" i="1"/>
  <c r="A1836" i="4" s="1"/>
  <c r="C1835" i="7" l="1"/>
  <c r="A1836" i="7" s="1"/>
  <c r="B1835" i="7"/>
  <c r="D1835" i="7" s="1"/>
  <c r="A1837" i="1"/>
  <c r="A1837" i="4" s="1"/>
  <c r="Y1837" i="1"/>
  <c r="B1838" i="1"/>
  <c r="C1836" i="7" l="1"/>
  <c r="A1837" i="7" s="1"/>
  <c r="B1836" i="7"/>
  <c r="D1836" i="7" s="1"/>
  <c r="Y1838" i="1"/>
  <c r="B1839" i="1"/>
  <c r="A1838" i="1"/>
  <c r="A1838" i="4" s="1"/>
  <c r="C1837" i="7" l="1"/>
  <c r="A1838" i="7" s="1"/>
  <c r="B1837" i="7"/>
  <c r="D1837" i="7" s="1"/>
  <c r="A1839" i="1"/>
  <c r="A1839" i="4" s="1"/>
  <c r="Y1839" i="1"/>
  <c r="B1840" i="1"/>
  <c r="C1838" i="7" l="1"/>
  <c r="A1839" i="7" s="1"/>
  <c r="B1838" i="7"/>
  <c r="D1838" i="7" s="1"/>
  <c r="Y1840" i="1"/>
  <c r="B1841" i="1"/>
  <c r="A1840" i="1"/>
  <c r="A1840" i="4" s="1"/>
  <c r="C1839" i="7" l="1"/>
  <c r="A1840" i="7" s="1"/>
  <c r="B1839" i="7"/>
  <c r="D1839" i="7" s="1"/>
  <c r="Y1841" i="1"/>
  <c r="B1842" i="1"/>
  <c r="A1841" i="1"/>
  <c r="A1841" i="4" s="1"/>
  <c r="C1840" i="7" l="1"/>
  <c r="A1841" i="7" s="1"/>
  <c r="B1840" i="7"/>
  <c r="D1840" i="7" s="1"/>
  <c r="B1843" i="1"/>
  <c r="Y1842" i="1"/>
  <c r="A1842" i="1"/>
  <c r="A1842" i="4" s="1"/>
  <c r="C1841" i="7" l="1"/>
  <c r="A1842" i="7" s="1"/>
  <c r="B1841" i="7"/>
  <c r="D1841" i="7" s="1"/>
  <c r="Y1843" i="1"/>
  <c r="B1844" i="1"/>
  <c r="A1843" i="1"/>
  <c r="A1843" i="4" s="1"/>
  <c r="C1842" i="7" l="1"/>
  <c r="A1843" i="7" s="1"/>
  <c r="B1842" i="7"/>
  <c r="D1842" i="7" s="1"/>
  <c r="Y1844" i="1"/>
  <c r="B1845" i="1"/>
  <c r="A1844" i="1"/>
  <c r="A1844" i="4" s="1"/>
  <c r="C1843" i="7" l="1"/>
  <c r="A1844" i="7" s="1"/>
  <c r="B1843" i="7"/>
  <c r="D1843" i="7" s="1"/>
  <c r="A1845" i="1"/>
  <c r="A1845" i="4" s="1"/>
  <c r="Y1845" i="1"/>
  <c r="B1846" i="1"/>
  <c r="C1844" i="7" l="1"/>
  <c r="A1845" i="7" s="1"/>
  <c r="B1844" i="7"/>
  <c r="D1844" i="7" s="1"/>
  <c r="Y1846" i="1"/>
  <c r="B1847" i="1"/>
  <c r="A1846" i="1"/>
  <c r="A1846" i="4" s="1"/>
  <c r="C1845" i="7" l="1"/>
  <c r="A1846" i="7" s="1"/>
  <c r="B1845" i="7"/>
  <c r="D1845" i="7" s="1"/>
  <c r="A1847" i="1"/>
  <c r="A1847" i="4" s="1"/>
  <c r="Y1847" i="1"/>
  <c r="B1848" i="1"/>
  <c r="C1846" i="7" l="1"/>
  <c r="A1847" i="7" s="1"/>
  <c r="B1846" i="7"/>
  <c r="D1846" i="7" s="1"/>
  <c r="A1848" i="1"/>
  <c r="A1848" i="4" s="1"/>
  <c r="B1849" i="1"/>
  <c r="Y1848" i="1"/>
  <c r="C1847" i="7" l="1"/>
  <c r="A1848" i="7" s="1"/>
  <c r="B1847" i="7"/>
  <c r="D1847" i="7" s="1"/>
  <c r="A1849" i="1"/>
  <c r="A1849" i="4" s="1"/>
  <c r="Y1849" i="1"/>
  <c r="B1850" i="1"/>
  <c r="C1848" i="7" l="1"/>
  <c r="A1849" i="7" s="1"/>
  <c r="B1848" i="7"/>
  <c r="D1848" i="7" s="1"/>
  <c r="B1851" i="1"/>
  <c r="A1850" i="1"/>
  <c r="A1850" i="4" s="1"/>
  <c r="Y1850" i="1"/>
  <c r="C1849" i="7" l="1"/>
  <c r="A1850" i="7" s="1"/>
  <c r="B1849" i="7"/>
  <c r="D1849" i="7" s="1"/>
  <c r="Y1851" i="1"/>
  <c r="A1851" i="1"/>
  <c r="A1851" i="4" s="1"/>
  <c r="B1852" i="1"/>
  <c r="C1850" i="7" l="1"/>
  <c r="A1851" i="7" s="1"/>
  <c r="B1850" i="7"/>
  <c r="D1850" i="7" s="1"/>
  <c r="Y1852" i="1"/>
  <c r="A1852" i="1"/>
  <c r="A1852" i="4" s="1"/>
  <c r="B1853" i="1"/>
  <c r="C1851" i="7" l="1"/>
  <c r="A1852" i="7" s="1"/>
  <c r="B1851" i="7"/>
  <c r="D1851" i="7" s="1"/>
  <c r="A1853" i="1"/>
  <c r="A1853" i="4" s="1"/>
  <c r="Y1853" i="1"/>
  <c r="B1854" i="1"/>
  <c r="C1852" i="7" l="1"/>
  <c r="A1853" i="7" s="1"/>
  <c r="B1852" i="7"/>
  <c r="D1852" i="7" s="1"/>
  <c r="A1854" i="1"/>
  <c r="A1854" i="4" s="1"/>
  <c r="Y1854" i="1"/>
  <c r="B1855" i="1"/>
  <c r="C1853" i="7" l="1"/>
  <c r="A1854" i="7" s="1"/>
  <c r="B1853" i="7"/>
  <c r="D1853" i="7" s="1"/>
  <c r="Y1855" i="1"/>
  <c r="B1856" i="1"/>
  <c r="A1855" i="1"/>
  <c r="A1855" i="4" s="1"/>
  <c r="C1854" i="7" l="1"/>
  <c r="A1855" i="7" s="1"/>
  <c r="B1854" i="7"/>
  <c r="D1854" i="7" s="1"/>
  <c r="Y1856" i="1"/>
  <c r="B1857" i="1"/>
  <c r="A1856" i="1"/>
  <c r="A1856" i="4" s="1"/>
  <c r="C1855" i="7" l="1"/>
  <c r="A1856" i="7" s="1"/>
  <c r="B1855" i="7"/>
  <c r="D1855" i="7" s="1"/>
  <c r="A1857" i="1"/>
  <c r="A1857" i="4" s="1"/>
  <c r="B1858" i="1"/>
  <c r="Y1857" i="1"/>
  <c r="C1856" i="7" l="1"/>
  <c r="A1857" i="7" s="1"/>
  <c r="B1856" i="7"/>
  <c r="D1856" i="7" s="1"/>
  <c r="A1858" i="1"/>
  <c r="A1858" i="4" s="1"/>
  <c r="B1859" i="1"/>
  <c r="Y1858" i="1"/>
  <c r="C1857" i="7" l="1"/>
  <c r="A1858" i="7" s="1"/>
  <c r="B1857" i="7"/>
  <c r="D1857" i="7" s="1"/>
  <c r="A1859" i="1"/>
  <c r="A1859" i="4" s="1"/>
  <c r="B1860" i="1"/>
  <c r="Y1859" i="1"/>
  <c r="C1858" i="7" l="1"/>
  <c r="A1859" i="7" s="1"/>
  <c r="B1858" i="7"/>
  <c r="D1858" i="7" s="1"/>
  <c r="A1860" i="1"/>
  <c r="A1860" i="4" s="1"/>
  <c r="B1861" i="1"/>
  <c r="Y1860" i="1"/>
  <c r="C1859" i="7" l="1"/>
  <c r="A1860" i="7" s="1"/>
  <c r="B1859" i="7"/>
  <c r="D1859" i="7" s="1"/>
  <c r="Y1861" i="1"/>
  <c r="B1862" i="1"/>
  <c r="A1861" i="1"/>
  <c r="A1861" i="4" s="1"/>
  <c r="C1860" i="7" l="1"/>
  <c r="A1861" i="7" s="1"/>
  <c r="B1860" i="7"/>
  <c r="D1860" i="7" s="1"/>
  <c r="Y1862" i="1"/>
  <c r="A1862" i="1"/>
  <c r="A1862" i="4" s="1"/>
  <c r="B1863" i="1"/>
  <c r="C1861" i="7" l="1"/>
  <c r="A1862" i="7" s="1"/>
  <c r="B1861" i="7"/>
  <c r="D1861" i="7" s="1"/>
  <c r="Y1863" i="1"/>
  <c r="A1863" i="1"/>
  <c r="A1863" i="4" s="1"/>
  <c r="B1864" i="1"/>
  <c r="C1862" i="7" l="1"/>
  <c r="A1863" i="7" s="1"/>
  <c r="B1862" i="7"/>
  <c r="D1862" i="7" s="1"/>
  <c r="A1864" i="1"/>
  <c r="A1864" i="4" s="1"/>
  <c r="B1865" i="1"/>
  <c r="A1865" i="4" s="1"/>
  <c r="Y1864" i="1"/>
  <c r="C1863" i="7" l="1"/>
  <c r="A1864" i="7" s="1"/>
  <c r="B1863" i="7"/>
  <c r="D1863" i="7" s="1"/>
  <c r="Y1865" i="1"/>
  <c r="B1866" i="1"/>
  <c r="C1864" i="7" l="1"/>
  <c r="A1865" i="7" s="1"/>
  <c r="B1864" i="7"/>
  <c r="D1864" i="7" s="1"/>
  <c r="A1866" i="1"/>
  <c r="A1866" i="4" s="1"/>
  <c r="Y1866" i="1"/>
  <c r="B1867" i="1"/>
  <c r="C1865" i="7" l="1"/>
  <c r="A1866" i="7" s="1"/>
  <c r="B1865" i="7"/>
  <c r="D1865" i="7" s="1"/>
  <c r="A1867" i="1"/>
  <c r="A1867" i="4" s="1"/>
  <c r="Y1867" i="1"/>
  <c r="B1868" i="1"/>
  <c r="C1866" i="7" l="1"/>
  <c r="A1867" i="7" s="1"/>
  <c r="B1866" i="7"/>
  <c r="D1866" i="7" s="1"/>
  <c r="A1868" i="1"/>
  <c r="A1868" i="4" s="1"/>
  <c r="B1869" i="1"/>
  <c r="Y1868" i="1"/>
  <c r="C1867" i="7" l="1"/>
  <c r="A1868" i="7" s="1"/>
  <c r="B1867" i="7"/>
  <c r="D1867" i="7" s="1"/>
  <c r="Y1869" i="1"/>
  <c r="B1870" i="1"/>
  <c r="A1869" i="1"/>
  <c r="A1869" i="4" s="1"/>
  <c r="C1868" i="7" l="1"/>
  <c r="A1869" i="7" s="1"/>
  <c r="B1868" i="7"/>
  <c r="D1868" i="7" s="1"/>
  <c r="A1870" i="1"/>
  <c r="A1870" i="4" s="1"/>
  <c r="B1871" i="1"/>
  <c r="Y1870" i="1"/>
  <c r="C1869" i="7" l="1"/>
  <c r="A1870" i="7" s="1"/>
  <c r="B1869" i="7"/>
  <c r="D1869" i="7" s="1"/>
  <c r="A1871" i="1"/>
  <c r="A1871" i="4" s="1"/>
  <c r="Y1871" i="1"/>
  <c r="B1872" i="1"/>
  <c r="C1870" i="7" l="1"/>
  <c r="A1871" i="7" s="1"/>
  <c r="B1870" i="7"/>
  <c r="D1870" i="7" s="1"/>
  <c r="A1872" i="1"/>
  <c r="A1872" i="4" s="1"/>
  <c r="B1873" i="1"/>
  <c r="Y1872" i="1"/>
  <c r="C1871" i="7" l="1"/>
  <c r="A1872" i="7" s="1"/>
  <c r="B1871" i="7"/>
  <c r="D1871" i="7" s="1"/>
  <c r="B1874" i="1"/>
  <c r="Y1873" i="1"/>
  <c r="A1873" i="1"/>
  <c r="A1873" i="4" s="1"/>
  <c r="C1872" i="7" l="1"/>
  <c r="A1873" i="7" s="1"/>
  <c r="B1872" i="7"/>
  <c r="D1872" i="7" s="1"/>
  <c r="Y1874" i="1"/>
  <c r="A1874" i="1"/>
  <c r="A1874" i="4" s="1"/>
  <c r="B1875" i="1"/>
  <c r="C1873" i="7" l="1"/>
  <c r="A1874" i="7" s="1"/>
  <c r="B1873" i="7"/>
  <c r="D1873" i="7" s="1"/>
  <c r="B1876" i="1"/>
  <c r="Y1875" i="1"/>
  <c r="A1875" i="1"/>
  <c r="A1875" i="4" s="1"/>
  <c r="C1874" i="7" l="1"/>
  <c r="A1875" i="7" s="1"/>
  <c r="B1874" i="7"/>
  <c r="D1874" i="7" s="1"/>
  <c r="B1877" i="1"/>
  <c r="A1876" i="1"/>
  <c r="A1876" i="4" s="1"/>
  <c r="Y1876" i="1"/>
  <c r="C1875" i="7" l="1"/>
  <c r="A1876" i="7" s="1"/>
  <c r="B1875" i="7"/>
  <c r="D1875" i="7" s="1"/>
  <c r="Y1877" i="1"/>
  <c r="A1877" i="1"/>
  <c r="A1877" i="4" s="1"/>
  <c r="B1878" i="1"/>
  <c r="C1876" i="7" l="1"/>
  <c r="A1877" i="7" s="1"/>
  <c r="B1876" i="7"/>
  <c r="D1876" i="7" s="1"/>
  <c r="A1878" i="1"/>
  <c r="A1878" i="4" s="1"/>
  <c r="Y1878" i="1"/>
  <c r="B1879" i="1"/>
  <c r="C1877" i="7" l="1"/>
  <c r="A1878" i="7" s="1"/>
  <c r="B1877" i="7"/>
  <c r="D1877" i="7" s="1"/>
  <c r="B1880" i="1"/>
  <c r="A1879" i="1"/>
  <c r="A1879" i="4" s="1"/>
  <c r="Y1879" i="1"/>
  <c r="C1878" i="7" l="1"/>
  <c r="A1879" i="7" s="1"/>
  <c r="B1878" i="7"/>
  <c r="D1878" i="7" s="1"/>
  <c r="Y1880" i="1"/>
  <c r="A1880" i="1"/>
  <c r="A1880" i="4" s="1"/>
  <c r="B1881" i="1"/>
  <c r="C1879" i="7" l="1"/>
  <c r="A1880" i="7" s="1"/>
  <c r="B1879" i="7"/>
  <c r="D1879" i="7" s="1"/>
  <c r="Y1881" i="1"/>
  <c r="B1882" i="1"/>
  <c r="A1881" i="1"/>
  <c r="A1881" i="4" s="1"/>
  <c r="C1880" i="7" l="1"/>
  <c r="A1881" i="7" s="1"/>
  <c r="B1880" i="7"/>
  <c r="D1880" i="7" s="1"/>
  <c r="Y1882" i="1"/>
  <c r="B1883" i="1"/>
  <c r="A1882" i="1"/>
  <c r="A1882" i="4" s="1"/>
  <c r="C1881" i="7" l="1"/>
  <c r="A1882" i="7" s="1"/>
  <c r="B1881" i="7"/>
  <c r="D1881" i="7" s="1"/>
  <c r="A1883" i="1"/>
  <c r="A1883" i="4" s="1"/>
  <c r="B1884" i="1"/>
  <c r="Y1883" i="1"/>
  <c r="C1882" i="7" l="1"/>
  <c r="A1883" i="7" s="1"/>
  <c r="B1882" i="7"/>
  <c r="D1882" i="7" s="1"/>
  <c r="A1884" i="1"/>
  <c r="A1884" i="4" s="1"/>
  <c r="Y1884" i="1"/>
  <c r="B1885" i="1"/>
  <c r="C1883" i="7" l="1"/>
  <c r="A1884" i="7" s="1"/>
  <c r="B1883" i="7"/>
  <c r="D1883" i="7" s="1"/>
  <c r="B1886" i="1"/>
  <c r="A1885" i="1"/>
  <c r="A1885" i="4" s="1"/>
  <c r="Y1885" i="1"/>
  <c r="C1884" i="7" l="1"/>
  <c r="A1885" i="7" s="1"/>
  <c r="B1884" i="7"/>
  <c r="D1884" i="7" s="1"/>
  <c r="A1886" i="1"/>
  <c r="A1886" i="4" s="1"/>
  <c r="Y1886" i="1"/>
  <c r="B1887" i="1"/>
  <c r="C1885" i="7" l="1"/>
  <c r="A1886" i="7" s="1"/>
  <c r="B1885" i="7"/>
  <c r="D1885" i="7" s="1"/>
  <c r="A1887" i="1"/>
  <c r="A1887" i="4" s="1"/>
  <c r="B1888" i="1"/>
  <c r="Y1887" i="1"/>
  <c r="C1886" i="7" l="1"/>
  <c r="A1887" i="7" s="1"/>
  <c r="B1886" i="7"/>
  <c r="D1886" i="7" s="1"/>
  <c r="A1888" i="1"/>
  <c r="A1888" i="4" s="1"/>
  <c r="Y1888" i="1"/>
  <c r="B1889" i="1"/>
  <c r="C1887" i="7" l="1"/>
  <c r="A1888" i="7" s="1"/>
  <c r="B1887" i="7"/>
  <c r="D1887" i="7" s="1"/>
  <c r="Y1889" i="1"/>
  <c r="A1889" i="1"/>
  <c r="A1889" i="4" s="1"/>
  <c r="B1890" i="1"/>
  <c r="C1888" i="7" l="1"/>
  <c r="A1889" i="7" s="1"/>
  <c r="B1888" i="7"/>
  <c r="D1888" i="7" s="1"/>
  <c r="Y1890" i="1"/>
  <c r="A1890" i="1"/>
  <c r="A1890" i="4" s="1"/>
  <c r="B1891" i="1"/>
  <c r="C1889" i="7" l="1"/>
  <c r="A1890" i="7" s="1"/>
  <c r="B1889" i="7"/>
  <c r="D1889" i="7" s="1"/>
  <c r="A1891" i="1"/>
  <c r="A1891" i="4" s="1"/>
  <c r="B1892" i="1"/>
  <c r="Y1891" i="1"/>
  <c r="C1890" i="7" l="1"/>
  <c r="A1891" i="7" s="1"/>
  <c r="B1890" i="7"/>
  <c r="D1890" i="7" s="1"/>
  <c r="A1892" i="1"/>
  <c r="A1892" i="4" s="1"/>
  <c r="Y1892" i="1"/>
  <c r="B1893" i="1"/>
  <c r="C1891" i="7" l="1"/>
  <c r="A1892" i="7" s="1"/>
  <c r="B1891" i="7"/>
  <c r="D1891" i="7" s="1"/>
  <c r="Y1893" i="1"/>
  <c r="B1894" i="1"/>
  <c r="A1893" i="1"/>
  <c r="A1893" i="4" s="1"/>
  <c r="C1892" i="7" l="1"/>
  <c r="A1893" i="7" s="1"/>
  <c r="B1892" i="7"/>
  <c r="D1892" i="7" s="1"/>
  <c r="A1894" i="1"/>
  <c r="A1894" i="4" s="1"/>
  <c r="Y1894" i="1"/>
  <c r="B1895" i="1"/>
  <c r="C1893" i="7" l="1"/>
  <c r="A1894" i="7" s="1"/>
  <c r="B1893" i="7"/>
  <c r="D1893" i="7" s="1"/>
  <c r="A1895" i="1"/>
  <c r="A1895" i="4" s="1"/>
  <c r="Y1895" i="1"/>
  <c r="B1896" i="1"/>
  <c r="C1894" i="7" l="1"/>
  <c r="A1895" i="7" s="1"/>
  <c r="B1894" i="7"/>
  <c r="D1894" i="7" s="1"/>
  <c r="Y1896" i="1"/>
  <c r="B1897" i="1"/>
  <c r="A1896" i="1"/>
  <c r="A1896" i="4" s="1"/>
  <c r="C1895" i="7" l="1"/>
  <c r="A1896" i="7" s="1"/>
  <c r="B1895" i="7"/>
  <c r="D1895" i="7" s="1"/>
  <c r="A1897" i="1"/>
  <c r="A1897" i="4" s="1"/>
  <c r="B1898" i="1"/>
  <c r="Y1897" i="1"/>
  <c r="C1896" i="7" l="1"/>
  <c r="A1897" i="7" s="1"/>
  <c r="B1896" i="7"/>
  <c r="D1896" i="7" s="1"/>
  <c r="A1898" i="1"/>
  <c r="A1898" i="4" s="1"/>
  <c r="B1899" i="1"/>
  <c r="Y1898" i="1"/>
  <c r="C1897" i="7" l="1"/>
  <c r="A1898" i="7" s="1"/>
  <c r="B1897" i="7"/>
  <c r="D1897" i="7" s="1"/>
  <c r="A1899" i="1"/>
  <c r="A1899" i="4" s="1"/>
  <c r="B1900" i="1"/>
  <c r="Y1899" i="1"/>
  <c r="C1898" i="7" l="1"/>
  <c r="A1899" i="7" s="1"/>
  <c r="B1898" i="7"/>
  <c r="D1898" i="7" s="1"/>
  <c r="A1900" i="1"/>
  <c r="A1900" i="4" s="1"/>
  <c r="Y1900" i="1"/>
  <c r="B1901" i="1"/>
  <c r="C1899" i="7" l="1"/>
  <c r="A1900" i="7" s="1"/>
  <c r="B1899" i="7"/>
  <c r="D1899" i="7" s="1"/>
  <c r="Y1901" i="1"/>
  <c r="A1901" i="1"/>
  <c r="A1901" i="4" s="1"/>
  <c r="B1902" i="1"/>
  <c r="C1900" i="7" l="1"/>
  <c r="A1901" i="7" s="1"/>
  <c r="B1900" i="7"/>
  <c r="D1900" i="7" s="1"/>
  <c r="Y1902" i="1"/>
  <c r="B1903" i="1"/>
  <c r="A1902" i="1"/>
  <c r="A1902" i="4" s="1"/>
  <c r="C1901" i="7" l="1"/>
  <c r="A1902" i="7" s="1"/>
  <c r="B1901" i="7"/>
  <c r="D1901" i="7" s="1"/>
  <c r="Y1903" i="1"/>
  <c r="B1904" i="1"/>
  <c r="A1903" i="1"/>
  <c r="A1903" i="4" s="1"/>
  <c r="C1902" i="7" l="1"/>
  <c r="A1903" i="7" s="1"/>
  <c r="B1902" i="7"/>
  <c r="D1902" i="7" s="1"/>
  <c r="Y1904" i="1"/>
  <c r="A1904" i="1"/>
  <c r="A1904" i="4" s="1"/>
  <c r="B1905" i="1"/>
  <c r="C1903" i="7" l="1"/>
  <c r="A1904" i="7" s="1"/>
  <c r="B1903" i="7"/>
  <c r="D1903" i="7" s="1"/>
  <c r="B1906" i="1"/>
  <c r="A1905" i="1"/>
  <c r="A1905" i="4" s="1"/>
  <c r="Y1905" i="1"/>
  <c r="C1904" i="7" l="1"/>
  <c r="A1905" i="7" s="1"/>
  <c r="B1904" i="7"/>
  <c r="D1904" i="7" s="1"/>
  <c r="A1906" i="1"/>
  <c r="A1906" i="4" s="1"/>
  <c r="Y1906" i="1"/>
  <c r="B1907" i="1"/>
  <c r="C1905" i="7" l="1"/>
  <c r="A1906" i="7" s="1"/>
  <c r="B1905" i="7"/>
  <c r="D1905" i="7" s="1"/>
  <c r="Y1907" i="1"/>
  <c r="A1907" i="1"/>
  <c r="A1907" i="4" s="1"/>
  <c r="B1908" i="1"/>
  <c r="C1906" i="7" l="1"/>
  <c r="A1907" i="7" s="1"/>
  <c r="B1906" i="7"/>
  <c r="D1906" i="7" s="1"/>
  <c r="Y1908" i="1"/>
  <c r="B1909" i="1"/>
  <c r="A1908" i="1"/>
  <c r="A1908" i="4" s="1"/>
  <c r="C1907" i="7" l="1"/>
  <c r="A1908" i="7" s="1"/>
  <c r="B1907" i="7"/>
  <c r="D1907" i="7" s="1"/>
  <c r="Y1909" i="1"/>
  <c r="A1909" i="1"/>
  <c r="A1909" i="4" s="1"/>
  <c r="E1909" i="1"/>
  <c r="F1909" i="1" s="1"/>
  <c r="P1909" i="1" s="1"/>
  <c r="M1909" i="1"/>
  <c r="Z1909" i="1" s="1"/>
  <c r="B1910" i="1"/>
  <c r="C1908" i="7" l="1"/>
  <c r="A1909" i="7" s="1"/>
  <c r="B1908" i="7"/>
  <c r="D1908" i="7" s="1"/>
  <c r="Y1910" i="1"/>
  <c r="E1910" i="1"/>
  <c r="F1910" i="1" s="1"/>
  <c r="P1910" i="1" s="1"/>
  <c r="M1910" i="1"/>
  <c r="Z1910" i="1" s="1"/>
  <c r="B1911" i="1"/>
  <c r="A1910" i="1"/>
  <c r="A1910" i="4" s="1"/>
  <c r="C1909" i="7" l="1"/>
  <c r="A1910" i="7" s="1"/>
  <c r="B1909" i="7"/>
  <c r="D1909" i="7" s="1"/>
  <c r="Y1911" i="1"/>
  <c r="E1911" i="1"/>
  <c r="F1911" i="1" s="1"/>
  <c r="P1911" i="1" s="1"/>
  <c r="A1911" i="1"/>
  <c r="A1911" i="4" s="1"/>
  <c r="B1912" i="1"/>
  <c r="M1911" i="1"/>
  <c r="Z1911" i="1" s="1"/>
  <c r="C1910" i="7" l="1"/>
  <c r="A1911" i="7" s="1"/>
  <c r="B1910" i="7"/>
  <c r="D1910" i="7" s="1"/>
  <c r="M1912" i="1"/>
  <c r="Z1912" i="1" s="1"/>
  <c r="E1912" i="1"/>
  <c r="A1912" i="1"/>
  <c r="B1913" i="1"/>
  <c r="Y1912" i="1"/>
  <c r="C1911" i="7" l="1"/>
  <c r="A1912" i="7" s="1"/>
  <c r="B1911" i="7"/>
  <c r="D1911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2" i="7" l="1"/>
  <c r="A1913" i="7" s="1"/>
  <c r="B1912" i="7"/>
  <c r="D1912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3" i="7" l="1"/>
  <c r="A1914" i="7" s="1"/>
  <c r="B1913" i="7"/>
  <c r="D1913" i="7" s="1"/>
  <c r="A1915" i="1"/>
  <c r="M1915" i="1"/>
  <c r="Z1915" i="1" s="1"/>
  <c r="E1915" i="1"/>
  <c r="F1915" i="1" s="1"/>
  <c r="P1915" i="1" s="1"/>
  <c r="Y1915" i="1"/>
  <c r="B1916" i="1"/>
  <c r="A1915" i="4" l="1"/>
  <c r="C1914" i="7"/>
  <c r="A1915" i="7" s="1"/>
  <c r="B1914" i="7"/>
  <c r="D1914" i="7" s="1"/>
  <c r="A1916" i="1"/>
  <c r="A1916" i="4" s="1"/>
  <c r="Y1916" i="1"/>
  <c r="B1917" i="1"/>
  <c r="C1915" i="7" l="1"/>
  <c r="A1916" i="7" s="1"/>
  <c r="B1915" i="7"/>
  <c r="D1915" i="7" s="1"/>
  <c r="B1918" i="1"/>
  <c r="Y1917" i="1"/>
  <c r="A1917" i="1"/>
  <c r="A1917" i="4" s="1"/>
  <c r="C1916" i="7" l="1"/>
  <c r="A1917" i="7" s="1"/>
  <c r="B1916" i="7"/>
  <c r="D1916" i="7" s="1"/>
  <c r="A1918" i="1"/>
  <c r="A1918" i="4" s="1"/>
  <c r="E1918" i="1"/>
  <c r="F1918" i="1" s="1"/>
  <c r="P1918" i="1" s="1"/>
  <c r="M1918" i="1"/>
  <c r="Z1918" i="1" s="1"/>
  <c r="Y1918" i="1"/>
  <c r="B1919" i="1"/>
  <c r="C1917" i="7" l="1"/>
  <c r="A1918" i="7" s="1"/>
  <c r="B1917" i="7"/>
  <c r="D1917" i="7" s="1"/>
  <c r="A1919" i="1"/>
  <c r="A1919" i="4" s="1"/>
  <c r="E1919" i="1"/>
  <c r="F1919" i="1" s="1"/>
  <c r="P1919" i="1" s="1"/>
  <c r="Y1919" i="1"/>
  <c r="B1920" i="1"/>
  <c r="M1919" i="1"/>
  <c r="Z1919" i="1" s="1"/>
  <c r="C1918" i="7" l="1"/>
  <c r="A1919" i="7" s="1"/>
  <c r="B1918" i="7"/>
  <c r="D1918" i="7" s="1"/>
  <c r="B1921" i="1"/>
  <c r="Y1920" i="1"/>
  <c r="A1920" i="1"/>
  <c r="A1920" i="4" s="1"/>
  <c r="C1919" i="7" l="1"/>
  <c r="A1920" i="7" s="1"/>
  <c r="B1919" i="7"/>
  <c r="D1919" i="7" s="1"/>
  <c r="A1921" i="1"/>
  <c r="A1921" i="4" s="1"/>
  <c r="B1922" i="1"/>
  <c r="Y1921" i="1"/>
  <c r="C1920" i="7" l="1"/>
  <c r="A1921" i="7" s="1"/>
  <c r="B1920" i="7"/>
  <c r="D1920" i="7" s="1"/>
  <c r="Y1922" i="1"/>
  <c r="B1923" i="1"/>
  <c r="A1922" i="1"/>
  <c r="A1922" i="4" s="1"/>
  <c r="C1921" i="7" l="1"/>
  <c r="A1922" i="7" s="1"/>
  <c r="B1921" i="7"/>
  <c r="D1921" i="7" s="1"/>
  <c r="A1923" i="1"/>
  <c r="A1923" i="4" s="1"/>
  <c r="Y1923" i="1"/>
  <c r="B1924" i="1"/>
  <c r="C1922" i="7" l="1"/>
  <c r="A1923" i="7" s="1"/>
  <c r="B1922" i="7"/>
  <c r="D1922" i="7" s="1"/>
  <c r="Y1924" i="1"/>
  <c r="B1925" i="1"/>
  <c r="A1924" i="1"/>
  <c r="A1924" i="4" s="1"/>
  <c r="C1923" i="7" l="1"/>
  <c r="A1924" i="7" s="1"/>
  <c r="B1923" i="7"/>
  <c r="D1923" i="7" s="1"/>
  <c r="A1925" i="1"/>
  <c r="A1925" i="4" s="1"/>
  <c r="B1926" i="1"/>
  <c r="Y1925" i="1"/>
  <c r="C1924" i="7" l="1"/>
  <c r="A1925" i="7" s="1"/>
  <c r="B1924" i="7"/>
  <c r="D1924" i="7" s="1"/>
  <c r="A1926" i="1"/>
  <c r="A1926" i="4" s="1"/>
  <c r="Y1926" i="1"/>
  <c r="B1927" i="1"/>
  <c r="C1925" i="7" l="1"/>
  <c r="A1926" i="7" s="1"/>
  <c r="B1925" i="7"/>
  <c r="D1925" i="7" s="1"/>
  <c r="A1927" i="1"/>
  <c r="A1927" i="4" s="1"/>
  <c r="Y1927" i="1"/>
  <c r="B1928" i="1"/>
  <c r="C1926" i="7" l="1"/>
  <c r="A1927" i="7" s="1"/>
  <c r="B1926" i="7"/>
  <c r="D1926" i="7" s="1"/>
  <c r="Y1928" i="1"/>
  <c r="B1929" i="1"/>
  <c r="A1928" i="1"/>
  <c r="A1928" i="4" s="1"/>
  <c r="C1927" i="7" l="1"/>
  <c r="A1928" i="7" s="1"/>
  <c r="B1927" i="7"/>
  <c r="D1927" i="7" s="1"/>
  <c r="A1929" i="1"/>
  <c r="A1929" i="4" s="1"/>
  <c r="Y1929" i="1"/>
  <c r="B1930" i="1"/>
  <c r="C1928" i="7" l="1"/>
  <c r="A1929" i="7" s="1"/>
  <c r="B1928" i="7"/>
  <c r="D1928" i="7" s="1"/>
  <c r="A1930" i="1"/>
  <c r="A1930" i="4" s="1"/>
  <c r="B1931" i="1"/>
  <c r="Y1930" i="1"/>
  <c r="C1929" i="7" l="1"/>
  <c r="A1930" i="7" s="1"/>
  <c r="B1929" i="7"/>
  <c r="D1929" i="7" s="1"/>
  <c r="Y1931" i="1"/>
  <c r="A1931" i="1"/>
  <c r="A1931" i="4" s="1"/>
  <c r="B1932" i="1"/>
  <c r="C1930" i="7" l="1"/>
  <c r="A1931" i="7" s="1"/>
  <c r="B1930" i="7"/>
  <c r="D1930" i="7" s="1"/>
  <c r="Y1932" i="1"/>
  <c r="A1932" i="1"/>
  <c r="A1932" i="4" s="1"/>
  <c r="B1933" i="1"/>
  <c r="C1931" i="7" l="1"/>
  <c r="A1932" i="7" s="1"/>
  <c r="B1931" i="7"/>
  <c r="D1931" i="7" s="1"/>
  <c r="Y1933" i="1"/>
  <c r="B1934" i="1"/>
  <c r="A1933" i="1"/>
  <c r="A1933" i="4" s="1"/>
  <c r="C1932" i="7" l="1"/>
  <c r="A1933" i="7" s="1"/>
  <c r="B1932" i="7"/>
  <c r="D1932" i="7" s="1"/>
  <c r="Y1934" i="1"/>
  <c r="B1935" i="1"/>
  <c r="A1934" i="1"/>
  <c r="A1934" i="4" s="1"/>
  <c r="C1933" i="7" l="1"/>
  <c r="A1934" i="7" s="1"/>
  <c r="B1933" i="7"/>
  <c r="D1933" i="7" s="1"/>
  <c r="Y1935" i="1"/>
  <c r="A1935" i="1"/>
  <c r="A1935" i="4" s="1"/>
  <c r="B1936" i="1"/>
  <c r="C1934" i="7" l="1"/>
  <c r="A1935" i="7" s="1"/>
  <c r="B1934" i="7"/>
  <c r="D1934" i="7" s="1"/>
  <c r="B1937" i="1"/>
  <c r="Y1936" i="1"/>
  <c r="A1936" i="1"/>
  <c r="A1936" i="4" s="1"/>
  <c r="C1935" i="7" l="1"/>
  <c r="A1936" i="7" s="1"/>
  <c r="B1935" i="7"/>
  <c r="D1935" i="7" s="1"/>
  <c r="Y1937" i="1"/>
  <c r="B1938" i="1"/>
  <c r="A1937" i="1"/>
  <c r="A1937" i="4" s="1"/>
  <c r="C1936" i="7" l="1"/>
  <c r="A1937" i="7" s="1"/>
  <c r="B1936" i="7"/>
  <c r="D1936" i="7" s="1"/>
  <c r="Y1938" i="1"/>
  <c r="A1938" i="1"/>
  <c r="A1938" i="4" s="1"/>
  <c r="B1939" i="1"/>
  <c r="C1937" i="7" l="1"/>
  <c r="A1938" i="7" s="1"/>
  <c r="B1937" i="7"/>
  <c r="D1937" i="7" s="1"/>
  <c r="B1940" i="1"/>
  <c r="A1939" i="1"/>
  <c r="A1939" i="4" s="1"/>
  <c r="Y1939" i="1"/>
  <c r="C1938" i="7" l="1"/>
  <c r="A1939" i="7" s="1"/>
  <c r="B1938" i="7"/>
  <c r="D1938" i="7" s="1"/>
  <c r="A1940" i="1"/>
  <c r="A1940" i="4" s="1"/>
  <c r="Y1940" i="1"/>
  <c r="B1941" i="1"/>
  <c r="C1939" i="7" l="1"/>
  <c r="A1940" i="7" s="1"/>
  <c r="B1939" i="7"/>
  <c r="D1939" i="7" s="1"/>
  <c r="Y1941" i="1"/>
  <c r="B1942" i="1"/>
  <c r="A1941" i="1"/>
  <c r="A1941" i="4" s="1"/>
  <c r="C1940" i="7" l="1"/>
  <c r="A1941" i="7" s="1"/>
  <c r="B1940" i="7"/>
  <c r="D1940" i="7" s="1"/>
  <c r="A1942" i="1"/>
  <c r="A1942" i="4" s="1"/>
  <c r="B1943" i="1"/>
  <c r="Y1942" i="1"/>
  <c r="C1941" i="7" l="1"/>
  <c r="A1942" i="7" s="1"/>
  <c r="B1941" i="7"/>
  <c r="D1941" i="7" s="1"/>
  <c r="A1943" i="1"/>
  <c r="A1943" i="4" s="1"/>
  <c r="Y1943" i="1"/>
  <c r="B1944" i="1"/>
  <c r="C1942" i="7" l="1"/>
  <c r="A1943" i="7" s="1"/>
  <c r="B1942" i="7"/>
  <c r="D1942" i="7" s="1"/>
  <c r="B1945" i="1"/>
  <c r="A1944" i="1"/>
  <c r="A1944" i="4" s="1"/>
  <c r="Y1944" i="1"/>
  <c r="C1943" i="7" l="1"/>
  <c r="A1944" i="7" s="1"/>
  <c r="B1943" i="7"/>
  <c r="D1943" i="7" s="1"/>
  <c r="Y1945" i="1"/>
  <c r="A1945" i="1"/>
  <c r="A1945" i="4" s="1"/>
  <c r="B1946" i="1"/>
  <c r="C1944" i="7" l="1"/>
  <c r="A1945" i="7" s="1"/>
  <c r="B1944" i="7"/>
  <c r="D1944" i="7" s="1"/>
  <c r="B1947" i="1"/>
  <c r="Y1946" i="1"/>
  <c r="A1946" i="1"/>
  <c r="A1946" i="4" s="1"/>
  <c r="C1945" i="7" l="1"/>
  <c r="A1946" i="7" s="1"/>
  <c r="B1945" i="7"/>
  <c r="D1945" i="7" s="1"/>
  <c r="A1947" i="1"/>
  <c r="A1947" i="4" s="1"/>
  <c r="Y1947" i="1"/>
  <c r="B1948" i="1"/>
  <c r="C1946" i="7" l="1"/>
  <c r="A1947" i="7" s="1"/>
  <c r="B1946" i="7"/>
  <c r="D1946" i="7" s="1"/>
  <c r="A1948" i="1"/>
  <c r="A1948" i="4" s="1"/>
  <c r="B1949" i="1"/>
  <c r="Y1948" i="1"/>
  <c r="C1947" i="7" l="1"/>
  <c r="A1948" i="7" s="1"/>
  <c r="B1947" i="7"/>
  <c r="D1947" i="7" s="1"/>
  <c r="Y1949" i="1"/>
  <c r="B1950" i="1"/>
  <c r="A1949" i="1"/>
  <c r="A1949" i="4" s="1"/>
  <c r="C1948" i="7" l="1"/>
  <c r="A1949" i="7" s="1"/>
  <c r="B1948" i="7"/>
  <c r="D1948" i="7" s="1"/>
  <c r="A1950" i="1"/>
  <c r="A1950" i="4" s="1"/>
  <c r="B1951" i="1"/>
  <c r="Y1950" i="1"/>
  <c r="C1949" i="7" l="1"/>
  <c r="A1950" i="7" s="1"/>
  <c r="B1949" i="7"/>
  <c r="D1949" i="7" s="1"/>
  <c r="B1952" i="1"/>
  <c r="Y1951" i="1"/>
  <c r="A1951" i="1"/>
  <c r="A1951" i="4" s="1"/>
  <c r="C1950" i="7" l="1"/>
  <c r="A1951" i="7" s="1"/>
  <c r="B1950" i="7"/>
  <c r="D1950" i="7" s="1"/>
  <c r="Y1952" i="1"/>
  <c r="B1953" i="1"/>
  <c r="A1952" i="1"/>
  <c r="A1952" i="4" s="1"/>
  <c r="C1951" i="7" l="1"/>
  <c r="A1952" i="7" s="1"/>
  <c r="B1951" i="7"/>
  <c r="D1951" i="7" s="1"/>
  <c r="A1953" i="1"/>
  <c r="A1953" i="4" s="1"/>
  <c r="Y1953" i="1"/>
  <c r="B1954" i="1"/>
  <c r="C1952" i="7" l="1"/>
  <c r="A1953" i="7" s="1"/>
  <c r="B1952" i="7"/>
  <c r="D1952" i="7" s="1"/>
  <c r="A1954" i="1"/>
  <c r="A1954" i="4" s="1"/>
  <c r="B1955" i="1"/>
  <c r="Y1954" i="1"/>
  <c r="C1953" i="7" l="1"/>
  <c r="A1954" i="7" s="1"/>
  <c r="B1953" i="7"/>
  <c r="D1953" i="7" s="1"/>
  <c r="A1955" i="1"/>
  <c r="A1955" i="4" s="1"/>
  <c r="Y1955" i="1"/>
  <c r="B1956" i="1"/>
  <c r="C1954" i="7" l="1"/>
  <c r="A1955" i="7" s="1"/>
  <c r="B1954" i="7"/>
  <c r="D1954" i="7" s="1"/>
  <c r="B1957" i="1"/>
  <c r="A1956" i="1"/>
  <c r="A1956" i="4" s="1"/>
  <c r="Y1956" i="1"/>
  <c r="C1955" i="7" l="1"/>
  <c r="A1956" i="7" s="1"/>
  <c r="B1955" i="7"/>
  <c r="D1955" i="7" s="1"/>
  <c r="A1957" i="1"/>
  <c r="A1957" i="4" s="1"/>
  <c r="B1958" i="1"/>
  <c r="Y1957" i="1"/>
  <c r="C1956" i="7" l="1"/>
  <c r="A1957" i="7" s="1"/>
  <c r="B1956" i="7"/>
  <c r="D1956" i="7" s="1"/>
  <c r="Y1958" i="1"/>
  <c r="A1958" i="1"/>
  <c r="A1958" i="4" s="1"/>
  <c r="B1959" i="1"/>
  <c r="C1957" i="7" l="1"/>
  <c r="A1958" i="7" s="1"/>
  <c r="B1957" i="7"/>
  <c r="D1957" i="7" s="1"/>
  <c r="A1959" i="1"/>
  <c r="A1959" i="4" s="1"/>
  <c r="Y1959" i="1"/>
  <c r="B1960" i="1"/>
  <c r="C1958" i="7" l="1"/>
  <c r="A1959" i="7" s="1"/>
  <c r="B1958" i="7"/>
  <c r="D1958" i="7" s="1"/>
  <c r="A1960" i="1"/>
  <c r="A1960" i="4" s="1"/>
  <c r="B1961" i="1"/>
  <c r="Y1960" i="1"/>
  <c r="C1959" i="7" l="1"/>
  <c r="A1960" i="7" s="1"/>
  <c r="B1959" i="7"/>
  <c r="D1959" i="7" s="1"/>
  <c r="Y1961" i="1"/>
  <c r="B1962" i="1"/>
  <c r="A1961" i="1"/>
  <c r="A1961" i="4" s="1"/>
  <c r="C1960" i="7" l="1"/>
  <c r="A1961" i="7" s="1"/>
  <c r="B1960" i="7"/>
  <c r="D1960" i="7" s="1"/>
  <c r="A1962" i="1"/>
  <c r="A1962" i="4" s="1"/>
  <c r="B1963" i="1"/>
  <c r="Y1962" i="1"/>
  <c r="C1961" i="7" l="1"/>
  <c r="A1962" i="7" s="1"/>
  <c r="B1961" i="7"/>
  <c r="D1961" i="7" s="1"/>
  <c r="A1963" i="1"/>
  <c r="A1963" i="4" s="1"/>
  <c r="B1964" i="1"/>
  <c r="Y1963" i="1"/>
  <c r="C1962" i="7" l="1"/>
  <c r="A1963" i="7" s="1"/>
  <c r="B1962" i="7"/>
  <c r="D1962" i="7" s="1"/>
  <c r="A1964" i="1"/>
  <c r="A1964" i="4" s="1"/>
  <c r="B1965" i="1"/>
  <c r="Y1964" i="1"/>
  <c r="C1963" i="7" l="1"/>
  <c r="A1964" i="7" s="1"/>
  <c r="B1963" i="7"/>
  <c r="D1963" i="7" s="1"/>
  <c r="Y1965" i="1"/>
  <c r="B1966" i="1"/>
  <c r="A1965" i="1"/>
  <c r="A1965" i="4" s="1"/>
  <c r="C1964" i="7" l="1"/>
  <c r="A1965" i="7" s="1"/>
  <c r="B1964" i="7"/>
  <c r="D1964" i="7" s="1"/>
  <c r="Y1966" i="1"/>
  <c r="A1966" i="1"/>
  <c r="A1966" i="4" s="1"/>
  <c r="B1967" i="1"/>
  <c r="C1965" i="7" l="1"/>
  <c r="A1966" i="7" s="1"/>
  <c r="B1965" i="7"/>
  <c r="D1965" i="7" s="1"/>
  <c r="E1967" i="1"/>
  <c r="F1967" i="1" s="1"/>
  <c r="P1967" i="1" s="1"/>
  <c r="M1967" i="1"/>
  <c r="Z1967" i="1" s="1"/>
  <c r="Y1967" i="1"/>
  <c r="B1968" i="1"/>
  <c r="A1967" i="1"/>
  <c r="A1967" i="4" s="1"/>
  <c r="C1966" i="7" l="1"/>
  <c r="A1967" i="7" s="1"/>
  <c r="B1966" i="7"/>
  <c r="D1966" i="7" s="1"/>
  <c r="A1968" i="1"/>
  <c r="A1968" i="4" s="1"/>
  <c r="Y1968" i="1"/>
  <c r="B1969" i="1"/>
  <c r="C1967" i="7" l="1"/>
  <c r="A1968" i="7" s="1"/>
  <c r="B1967" i="7"/>
  <c r="D1967" i="7" s="1"/>
  <c r="Y1969" i="1"/>
  <c r="A1969" i="1"/>
  <c r="A1969" i="4" s="1"/>
  <c r="B1970" i="1"/>
  <c r="C1968" i="7" l="1"/>
  <c r="A1969" i="7" s="1"/>
  <c r="B1968" i="7"/>
  <c r="D1968" i="7" s="1"/>
  <c r="Y1970" i="1"/>
  <c r="B1971" i="1"/>
  <c r="A1970" i="1"/>
  <c r="A1970" i="4" s="1"/>
  <c r="C1969" i="7" l="1"/>
  <c r="A1970" i="7" s="1"/>
  <c r="B1969" i="7"/>
  <c r="D1969" i="7" s="1"/>
  <c r="B1972" i="1"/>
  <c r="Y1971" i="1"/>
  <c r="A1971" i="1"/>
  <c r="A1971" i="4" s="1"/>
  <c r="C1970" i="7" l="1"/>
  <c r="A1971" i="7" s="1"/>
  <c r="B1970" i="7"/>
  <c r="D1970" i="7" s="1"/>
  <c r="A1972" i="1"/>
  <c r="A1972" i="4" s="1"/>
  <c r="B1973" i="1"/>
  <c r="Y1972" i="1"/>
  <c r="C1971" i="7" l="1"/>
  <c r="A1972" i="7" s="1"/>
  <c r="B1971" i="7"/>
  <c r="D1971" i="7" s="1"/>
  <c r="A1973" i="1"/>
  <c r="A1973" i="4" s="1"/>
  <c r="Y1973" i="1"/>
  <c r="B1974" i="1"/>
  <c r="C1972" i="7" l="1"/>
  <c r="A1973" i="7" s="1"/>
  <c r="B1972" i="7"/>
  <c r="D1972" i="7" s="1"/>
  <c r="Y1974" i="1"/>
  <c r="B1975" i="1"/>
  <c r="A1974" i="1"/>
  <c r="A1974" i="4" s="1"/>
  <c r="C1973" i="7" l="1"/>
  <c r="A1974" i="7" s="1"/>
  <c r="B1973" i="7"/>
  <c r="D1973" i="7" s="1"/>
  <c r="Y1975" i="1"/>
  <c r="B1976" i="1"/>
  <c r="A1975" i="1"/>
  <c r="A1975" i="4" s="1"/>
  <c r="C1974" i="7" l="1"/>
  <c r="A1975" i="7" s="1"/>
  <c r="B1974" i="7"/>
  <c r="D1974" i="7" s="1"/>
  <c r="A1976" i="1"/>
  <c r="A1976" i="4" s="1"/>
  <c r="Y1976" i="1"/>
  <c r="B1977" i="1"/>
  <c r="C1975" i="7" l="1"/>
  <c r="A1976" i="7" s="1"/>
  <c r="B1975" i="7"/>
  <c r="D1975" i="7" s="1"/>
  <c r="Y1977" i="1"/>
  <c r="A1977" i="1"/>
  <c r="A1977" i="4" s="1"/>
  <c r="B1978" i="1"/>
  <c r="C1976" i="7" l="1"/>
  <c r="A1977" i="7" s="1"/>
  <c r="B1976" i="7"/>
  <c r="D1976" i="7" s="1"/>
  <c r="A1978" i="1"/>
  <c r="A1978" i="4" s="1"/>
  <c r="B1979" i="1"/>
  <c r="Y1978" i="1"/>
  <c r="C1977" i="7" l="1"/>
  <c r="A1978" i="7" s="1"/>
  <c r="B1977" i="7"/>
  <c r="D1977" i="7" s="1"/>
  <c r="Y1979" i="1"/>
  <c r="A1979" i="1"/>
  <c r="A1979" i="4" s="1"/>
  <c r="B1980" i="1"/>
  <c r="C1978" i="7" l="1"/>
  <c r="A1979" i="7" s="1"/>
  <c r="B1978" i="7"/>
  <c r="D1978" i="7" s="1"/>
  <c r="B1981" i="1"/>
  <c r="Y1980" i="1"/>
  <c r="A1980" i="1"/>
  <c r="A1980" i="4" s="1"/>
  <c r="C1979" i="7" l="1"/>
  <c r="A1980" i="7" s="1"/>
  <c r="B1979" i="7"/>
  <c r="D1979" i="7" s="1"/>
  <c r="A1981" i="1"/>
  <c r="A1981" i="4" s="1"/>
  <c r="Y1981" i="1"/>
  <c r="B1982" i="1"/>
  <c r="C1980" i="7" l="1"/>
  <c r="A1981" i="7" s="1"/>
  <c r="B1980" i="7"/>
  <c r="D1980" i="7" s="1"/>
  <c r="A1982" i="1"/>
  <c r="A1982" i="4" s="1"/>
  <c r="Y1982" i="1"/>
  <c r="B1983" i="1"/>
  <c r="C1981" i="7" l="1"/>
  <c r="A1982" i="7" s="1"/>
  <c r="B1981" i="7"/>
  <c r="D1981" i="7" s="1"/>
  <c r="A1983" i="1"/>
  <c r="A1983" i="4" s="1"/>
  <c r="Y1983" i="1"/>
  <c r="B1984" i="1"/>
  <c r="C1982" i="7" l="1"/>
  <c r="A1983" i="7" s="1"/>
  <c r="B1982" i="7"/>
  <c r="D1982" i="7" s="1"/>
  <c r="A1984" i="1"/>
  <c r="A1984" i="4" s="1"/>
  <c r="B1985" i="1"/>
  <c r="Y1984" i="1"/>
  <c r="C1983" i="7" l="1"/>
  <c r="A1984" i="7" s="1"/>
  <c r="B1983" i="7"/>
  <c r="D1983" i="7" s="1"/>
  <c r="A1985" i="1"/>
  <c r="A1985" i="4" s="1"/>
  <c r="B1986" i="1"/>
  <c r="Y1985" i="1"/>
  <c r="C1984" i="7" l="1"/>
  <c r="A1985" i="7" s="1"/>
  <c r="B1984" i="7"/>
  <c r="D1984" i="7" s="1"/>
  <c r="Y1986" i="1"/>
  <c r="A1986" i="1"/>
  <c r="A1986" i="4" s="1"/>
  <c r="B1987" i="1"/>
  <c r="C1985" i="7" l="1"/>
  <c r="A1986" i="7" s="1"/>
  <c r="B1985" i="7"/>
  <c r="D1985" i="7" s="1"/>
  <c r="A1987" i="1"/>
  <c r="A1987" i="4" s="1"/>
  <c r="B1988" i="1"/>
  <c r="Y1987" i="1"/>
  <c r="C1986" i="7" l="1"/>
  <c r="A1987" i="7" s="1"/>
  <c r="B1986" i="7"/>
  <c r="D1986" i="7" s="1"/>
  <c r="Y1988" i="1"/>
  <c r="B1989" i="1"/>
  <c r="A1988" i="1"/>
  <c r="A1988" i="4" s="1"/>
  <c r="C1987" i="7" l="1"/>
  <c r="A1988" i="7" s="1"/>
  <c r="B1987" i="7"/>
  <c r="D1987" i="7" s="1"/>
  <c r="Y1989" i="1"/>
  <c r="A1989" i="1"/>
  <c r="A1989" i="4" s="1"/>
  <c r="B1990" i="1"/>
  <c r="C1988" i="7" l="1"/>
  <c r="A1989" i="7" s="1"/>
  <c r="B1988" i="7"/>
  <c r="D1988" i="7" s="1"/>
  <c r="Y1990" i="1"/>
  <c r="B1991" i="1"/>
  <c r="A1990" i="1"/>
  <c r="A1990" i="4" s="1"/>
  <c r="C1989" i="7" l="1"/>
  <c r="A1990" i="7" s="1"/>
  <c r="B1989" i="7"/>
  <c r="D1989" i="7" s="1"/>
  <c r="A1991" i="1"/>
  <c r="A1991" i="4" s="1"/>
  <c r="Y1991" i="1"/>
  <c r="B1992" i="1"/>
  <c r="C1990" i="7" l="1"/>
  <c r="A1991" i="7" s="1"/>
  <c r="B1990" i="7"/>
  <c r="D1990" i="7" s="1"/>
  <c r="A1992" i="1"/>
  <c r="A1992" i="4" s="1"/>
  <c r="Y1992" i="1"/>
  <c r="B1993" i="1"/>
  <c r="C1991" i="7" l="1"/>
  <c r="A1992" i="7" s="1"/>
  <c r="B1991" i="7"/>
  <c r="D1991" i="7" s="1"/>
  <c r="Y1993" i="1"/>
  <c r="B1994" i="1"/>
  <c r="A1993" i="1"/>
  <c r="A1993" i="4" s="1"/>
  <c r="C1992" i="7" l="1"/>
  <c r="A1993" i="7" s="1"/>
  <c r="B1992" i="7"/>
  <c r="D1992" i="7" s="1"/>
  <c r="Y1994" i="1"/>
  <c r="A1994" i="1"/>
  <c r="A1994" i="4" s="1"/>
  <c r="B1995" i="1"/>
  <c r="C1993" i="7" l="1"/>
  <c r="A1994" i="7" s="1"/>
  <c r="B1993" i="7"/>
  <c r="D1993" i="7" s="1"/>
  <c r="Y1995" i="1"/>
  <c r="A1995" i="1"/>
  <c r="A1995" i="4" s="1"/>
  <c r="B1996" i="1"/>
  <c r="C1994" i="7" l="1"/>
  <c r="A1995" i="7" s="1"/>
  <c r="B1994" i="7"/>
  <c r="D1994" i="7" s="1"/>
  <c r="Y1996" i="1"/>
  <c r="B1997" i="1"/>
  <c r="A1996" i="1"/>
  <c r="A1996" i="4" s="1"/>
  <c r="C1995" i="7" l="1"/>
  <c r="A1996" i="7" s="1"/>
  <c r="B1995" i="7"/>
  <c r="D1995" i="7" s="1"/>
  <c r="A1997" i="1"/>
  <c r="A1997" i="4" s="1"/>
  <c r="B1998" i="1"/>
  <c r="Y1997" i="1"/>
  <c r="C1996" i="7" l="1"/>
  <c r="A1997" i="7" s="1"/>
  <c r="B1996" i="7"/>
  <c r="D1996" i="7" s="1"/>
  <c r="A1998" i="1"/>
  <c r="A1998" i="4" s="1"/>
  <c r="Y1998" i="1"/>
  <c r="B1999" i="1"/>
  <c r="C1997" i="7" l="1"/>
  <c r="A1998" i="7" s="1"/>
  <c r="B1997" i="7"/>
  <c r="D1997" i="7" s="1"/>
  <c r="Y1999" i="1"/>
  <c r="A1999" i="1"/>
  <c r="A1999" i="4" s="1"/>
  <c r="B2000" i="1"/>
  <c r="C1998" i="7" l="1"/>
  <c r="A1999" i="7" s="1"/>
  <c r="B1998" i="7"/>
  <c r="D1998" i="7" s="1"/>
  <c r="Y2000" i="1"/>
  <c r="A2000" i="1"/>
  <c r="A2000" i="4" s="1"/>
  <c r="B2001" i="1"/>
  <c r="C1999" i="7" l="1"/>
  <c r="A2000" i="7" s="1"/>
  <c r="B1999" i="7"/>
  <c r="D1999" i="7" s="1"/>
  <c r="B2002" i="1"/>
  <c r="Y2001" i="1"/>
  <c r="A2001" i="1"/>
  <c r="A2001" i="4" s="1"/>
  <c r="C2000" i="7" l="1"/>
  <c r="A2001" i="7" s="1"/>
  <c r="B2000" i="7"/>
  <c r="D2000" i="7" s="1"/>
  <c r="Y2002" i="1"/>
  <c r="B2003" i="1"/>
  <c r="A2002" i="1"/>
  <c r="A2002" i="4" s="1"/>
  <c r="C2001" i="7" l="1"/>
  <c r="A2002" i="7" s="1"/>
  <c r="B2001" i="7"/>
  <c r="D2001" i="7" s="1"/>
  <c r="Y2003" i="1"/>
  <c r="B2004" i="1"/>
  <c r="A2003" i="1"/>
  <c r="A2003" i="4" s="1"/>
  <c r="C2002" i="7" l="1"/>
  <c r="A2003" i="7" s="1"/>
  <c r="B2002" i="7"/>
  <c r="D2002" i="7" s="1"/>
  <c r="A2004" i="1"/>
  <c r="A2004" i="4" s="1"/>
  <c r="Y2004" i="1"/>
  <c r="B2005" i="1"/>
  <c r="C2003" i="7" l="1"/>
  <c r="A2004" i="7" s="1"/>
  <c r="B2003" i="7"/>
  <c r="D2003" i="7" s="1"/>
  <c r="Y2005" i="1"/>
  <c r="B2006" i="1"/>
  <c r="A2005" i="1"/>
  <c r="A2005" i="4" s="1"/>
  <c r="C2004" i="7" l="1"/>
  <c r="A2005" i="7" s="1"/>
  <c r="B2004" i="7"/>
  <c r="D2004" i="7" s="1"/>
  <c r="A2006" i="1"/>
  <c r="A2006" i="4" s="1"/>
  <c r="Y2006" i="1"/>
  <c r="B2007" i="1"/>
  <c r="C2005" i="7" l="1"/>
  <c r="A2006" i="7" s="1"/>
  <c r="B2005" i="7"/>
  <c r="D2005" i="7" s="1"/>
  <c r="A2007" i="1"/>
  <c r="A2007" i="4" s="1"/>
  <c r="B2008" i="1"/>
  <c r="Y2007" i="1"/>
  <c r="C2006" i="7" l="1"/>
  <c r="A2007" i="7" s="1"/>
  <c r="B2006" i="7"/>
  <c r="D2006" i="7" s="1"/>
  <c r="Y2008" i="1"/>
  <c r="B2009" i="1"/>
  <c r="A2008" i="1"/>
  <c r="A2008" i="4" s="1"/>
  <c r="C2007" i="7" l="1"/>
  <c r="A2008" i="7" s="1"/>
  <c r="B2007" i="7"/>
  <c r="D2007" i="7" s="1"/>
  <c r="A2009" i="1"/>
  <c r="A2009" i="4" s="1"/>
  <c r="Y2009" i="1"/>
  <c r="B2010" i="1"/>
  <c r="C2008" i="7" l="1"/>
  <c r="A2009" i="7" s="1"/>
  <c r="B2008" i="7"/>
  <c r="D2008" i="7" s="1"/>
  <c r="A2010" i="1"/>
  <c r="A2010" i="4" s="1"/>
  <c r="B2011" i="1"/>
  <c r="Y2010" i="1"/>
  <c r="C2009" i="7" l="1"/>
  <c r="A2010" i="7" s="1"/>
  <c r="B2009" i="7"/>
  <c r="D2009" i="7" s="1"/>
  <c r="A2011" i="1"/>
  <c r="A2011" i="4" s="1"/>
  <c r="Y2011" i="1"/>
  <c r="B2012" i="1"/>
  <c r="C2010" i="7" l="1"/>
  <c r="A2011" i="7" s="1"/>
  <c r="B2010" i="7"/>
  <c r="D2010" i="7" s="1"/>
  <c r="Y2012" i="1"/>
  <c r="A2012" i="1"/>
  <c r="A2012" i="4" s="1"/>
  <c r="B2013" i="1"/>
  <c r="C2011" i="7" l="1"/>
  <c r="A2012" i="7" s="1"/>
  <c r="B2011" i="7"/>
  <c r="D2011" i="7" s="1"/>
  <c r="B2014" i="1"/>
  <c r="A2013" i="1"/>
  <c r="A2013" i="4" s="1"/>
  <c r="Y2013" i="1"/>
  <c r="C2012" i="7" l="1"/>
  <c r="A2013" i="7" s="1"/>
  <c r="B2012" i="7"/>
  <c r="D2012" i="7" s="1"/>
  <c r="Y2014" i="1"/>
  <c r="A2014" i="1"/>
  <c r="A2014" i="4" s="1"/>
  <c r="B2015" i="1"/>
  <c r="C2013" i="7" l="1"/>
  <c r="A2014" i="7" s="1"/>
  <c r="B2013" i="7"/>
  <c r="D2013" i="7" s="1"/>
  <c r="Y2015" i="1"/>
  <c r="B2016" i="1"/>
  <c r="A2015" i="1"/>
  <c r="A2015" i="4" s="1"/>
  <c r="C2014" i="7" l="1"/>
  <c r="A2015" i="7" s="1"/>
  <c r="B2014" i="7"/>
  <c r="D2014" i="7" s="1"/>
  <c r="Y2016" i="1"/>
  <c r="B2017" i="1"/>
  <c r="A2016" i="1"/>
  <c r="A2016" i="4" s="1"/>
  <c r="C2015" i="7" l="1"/>
  <c r="A2016" i="7" s="1"/>
  <c r="B2015" i="7"/>
  <c r="D2015" i="7" s="1"/>
  <c r="A2017" i="1"/>
  <c r="A2017" i="4" s="1"/>
  <c r="Y2017" i="1"/>
  <c r="B2018" i="1"/>
  <c r="C2016" i="7" l="1"/>
  <c r="A2017" i="7" s="1"/>
  <c r="B2016" i="7"/>
  <c r="D2016" i="7" s="1"/>
  <c r="B2019" i="1"/>
  <c r="A2018" i="1"/>
  <c r="A2018" i="4" s="1"/>
  <c r="Y2018" i="1"/>
  <c r="C2017" i="7" l="1"/>
  <c r="A2018" i="7" s="1"/>
  <c r="B2017" i="7"/>
  <c r="D2017" i="7" s="1"/>
  <c r="A2019" i="1"/>
  <c r="A2019" i="4" s="1"/>
  <c r="B2020" i="1"/>
  <c r="Y2019" i="1"/>
  <c r="C2018" i="7" l="1"/>
  <c r="A2019" i="7" s="1"/>
  <c r="B2018" i="7"/>
  <c r="D2018" i="7" s="1"/>
  <c r="A2020" i="1"/>
  <c r="A2020" i="4" s="1"/>
  <c r="B2021" i="1"/>
  <c r="Y2020" i="1"/>
  <c r="C2019" i="7" l="1"/>
  <c r="A2020" i="7" s="1"/>
  <c r="B2019" i="7"/>
  <c r="D2019" i="7" s="1"/>
  <c r="A2021" i="1"/>
  <c r="A2021" i="4" s="1"/>
  <c r="B2022" i="1"/>
  <c r="Y2021" i="1"/>
  <c r="C2020" i="7" l="1"/>
  <c r="A2021" i="7" s="1"/>
  <c r="B2020" i="7"/>
  <c r="D2020" i="7" s="1"/>
  <c r="Y2022" i="1"/>
  <c r="B2023" i="1"/>
  <c r="A2022" i="1"/>
  <c r="A2022" i="4" s="1"/>
  <c r="C2021" i="7" l="1"/>
  <c r="A2022" i="7" s="1"/>
  <c r="B2021" i="7"/>
  <c r="D2021" i="7" s="1"/>
  <c r="Y2023" i="1"/>
  <c r="A2023" i="1"/>
  <c r="A2023" i="4" s="1"/>
  <c r="B2024" i="1"/>
  <c r="C2022" i="7" l="1"/>
  <c r="A2023" i="7" s="1"/>
  <c r="B2022" i="7"/>
  <c r="D2022" i="7" s="1"/>
  <c r="A2024" i="1"/>
  <c r="A2024" i="4" s="1"/>
  <c r="Y2024" i="1"/>
  <c r="B2025" i="1"/>
  <c r="C2023" i="7" l="1"/>
  <c r="A2024" i="7" s="1"/>
  <c r="B2023" i="7"/>
  <c r="D2023" i="7" s="1"/>
  <c r="Y2025" i="1"/>
  <c r="B2026" i="1"/>
  <c r="A2025" i="1"/>
  <c r="A2025" i="4" s="1"/>
  <c r="C2024" i="7" l="1"/>
  <c r="A2025" i="7" s="1"/>
  <c r="B2024" i="7"/>
  <c r="D2024" i="7" s="1"/>
  <c r="Y2026" i="1"/>
  <c r="B2027" i="1"/>
  <c r="A2026" i="1"/>
  <c r="A2026" i="4" s="1"/>
  <c r="C2025" i="7" l="1"/>
  <c r="A2026" i="7" s="1"/>
  <c r="B2025" i="7"/>
  <c r="D2025" i="7" s="1"/>
  <c r="B2028" i="1"/>
  <c r="A2027" i="1"/>
  <c r="A2027" i="4" s="1"/>
  <c r="Y2027" i="1"/>
  <c r="C2026" i="7" l="1"/>
  <c r="A2027" i="7" s="1"/>
  <c r="B2026" i="7"/>
  <c r="D2026" i="7" s="1"/>
  <c r="B2029" i="1"/>
  <c r="A2028" i="1"/>
  <c r="A2028" i="4" s="1"/>
  <c r="Y2028" i="1"/>
  <c r="C2027" i="7" l="1"/>
  <c r="A2028" i="7" s="1"/>
  <c r="B2027" i="7"/>
  <c r="D2027" i="7" s="1"/>
  <c r="Y2029" i="1"/>
  <c r="A2029" i="1"/>
  <c r="A2029" i="4" s="1"/>
  <c r="B2030" i="1"/>
  <c r="C2028" i="7" l="1"/>
  <c r="A2029" i="7" s="1"/>
  <c r="B2028" i="7"/>
  <c r="D2028" i="7" s="1"/>
  <c r="Y2030" i="1"/>
  <c r="B2031" i="1"/>
  <c r="A2030" i="1"/>
  <c r="A2030" i="4" s="1"/>
  <c r="C2029" i="7" l="1"/>
  <c r="A2030" i="7" s="1"/>
  <c r="B2029" i="7"/>
  <c r="D2029" i="7" s="1"/>
  <c r="Y2031" i="1"/>
  <c r="B2032" i="1"/>
  <c r="A2031" i="1"/>
  <c r="A2031" i="4" s="1"/>
  <c r="C2030" i="7" l="1"/>
  <c r="A2031" i="7" s="1"/>
  <c r="B2030" i="7"/>
  <c r="D2030" i="7" s="1"/>
  <c r="A2032" i="1"/>
  <c r="A2032" i="4" s="1"/>
  <c r="B2033" i="1"/>
  <c r="Y2032" i="1"/>
  <c r="C2031" i="7" l="1"/>
  <c r="A2032" i="7" s="1"/>
  <c r="B2031" i="7"/>
  <c r="D2031" i="7" s="1"/>
  <c r="A2033" i="1"/>
  <c r="A2033" i="4" s="1"/>
  <c r="Y2033" i="1"/>
  <c r="B2034" i="1"/>
  <c r="C2032" i="7" l="1"/>
  <c r="A2033" i="7" s="1"/>
  <c r="B2032" i="7"/>
  <c r="D2032" i="7" s="1"/>
  <c r="B2035" i="1"/>
  <c r="Y2034" i="1"/>
  <c r="A2034" i="1"/>
  <c r="A2034" i="4" s="1"/>
  <c r="C2033" i="7" l="1"/>
  <c r="A2034" i="7" s="1"/>
  <c r="B2033" i="7"/>
  <c r="D2033" i="7" s="1"/>
  <c r="Y2035" i="1"/>
  <c r="B2036" i="1"/>
  <c r="A2035" i="1"/>
  <c r="A2035" i="4" s="1"/>
  <c r="C2034" i="7" l="1"/>
  <c r="A2035" i="7" s="1"/>
  <c r="B2034" i="7"/>
  <c r="D2034" i="7" s="1"/>
  <c r="Y2036" i="1"/>
  <c r="A2036" i="1"/>
  <c r="A2036" i="4" s="1"/>
  <c r="B2037" i="1"/>
  <c r="C2035" i="7" l="1"/>
  <c r="A2036" i="7" s="1"/>
  <c r="B2035" i="7"/>
  <c r="D2035" i="7" s="1"/>
  <c r="Y2037" i="1"/>
  <c r="A2037" i="1"/>
  <c r="A2037" i="4" s="1"/>
  <c r="B2038" i="1"/>
  <c r="C2036" i="7" l="1"/>
  <c r="A2037" i="7" s="1"/>
  <c r="B2036" i="7"/>
  <c r="D2036" i="7" s="1"/>
  <c r="A2038" i="1"/>
  <c r="A2038" i="4" s="1"/>
  <c r="Y2038" i="1"/>
  <c r="B2039" i="1"/>
  <c r="C2037" i="7" l="1"/>
  <c r="A2038" i="7" s="1"/>
  <c r="B2037" i="7"/>
  <c r="D2037" i="7" s="1"/>
  <c r="Y2039" i="1"/>
  <c r="A2039" i="1"/>
  <c r="A2039" i="4" s="1"/>
  <c r="B2040" i="1"/>
  <c r="C2038" i="7" l="1"/>
  <c r="A2039" i="7" s="1"/>
  <c r="B2038" i="7"/>
  <c r="D2038" i="7" s="1"/>
  <c r="B2041" i="1"/>
  <c r="Y2040" i="1"/>
  <c r="A2040" i="1"/>
  <c r="A2040" i="4" s="1"/>
  <c r="C2039" i="7" l="1"/>
  <c r="A2040" i="7" s="1"/>
  <c r="B2039" i="7"/>
  <c r="D2039" i="7" s="1"/>
  <c r="A2041" i="1"/>
  <c r="A2041" i="4" s="1"/>
  <c r="Y2041" i="1"/>
  <c r="B2042" i="1"/>
  <c r="C2040" i="7" l="1"/>
  <c r="A2041" i="7" s="1"/>
  <c r="B2040" i="7"/>
  <c r="D2040" i="7" s="1"/>
  <c r="Y2042" i="1"/>
  <c r="B2043" i="1"/>
  <c r="A2042" i="1"/>
  <c r="A2042" i="4" s="1"/>
  <c r="C2041" i="7" l="1"/>
  <c r="A2042" i="7" s="1"/>
  <c r="B2041" i="7"/>
  <c r="D2041" i="7" s="1"/>
  <c r="A2043" i="1"/>
  <c r="A2043" i="4" s="1"/>
  <c r="Y2043" i="1"/>
  <c r="B2044" i="1"/>
  <c r="C2042" i="7" l="1"/>
  <c r="A2043" i="7" s="1"/>
  <c r="B2042" i="7"/>
  <c r="D2042" i="7" s="1"/>
  <c r="A2044" i="1"/>
  <c r="A2044" i="4" s="1"/>
  <c r="B2045" i="1"/>
  <c r="Y2044" i="1"/>
  <c r="C2043" i="7" l="1"/>
  <c r="A2044" i="7" s="1"/>
  <c r="B2043" i="7"/>
  <c r="D2043" i="7" s="1"/>
  <c r="Y2045" i="1"/>
  <c r="A2045" i="1"/>
  <c r="A2045" i="4" s="1"/>
  <c r="B2046" i="1"/>
  <c r="C2044" i="7" l="1"/>
  <c r="A2045" i="7" s="1"/>
  <c r="B2044" i="7"/>
  <c r="D2044" i="7" s="1"/>
  <c r="Y2046" i="1"/>
  <c r="B2047" i="1"/>
  <c r="A2046" i="1"/>
  <c r="A2046" i="4" s="1"/>
  <c r="C2045" i="7" l="1"/>
  <c r="A2046" i="7" s="1"/>
  <c r="B2045" i="7"/>
  <c r="D2045" i="7" s="1"/>
  <c r="A2047" i="1"/>
  <c r="A2047" i="4" s="1"/>
  <c r="Y2047" i="1"/>
  <c r="B2048" i="1"/>
  <c r="C2046" i="7" l="1"/>
  <c r="A2047" i="7" s="1"/>
  <c r="B2046" i="7"/>
  <c r="D2046" i="7" s="1"/>
  <c r="Y2048" i="1"/>
  <c r="B2049" i="1"/>
  <c r="A2048" i="1"/>
  <c r="A2048" i="4" s="1"/>
  <c r="C2047" i="7" l="1"/>
  <c r="A2048" i="7" s="1"/>
  <c r="B2047" i="7"/>
  <c r="D2047" i="7" s="1"/>
  <c r="A2049" i="1"/>
  <c r="A2049" i="4" s="1"/>
  <c r="Y2049" i="1"/>
  <c r="B2050" i="1"/>
  <c r="C2048" i="7" l="1"/>
  <c r="A2049" i="7" s="1"/>
  <c r="B2048" i="7"/>
  <c r="D2048" i="7" s="1"/>
  <c r="A2050" i="1"/>
  <c r="A2050" i="4" s="1"/>
  <c r="B2051" i="1"/>
  <c r="Y2050" i="1"/>
  <c r="C2049" i="7" l="1"/>
  <c r="A2050" i="7" s="1"/>
  <c r="B2049" i="7"/>
  <c r="D2049" i="7" s="1"/>
  <c r="B2052" i="1"/>
  <c r="A2051" i="1"/>
  <c r="A2051" i="4" s="1"/>
  <c r="Y2051" i="1"/>
  <c r="C2050" i="7" l="1"/>
  <c r="A2051" i="7" s="1"/>
  <c r="B2050" i="7"/>
  <c r="D2050" i="7" s="1"/>
  <c r="Y2052" i="1"/>
  <c r="B2053" i="1"/>
  <c r="A2052" i="1"/>
  <c r="A2052" i="4" s="1"/>
  <c r="C2051" i="7" l="1"/>
  <c r="A2052" i="7" s="1"/>
  <c r="B2051" i="7"/>
  <c r="D2051" i="7" s="1"/>
  <c r="B2054" i="1"/>
  <c r="Y2053" i="1"/>
  <c r="A2053" i="1"/>
  <c r="A2053" i="4" s="1"/>
  <c r="C2052" i="7" l="1"/>
  <c r="A2053" i="7" s="1"/>
  <c r="B2052" i="7"/>
  <c r="D2052" i="7" s="1"/>
  <c r="A2054" i="1"/>
  <c r="A2054" i="4" s="1"/>
  <c r="B2055" i="1"/>
  <c r="Y2054" i="1"/>
  <c r="C2053" i="7" l="1"/>
  <c r="A2054" i="7" s="1"/>
  <c r="B2053" i="7"/>
  <c r="D2053" i="7" s="1"/>
  <c r="Y2055" i="1"/>
  <c r="B2056" i="1"/>
  <c r="A2055" i="1"/>
  <c r="A2055" i="4" s="1"/>
  <c r="C2054" i="7" l="1"/>
  <c r="A2055" i="7" s="1"/>
  <c r="B2054" i="7"/>
  <c r="D2054" i="7" s="1"/>
  <c r="A2056" i="1"/>
  <c r="A2056" i="4" s="1"/>
  <c r="Y2056" i="1"/>
  <c r="B2057" i="1"/>
  <c r="C2055" i="7" l="1"/>
  <c r="A2056" i="7" s="1"/>
  <c r="B2055" i="7"/>
  <c r="D2055" i="7" s="1"/>
  <c r="A2057" i="1"/>
  <c r="A2057" i="4" s="1"/>
  <c r="B2058" i="1"/>
  <c r="Y2057" i="1"/>
  <c r="C2056" i="7" l="1"/>
  <c r="A2057" i="7" s="1"/>
  <c r="B2056" i="7"/>
  <c r="D2056" i="7" s="1"/>
  <c r="A2058" i="1"/>
  <c r="A2058" i="4" s="1"/>
  <c r="B2059" i="1"/>
  <c r="Y2058" i="1"/>
  <c r="C2057" i="7" l="1"/>
  <c r="A2058" i="7" s="1"/>
  <c r="B2057" i="7"/>
  <c r="D2057" i="7" s="1"/>
  <c r="Y2059" i="1"/>
  <c r="B2060" i="1"/>
  <c r="A2059" i="1"/>
  <c r="A2059" i="4" s="1"/>
  <c r="C2058" i="7" l="1"/>
  <c r="A2059" i="7" s="1"/>
  <c r="B2058" i="7"/>
  <c r="D2058" i="7" s="1"/>
  <c r="A2060" i="1"/>
  <c r="A2060" i="4" s="1"/>
  <c r="B2061" i="1"/>
  <c r="Y2060" i="1"/>
  <c r="C2059" i="7" l="1"/>
  <c r="A2060" i="7" s="1"/>
  <c r="B2059" i="7"/>
  <c r="D2059" i="7" s="1"/>
  <c r="A2061" i="1"/>
  <c r="A2061" i="4" s="1"/>
  <c r="B2062" i="1"/>
  <c r="Y2061" i="1"/>
  <c r="C2060" i="7" l="1"/>
  <c r="A2061" i="7" s="1"/>
  <c r="B2060" i="7"/>
  <c r="D2060" i="7" s="1"/>
  <c r="A2062" i="1"/>
  <c r="A2062" i="4" s="1"/>
  <c r="B2063" i="1"/>
  <c r="Y2062" i="1"/>
  <c r="C2061" i="7" l="1"/>
  <c r="A2062" i="7" s="1"/>
  <c r="B2061" i="7"/>
  <c r="D2061" i="7" s="1"/>
  <c r="B2064" i="1"/>
  <c r="Y2063" i="1"/>
  <c r="A2063" i="1"/>
  <c r="A2063" i="4" s="1"/>
  <c r="C2062" i="7" l="1"/>
  <c r="A2063" i="7" s="1"/>
  <c r="B2062" i="7"/>
  <c r="D2062" i="7" s="1"/>
  <c r="B2065" i="1"/>
  <c r="Y2064" i="1"/>
  <c r="A2064" i="1"/>
  <c r="A2064" i="4" s="1"/>
  <c r="C2063" i="7" l="1"/>
  <c r="A2064" i="7" s="1"/>
  <c r="B2063" i="7"/>
  <c r="D2063" i="7" s="1"/>
  <c r="Y2065" i="1"/>
  <c r="B2066" i="1"/>
  <c r="A2065" i="1"/>
  <c r="A2065" i="4" s="1"/>
  <c r="C2064" i="7" l="1"/>
  <c r="A2065" i="7" s="1"/>
  <c r="B2064" i="7"/>
  <c r="D2064" i="7" s="1"/>
  <c r="A2066" i="1"/>
  <c r="A2066" i="4" s="1"/>
  <c r="B2067" i="1"/>
  <c r="Y2066" i="1"/>
  <c r="C2065" i="7" l="1"/>
  <c r="A2066" i="7" s="1"/>
  <c r="B2065" i="7"/>
  <c r="D2065" i="7" s="1"/>
  <c r="Y2067" i="1"/>
  <c r="A2067" i="1"/>
  <c r="A2067" i="4" s="1"/>
  <c r="B2068" i="1"/>
  <c r="C2066" i="7" l="1"/>
  <c r="A2067" i="7" s="1"/>
  <c r="B2066" i="7"/>
  <c r="D2066" i="7" s="1"/>
  <c r="B2069" i="1"/>
  <c r="A2068" i="1"/>
  <c r="A2068" i="4" s="1"/>
  <c r="Y2068" i="1"/>
  <c r="C2067" i="7" l="1"/>
  <c r="A2068" i="7" s="1"/>
  <c r="B2067" i="7"/>
  <c r="D2067" i="7" s="1"/>
  <c r="Y2069" i="1"/>
  <c r="B2070" i="1"/>
  <c r="A2069" i="1"/>
  <c r="A2069" i="4" s="1"/>
  <c r="C2068" i="7" l="1"/>
  <c r="A2069" i="7" s="1"/>
  <c r="B2068" i="7"/>
  <c r="D2068" i="7" s="1"/>
  <c r="B2071" i="1"/>
  <c r="Y2070" i="1"/>
  <c r="A2070" i="1"/>
  <c r="A2070" i="4" s="1"/>
  <c r="C2069" i="7" l="1"/>
  <c r="A2070" i="7" s="1"/>
  <c r="B2069" i="7"/>
  <c r="D2069" i="7" s="1"/>
  <c r="B2072" i="1"/>
  <c r="A2071" i="1"/>
  <c r="A2071" i="4" s="1"/>
  <c r="Y2071" i="1"/>
  <c r="C2070" i="7" l="1"/>
  <c r="A2071" i="7" s="1"/>
  <c r="B2070" i="7"/>
  <c r="D2070" i="7" s="1"/>
  <c r="A2072" i="1"/>
  <c r="A2072" i="4" s="1"/>
  <c r="Y2072" i="1"/>
  <c r="B2073" i="1"/>
  <c r="C2071" i="7" l="1"/>
  <c r="A2072" i="7" s="1"/>
  <c r="B2071" i="7"/>
  <c r="D2071" i="7" s="1"/>
  <c r="Y2073" i="1"/>
  <c r="B2074" i="1"/>
  <c r="A2073" i="1"/>
  <c r="A2073" i="4" s="1"/>
  <c r="C2072" i="7" l="1"/>
  <c r="A2073" i="7" s="1"/>
  <c r="B2072" i="7"/>
  <c r="D2072" i="7" s="1"/>
  <c r="A2074" i="1"/>
  <c r="A2074" i="4" s="1"/>
  <c r="Y2074" i="1"/>
  <c r="B2075" i="1"/>
  <c r="C2073" i="7" l="1"/>
  <c r="A2074" i="7" s="1"/>
  <c r="B2073" i="7"/>
  <c r="D2073" i="7" s="1"/>
  <c r="A2075" i="1"/>
  <c r="A2075" i="4" s="1"/>
  <c r="B2076" i="1"/>
  <c r="Y2075" i="1"/>
  <c r="C2074" i="7" l="1"/>
  <c r="A2075" i="7" s="1"/>
  <c r="B2074" i="7"/>
  <c r="D2074" i="7" s="1"/>
  <c r="Y2076" i="1"/>
  <c r="B2077" i="1"/>
  <c r="A2076" i="1"/>
  <c r="A2076" i="4" s="1"/>
  <c r="C2075" i="7" l="1"/>
  <c r="A2076" i="7" s="1"/>
  <c r="B2075" i="7"/>
  <c r="D2075" i="7" s="1"/>
  <c r="Y2077" i="1"/>
  <c r="B2078" i="1"/>
  <c r="A2077" i="1"/>
  <c r="A2077" i="4" s="1"/>
  <c r="C2076" i="7" l="1"/>
  <c r="A2077" i="7" s="1"/>
  <c r="B2076" i="7"/>
  <c r="D2076" i="7" s="1"/>
  <c r="B2079" i="1"/>
  <c r="A2078" i="1"/>
  <c r="A2078" i="4" s="1"/>
  <c r="Y2078" i="1"/>
  <c r="C2077" i="7" l="1"/>
  <c r="A2078" i="7" s="1"/>
  <c r="B2077" i="7"/>
  <c r="D2077" i="7" s="1"/>
  <c r="A2079" i="1"/>
  <c r="A2079" i="4" s="1"/>
  <c r="B2080" i="1"/>
  <c r="Y2079" i="1"/>
  <c r="C2078" i="7" l="1"/>
  <c r="A2079" i="7" s="1"/>
  <c r="B2078" i="7"/>
  <c r="D2078" i="7" s="1"/>
  <c r="Y2080" i="1"/>
  <c r="A2080" i="1"/>
  <c r="A2080" i="4" s="1"/>
  <c r="B2081" i="1"/>
  <c r="C2079" i="7" l="1"/>
  <c r="A2080" i="7" s="1"/>
  <c r="B2079" i="7"/>
  <c r="D2079" i="7" s="1"/>
  <c r="A2081" i="1"/>
  <c r="A2081" i="4" s="1"/>
  <c r="B2082" i="1"/>
  <c r="Y2081" i="1"/>
  <c r="C2080" i="7" l="1"/>
  <c r="A2081" i="7" s="1"/>
  <c r="B2080" i="7"/>
  <c r="D2080" i="7" s="1"/>
  <c r="B2083" i="1"/>
  <c r="Y2082" i="1"/>
  <c r="A2082" i="1"/>
  <c r="A2082" i="4" s="1"/>
  <c r="C2081" i="7" l="1"/>
  <c r="A2082" i="7" s="1"/>
  <c r="B2081" i="7"/>
  <c r="D2081" i="7" s="1"/>
  <c r="A2083" i="1"/>
  <c r="A2083" i="4" s="1"/>
  <c r="B2084" i="1"/>
  <c r="Y2083" i="1"/>
  <c r="C2082" i="7" l="1"/>
  <c r="A2083" i="7" s="1"/>
  <c r="B2082" i="7"/>
  <c r="D2082" i="7" s="1"/>
  <c r="A2084" i="1"/>
  <c r="A2084" i="4" s="1"/>
  <c r="Y2084" i="1"/>
  <c r="B2085" i="1"/>
  <c r="C2083" i="7" l="1"/>
  <c r="A2084" i="7" s="1"/>
  <c r="B2083" i="7"/>
  <c r="D2083" i="7" s="1"/>
  <c r="A2085" i="1"/>
  <c r="A2085" i="4" s="1"/>
  <c r="B2086" i="1"/>
  <c r="Y2085" i="1"/>
  <c r="C2084" i="7" l="1"/>
  <c r="A2085" i="7" s="1"/>
  <c r="B2084" i="7"/>
  <c r="D2084" i="7" s="1"/>
  <c r="A2086" i="1"/>
  <c r="A2086" i="4" s="1"/>
  <c r="B2087" i="1"/>
  <c r="Y2086" i="1"/>
  <c r="C2085" i="7" l="1"/>
  <c r="A2086" i="7" s="1"/>
  <c r="B2085" i="7"/>
  <c r="D2085" i="7" s="1"/>
  <c r="B2088" i="1"/>
  <c r="A2087" i="1"/>
  <c r="A2087" i="4" s="1"/>
  <c r="Y2087" i="1"/>
  <c r="C2086" i="7" l="1"/>
  <c r="A2087" i="7" s="1"/>
  <c r="B2086" i="7"/>
  <c r="D2086" i="7" s="1"/>
  <c r="Y2088" i="1"/>
  <c r="A2088" i="1"/>
  <c r="A2088" i="4" s="1"/>
  <c r="B2089" i="1"/>
  <c r="C2087" i="7" l="1"/>
  <c r="A2088" i="7" s="1"/>
  <c r="B2087" i="7"/>
  <c r="D2087" i="7" s="1"/>
  <c r="A2089" i="1"/>
  <c r="A2089" i="4" s="1"/>
  <c r="Y2089" i="1"/>
  <c r="B2090" i="1"/>
  <c r="C2088" i="7" l="1"/>
  <c r="A2089" i="7" s="1"/>
  <c r="B2088" i="7"/>
  <c r="D2088" i="7" s="1"/>
  <c r="Y2090" i="1"/>
  <c r="A2090" i="1"/>
  <c r="A2090" i="4" s="1"/>
  <c r="B2091" i="1"/>
  <c r="C2089" i="7" l="1"/>
  <c r="A2090" i="7" s="1"/>
  <c r="B2089" i="7"/>
  <c r="D2089" i="7" s="1"/>
  <c r="A2091" i="1"/>
  <c r="A2091" i="4" s="1"/>
  <c r="B2092" i="1"/>
  <c r="Y2091" i="1"/>
  <c r="C2090" i="7" l="1"/>
  <c r="A2091" i="7" s="1"/>
  <c r="B2090" i="7"/>
  <c r="D2090" i="7" s="1"/>
  <c r="B2093" i="1"/>
  <c r="A2092" i="1"/>
  <c r="A2092" i="4" s="1"/>
  <c r="Y2092" i="1"/>
  <c r="C2091" i="7" l="1"/>
  <c r="A2092" i="7" s="1"/>
  <c r="B2091" i="7"/>
  <c r="D2091" i="7" s="1"/>
  <c r="Y2093" i="1"/>
  <c r="A2093" i="1"/>
  <c r="A2093" i="4" s="1"/>
  <c r="B2094" i="1"/>
  <c r="C2092" i="7" l="1"/>
  <c r="A2093" i="7" s="1"/>
  <c r="B2092" i="7"/>
  <c r="D2092" i="7" s="1"/>
  <c r="A2094" i="1"/>
  <c r="A2094" i="4" s="1"/>
  <c r="Y2094" i="1"/>
  <c r="B2095" i="1"/>
  <c r="C2093" i="7" l="1"/>
  <c r="A2094" i="7" s="1"/>
  <c r="B2093" i="7"/>
  <c r="D2093" i="7" s="1"/>
  <c r="A2095" i="1"/>
  <c r="A2095" i="4" s="1"/>
  <c r="B2096" i="1"/>
  <c r="Y2095" i="1"/>
  <c r="C2094" i="7" l="1"/>
  <c r="A2095" i="7" s="1"/>
  <c r="B2094" i="7"/>
  <c r="D2094" i="7" s="1"/>
  <c r="Y2096" i="1"/>
  <c r="A2096" i="1"/>
  <c r="A2096" i="4" s="1"/>
  <c r="B2097" i="1"/>
  <c r="C2095" i="7" l="1"/>
  <c r="A2096" i="7" s="1"/>
  <c r="B2095" i="7"/>
  <c r="D2095" i="7" s="1"/>
  <c r="Y2097" i="1"/>
  <c r="A2097" i="1"/>
  <c r="A2097" i="4" s="1"/>
  <c r="B2098" i="1"/>
  <c r="C2096" i="7" l="1"/>
  <c r="A2097" i="7" s="1"/>
  <c r="B2096" i="7"/>
  <c r="D2096" i="7" s="1"/>
  <c r="Y2098" i="1"/>
  <c r="B2099" i="1"/>
  <c r="A2098" i="1"/>
  <c r="A2098" i="4" s="1"/>
  <c r="C2097" i="7" l="1"/>
  <c r="A2098" i="7" s="1"/>
  <c r="B2097" i="7"/>
  <c r="D2097" i="7" s="1"/>
  <c r="A2099" i="1"/>
  <c r="A2099" i="4" s="1"/>
  <c r="B2100" i="1"/>
  <c r="Y2099" i="1"/>
  <c r="C2098" i="7" l="1"/>
  <c r="A2099" i="7" s="1"/>
  <c r="B2098" i="7"/>
  <c r="D2098" i="7" s="1"/>
  <c r="Y2100" i="1"/>
  <c r="A2100" i="1"/>
  <c r="A2100" i="4" s="1"/>
  <c r="B2101" i="1"/>
  <c r="C2099" i="7" l="1"/>
  <c r="A2100" i="7" s="1"/>
  <c r="B2099" i="7"/>
  <c r="D2099" i="7" s="1"/>
  <c r="Y2101" i="1"/>
  <c r="B2102" i="1"/>
  <c r="A2101" i="1"/>
  <c r="A2101" i="4" s="1"/>
  <c r="C2100" i="7" l="1"/>
  <c r="A2101" i="7" s="1"/>
  <c r="B2100" i="7"/>
  <c r="D2100" i="7" s="1"/>
  <c r="B2103" i="1"/>
  <c r="A2102" i="1"/>
  <c r="A2102" i="4" s="1"/>
  <c r="Y2102" i="1"/>
  <c r="C2101" i="7" l="1"/>
  <c r="A2102" i="7" s="1"/>
  <c r="B2101" i="7"/>
  <c r="D2101" i="7" s="1"/>
  <c r="A2103" i="1"/>
  <c r="A2103" i="4" s="1"/>
  <c r="Y2103" i="1"/>
  <c r="B2104" i="1"/>
  <c r="C2102" i="7" l="1"/>
  <c r="A2103" i="7" s="1"/>
  <c r="B2102" i="7"/>
  <c r="D2102" i="7" s="1"/>
  <c r="A2104" i="1"/>
  <c r="A2104" i="4" s="1"/>
  <c r="B2105" i="1"/>
  <c r="Y2104" i="1"/>
  <c r="C2103" i="7" l="1"/>
  <c r="A2104" i="7" s="1"/>
  <c r="B2103" i="7"/>
  <c r="D2103" i="7" s="1"/>
  <c r="Y2105" i="1"/>
  <c r="B2106" i="1"/>
  <c r="A2105" i="1"/>
  <c r="A2105" i="4" s="1"/>
  <c r="C2104" i="7" l="1"/>
  <c r="A2105" i="7" s="1"/>
  <c r="B2104" i="7"/>
  <c r="D2104" i="7" s="1"/>
  <c r="Y2106" i="1"/>
  <c r="A2106" i="1"/>
  <c r="A2106" i="4" s="1"/>
  <c r="B2107" i="1"/>
  <c r="C2105" i="7" l="1"/>
  <c r="A2106" i="7" s="1"/>
  <c r="B2105" i="7"/>
  <c r="D2105" i="7" s="1"/>
  <c r="B2108" i="1"/>
  <c r="A2107" i="1"/>
  <c r="A2107" i="4" s="1"/>
  <c r="Y2107" i="1"/>
  <c r="C2106" i="7" l="1"/>
  <c r="A2107" i="7" s="1"/>
  <c r="B2106" i="7"/>
  <c r="D2106" i="7" s="1"/>
  <c r="A2108" i="1"/>
  <c r="A2108" i="4" s="1"/>
  <c r="B2109" i="1"/>
  <c r="Y2108" i="1"/>
  <c r="C2107" i="7" l="1"/>
  <c r="A2108" i="7" s="1"/>
  <c r="B2107" i="7"/>
  <c r="D2107" i="7" s="1"/>
  <c r="Y2109" i="1"/>
  <c r="A2109" i="1"/>
  <c r="A2109" i="4" s="1"/>
  <c r="B2110" i="1"/>
  <c r="C2108" i="7" l="1"/>
  <c r="A2109" i="7" s="1"/>
  <c r="B2108" i="7"/>
  <c r="D2108" i="7" s="1"/>
  <c r="Y2110" i="1"/>
  <c r="B2111" i="1"/>
  <c r="A2110" i="1"/>
  <c r="A2110" i="4" s="1"/>
  <c r="C2109" i="7" l="1"/>
  <c r="A2110" i="7" s="1"/>
  <c r="B2109" i="7"/>
  <c r="D2109" i="7" s="1"/>
  <c r="Y2111" i="1"/>
  <c r="A2111" i="1"/>
  <c r="A2111" i="4" s="1"/>
  <c r="B2112" i="1"/>
  <c r="C2110" i="7" l="1"/>
  <c r="A2111" i="7" s="1"/>
  <c r="B2110" i="7"/>
  <c r="D2110" i="7" s="1"/>
  <c r="A2112" i="1"/>
  <c r="A2112" i="4" s="1"/>
  <c r="Y2112" i="1"/>
  <c r="B2113" i="1"/>
  <c r="C2111" i="7" l="1"/>
  <c r="A2112" i="7" s="1"/>
  <c r="B2111" i="7"/>
  <c r="D2111" i="7" s="1"/>
  <c r="Y2113" i="1"/>
  <c r="A2113" i="1"/>
  <c r="A2113" i="4" s="1"/>
  <c r="B2114" i="1"/>
  <c r="C2112" i="7" l="1"/>
  <c r="A2113" i="7" s="1"/>
  <c r="B2112" i="7"/>
  <c r="D2112" i="7" s="1"/>
  <c r="A2114" i="1"/>
  <c r="A2114" i="4" s="1"/>
  <c r="B2115" i="1"/>
  <c r="Y2114" i="1"/>
  <c r="C2113" i="7" l="1"/>
  <c r="A2114" i="7" s="1"/>
  <c r="B2113" i="7"/>
  <c r="D2113" i="7" s="1"/>
  <c r="Y2115" i="1"/>
  <c r="A2115" i="1"/>
  <c r="A2115" i="4" s="1"/>
  <c r="B2116" i="1"/>
  <c r="C2114" i="7" l="1"/>
  <c r="A2115" i="7" s="1"/>
  <c r="B2114" i="7"/>
  <c r="D2114" i="7" s="1"/>
  <c r="A2116" i="1"/>
  <c r="A2116" i="4" s="1"/>
  <c r="Y2116" i="1"/>
  <c r="B2117" i="1"/>
  <c r="C2115" i="7" l="1"/>
  <c r="A2116" i="7" s="1"/>
  <c r="B2115" i="7"/>
  <c r="D2115" i="7" s="1"/>
  <c r="A2117" i="1"/>
  <c r="A2117" i="4" s="1"/>
  <c r="B2118" i="1"/>
  <c r="Y2117" i="1"/>
  <c r="C2116" i="7" l="1"/>
  <c r="A2117" i="7" s="1"/>
  <c r="B2116" i="7"/>
  <c r="D2116" i="7" s="1"/>
  <c r="A2118" i="1"/>
  <c r="A2118" i="4" s="1"/>
  <c r="B2119" i="1"/>
  <c r="Y2118" i="1"/>
  <c r="C2117" i="7" l="1"/>
  <c r="A2118" i="7" s="1"/>
  <c r="B2117" i="7"/>
  <c r="D2117" i="7" s="1"/>
  <c r="Y2119" i="1"/>
  <c r="A2119" i="1"/>
  <c r="A2119" i="4" s="1"/>
  <c r="B2120" i="1"/>
  <c r="C2118" i="7" l="1"/>
  <c r="A2119" i="7" s="1"/>
  <c r="B2118" i="7"/>
  <c r="D2118" i="7" s="1"/>
  <c r="A2120" i="1"/>
  <c r="A2120" i="4" s="1"/>
  <c r="B2121" i="1"/>
  <c r="Y2120" i="1"/>
  <c r="C2119" i="7" l="1"/>
  <c r="A2120" i="7" s="1"/>
  <c r="B2119" i="7"/>
  <c r="D2119" i="7" s="1"/>
  <c r="Y2121" i="1"/>
  <c r="A2121" i="1"/>
  <c r="A2121" i="4" s="1"/>
  <c r="B2122" i="1"/>
  <c r="C2120" i="7" l="1"/>
  <c r="A2121" i="7" s="1"/>
  <c r="B2120" i="7"/>
  <c r="D2120" i="7" s="1"/>
  <c r="A2122" i="1"/>
  <c r="A2122" i="4" s="1"/>
  <c r="Y2122" i="1"/>
  <c r="B2123" i="1"/>
  <c r="C2121" i="7" l="1"/>
  <c r="A2122" i="7" s="1"/>
  <c r="B2121" i="7"/>
  <c r="D2121" i="7" s="1"/>
  <c r="Y2123" i="1"/>
  <c r="A2123" i="1"/>
  <c r="A2123" i="4" s="1"/>
  <c r="B2124" i="1"/>
  <c r="C2122" i="7" l="1"/>
  <c r="A2123" i="7" s="1"/>
  <c r="B2122" i="7"/>
  <c r="D2122" i="7" s="1"/>
  <c r="Y2124" i="1"/>
  <c r="A2124" i="1"/>
  <c r="A2124" i="4" s="1"/>
  <c r="B2125" i="1"/>
  <c r="C2123" i="7" l="1"/>
  <c r="A2124" i="7" s="1"/>
  <c r="B2123" i="7"/>
  <c r="D2123" i="7" s="1"/>
  <c r="Y2125" i="1"/>
  <c r="A2125" i="1"/>
  <c r="A2125" i="4" s="1"/>
  <c r="B2126" i="1"/>
  <c r="C2124" i="7" l="1"/>
  <c r="A2125" i="7" s="1"/>
  <c r="B2124" i="7"/>
  <c r="D2124" i="7" s="1"/>
  <c r="B2127" i="1"/>
  <c r="A2126" i="1"/>
  <c r="A2126" i="4" s="1"/>
  <c r="Y2126" i="1"/>
  <c r="C2125" i="7" l="1"/>
  <c r="A2126" i="7" s="1"/>
  <c r="B2125" i="7"/>
  <c r="D2125" i="7" s="1"/>
  <c r="Y2127" i="1"/>
  <c r="A2127" i="1"/>
  <c r="A2127" i="4" s="1"/>
  <c r="B2128" i="1"/>
  <c r="C2126" i="7" l="1"/>
  <c r="A2127" i="7" s="1"/>
  <c r="B2126" i="7"/>
  <c r="D2126" i="7" s="1"/>
  <c r="A2128" i="1"/>
  <c r="A2128" i="4" s="1"/>
  <c r="Y2128" i="1"/>
  <c r="B2129" i="1"/>
  <c r="C2127" i="7" l="1"/>
  <c r="A2128" i="7" s="1"/>
  <c r="B2127" i="7"/>
  <c r="D2127" i="7" s="1"/>
  <c r="B2130" i="1"/>
  <c r="Y2129" i="1"/>
  <c r="A2129" i="1"/>
  <c r="A2129" i="4" s="1"/>
  <c r="C2128" i="7" l="1"/>
  <c r="A2129" i="7" s="1"/>
  <c r="B2128" i="7"/>
  <c r="D2128" i="7" s="1"/>
  <c r="A2130" i="1"/>
  <c r="A2130" i="4" s="1"/>
  <c r="B2131" i="1"/>
  <c r="Y2130" i="1"/>
  <c r="C2129" i="7" l="1"/>
  <c r="A2130" i="7" s="1"/>
  <c r="B2129" i="7"/>
  <c r="D2129" i="7" s="1"/>
  <c r="A2131" i="1"/>
  <c r="A2131" i="4" s="1"/>
  <c r="B2132" i="1"/>
  <c r="Y2131" i="1"/>
  <c r="C2130" i="7" l="1"/>
  <c r="A2131" i="7" s="1"/>
  <c r="B2130" i="7"/>
  <c r="D2130" i="7" s="1"/>
  <c r="Y2132" i="1"/>
  <c r="A2132" i="1"/>
  <c r="A2132" i="4" s="1"/>
  <c r="B2133" i="1"/>
  <c r="C2131" i="7" l="1"/>
  <c r="A2132" i="7" s="1"/>
  <c r="B2131" i="7"/>
  <c r="D2131" i="7" s="1"/>
  <c r="A2133" i="1"/>
  <c r="A2133" i="4" s="1"/>
  <c r="Y2133" i="1"/>
  <c r="B2134" i="1"/>
  <c r="C2132" i="7" l="1"/>
  <c r="A2133" i="7" s="1"/>
  <c r="B2132" i="7"/>
  <c r="D2132" i="7" s="1"/>
  <c r="A2134" i="1"/>
  <c r="A2134" i="4" s="1"/>
  <c r="B2135" i="1"/>
  <c r="Y2134" i="1"/>
  <c r="C2133" i="7" l="1"/>
  <c r="A2134" i="7" s="1"/>
  <c r="B2133" i="7"/>
  <c r="D2133" i="7" s="1"/>
  <c r="Y2135" i="1"/>
  <c r="B2136" i="1"/>
  <c r="A2135" i="1"/>
  <c r="A2135" i="4" s="1"/>
  <c r="C2134" i="7" l="1"/>
  <c r="A2135" i="7" s="1"/>
  <c r="B2134" i="7"/>
  <c r="D2134" i="7" s="1"/>
  <c r="A2136" i="1"/>
  <c r="A2136" i="4" s="1"/>
  <c r="Y2136" i="1"/>
  <c r="B2137" i="1"/>
  <c r="C2135" i="7" l="1"/>
  <c r="A2136" i="7" s="1"/>
  <c r="B2135" i="7"/>
  <c r="D2135" i="7" s="1"/>
  <c r="A2137" i="1"/>
  <c r="A2137" i="4" s="1"/>
  <c r="B2138" i="1"/>
  <c r="Y2137" i="1"/>
  <c r="C2136" i="7" l="1"/>
  <c r="A2137" i="7" s="1"/>
  <c r="B2136" i="7"/>
  <c r="D2136" i="7" s="1"/>
  <c r="A2138" i="1"/>
  <c r="A2138" i="4" s="1"/>
  <c r="Y2138" i="1"/>
  <c r="B2139" i="1"/>
  <c r="C2137" i="7" l="1"/>
  <c r="A2138" i="7" s="1"/>
  <c r="B2137" i="7"/>
  <c r="D2137" i="7" s="1"/>
  <c r="Y2139" i="1"/>
  <c r="A2139" i="1"/>
  <c r="A2139" i="4" s="1"/>
  <c r="B2140" i="1"/>
  <c r="C2138" i="7" l="1"/>
  <c r="A2139" i="7" s="1"/>
  <c r="B2138" i="7"/>
  <c r="D2138" i="7" s="1"/>
  <c r="B2141" i="1"/>
  <c r="Y2140" i="1"/>
  <c r="A2140" i="1"/>
  <c r="A2140" i="4" s="1"/>
  <c r="C2139" i="7" l="1"/>
  <c r="A2140" i="7" s="1"/>
  <c r="B2139" i="7"/>
  <c r="D2139" i="7" s="1"/>
  <c r="Y2141" i="1"/>
  <c r="B2142" i="1"/>
  <c r="A2141" i="1"/>
  <c r="A2141" i="4" s="1"/>
  <c r="C2140" i="7" l="1"/>
  <c r="A2141" i="7" s="1"/>
  <c r="B2140" i="7"/>
  <c r="D2140" i="7" s="1"/>
  <c r="Y2142" i="1"/>
  <c r="B2143" i="1"/>
  <c r="A2142" i="1"/>
  <c r="A2142" i="4" s="1"/>
  <c r="C2141" i="7" l="1"/>
  <c r="A2142" i="7" s="1"/>
  <c r="B2141" i="7"/>
  <c r="D2141" i="7" s="1"/>
  <c r="Y2143" i="1"/>
  <c r="B2144" i="1"/>
  <c r="A2143" i="1"/>
  <c r="A2143" i="4" s="1"/>
  <c r="C2142" i="7" l="1"/>
  <c r="A2143" i="7" s="1"/>
  <c r="B2142" i="7"/>
  <c r="D2142" i="7" s="1"/>
  <c r="A2144" i="1"/>
  <c r="A2144" i="4" s="1"/>
  <c r="Y2144" i="1"/>
  <c r="B2145" i="1"/>
  <c r="C2143" i="7" l="1"/>
  <c r="A2144" i="7" s="1"/>
  <c r="B2143" i="7"/>
  <c r="D2143" i="7" s="1"/>
  <c r="A2145" i="1"/>
  <c r="A2145" i="4" s="1"/>
  <c r="B2146" i="1"/>
  <c r="Y2145" i="1"/>
  <c r="C2144" i="7" l="1"/>
  <c r="A2145" i="7" s="1"/>
  <c r="B2144" i="7"/>
  <c r="D2144" i="7" s="1"/>
  <c r="Y2146" i="1"/>
  <c r="A2146" i="1"/>
  <c r="A2146" i="4" s="1"/>
  <c r="B2147" i="1"/>
  <c r="C2145" i="7" l="1"/>
  <c r="A2146" i="7" s="1"/>
  <c r="B2145" i="7"/>
  <c r="D2145" i="7" s="1"/>
  <c r="Y2147" i="1"/>
  <c r="B2148" i="1"/>
  <c r="A2147" i="1"/>
  <c r="A2147" i="4" s="1"/>
  <c r="C2146" i="7" l="1"/>
  <c r="A2147" i="7" s="1"/>
  <c r="B2146" i="7"/>
  <c r="D2146" i="7" s="1"/>
  <c r="A2148" i="1"/>
  <c r="A2148" i="4" s="1"/>
  <c r="B2149" i="1"/>
  <c r="Y2148" i="1"/>
  <c r="C2147" i="7" l="1"/>
  <c r="A2148" i="7" s="1"/>
  <c r="B2147" i="7"/>
  <c r="D2147" i="7" s="1"/>
  <c r="Y2149" i="1"/>
  <c r="A2149" i="1"/>
  <c r="A2149" i="4" s="1"/>
  <c r="B2150" i="1"/>
  <c r="C2148" i="7" l="1"/>
  <c r="A2149" i="7" s="1"/>
  <c r="B2148" i="7"/>
  <c r="D2148" i="7" s="1"/>
  <c r="Y2150" i="1"/>
  <c r="B2151" i="1"/>
  <c r="A2150" i="1"/>
  <c r="A2150" i="4" s="1"/>
  <c r="C2149" i="7" l="1"/>
  <c r="A2150" i="7" s="1"/>
  <c r="B2149" i="7"/>
  <c r="D2149" i="7" s="1"/>
  <c r="A2151" i="1"/>
  <c r="A2151" i="4" s="1"/>
  <c r="B2152" i="1"/>
  <c r="Y2151" i="1"/>
  <c r="C2150" i="7" l="1"/>
  <c r="A2151" i="7" s="1"/>
  <c r="B2150" i="7"/>
  <c r="D2150" i="7" s="1"/>
  <c r="A2152" i="1"/>
  <c r="A2152" i="4" s="1"/>
  <c r="B2153" i="1"/>
  <c r="Y2152" i="1"/>
  <c r="C2151" i="7" l="1"/>
  <c r="A2152" i="7" s="1"/>
  <c r="B2151" i="7"/>
  <c r="D2151" i="7" s="1"/>
  <c r="A2153" i="1"/>
  <c r="A2153" i="4" s="1"/>
  <c r="Y2153" i="1"/>
  <c r="B2154" i="1"/>
  <c r="C2152" i="7" l="1"/>
  <c r="A2153" i="7" s="1"/>
  <c r="B2152" i="7"/>
  <c r="D2152" i="7" s="1"/>
  <c r="Y2154" i="1"/>
  <c r="A2154" i="1"/>
  <c r="A2154" i="4" s="1"/>
  <c r="B2155" i="1"/>
  <c r="C2153" i="7" l="1"/>
  <c r="A2154" i="7" s="1"/>
  <c r="B2153" i="7"/>
  <c r="D2153" i="7" s="1"/>
  <c r="Y2155" i="1"/>
  <c r="B2156" i="1"/>
  <c r="A2155" i="1"/>
  <c r="A2155" i="4" s="1"/>
  <c r="C2154" i="7" l="1"/>
  <c r="A2155" i="7" s="1"/>
  <c r="B2154" i="7"/>
  <c r="D2154" i="7" s="1"/>
  <c r="A2156" i="1"/>
  <c r="A2156" i="4" s="1"/>
  <c r="B2157" i="1"/>
  <c r="Y2156" i="1"/>
  <c r="C2155" i="7" l="1"/>
  <c r="A2156" i="7" s="1"/>
  <c r="B2155" i="7"/>
  <c r="D2155" i="7" s="1"/>
  <c r="Y2157" i="1"/>
  <c r="B2158" i="1"/>
  <c r="A2157" i="1"/>
  <c r="A2157" i="4" s="1"/>
  <c r="C2156" i="7" l="1"/>
  <c r="A2157" i="7" s="1"/>
  <c r="B2156" i="7"/>
  <c r="D2156" i="7" s="1"/>
  <c r="A2158" i="1"/>
  <c r="A2158" i="4" s="1"/>
  <c r="Y2158" i="1"/>
  <c r="B2159" i="1"/>
  <c r="C2157" i="7" l="1"/>
  <c r="A2158" i="7" s="1"/>
  <c r="B2157" i="7"/>
  <c r="D2157" i="7" s="1"/>
  <c r="A2159" i="1"/>
  <c r="A2159" i="4" s="1"/>
  <c r="B2160" i="1"/>
  <c r="Y2159" i="1"/>
  <c r="C2158" i="7" l="1"/>
  <c r="A2159" i="7" s="1"/>
  <c r="B2158" i="7"/>
  <c r="D2158" i="7" s="1"/>
  <c r="A2160" i="1"/>
  <c r="A2160" i="4" s="1"/>
  <c r="B2161" i="1"/>
  <c r="Y2160" i="1"/>
  <c r="C2159" i="7" l="1"/>
  <c r="A2160" i="7" s="1"/>
  <c r="B2159" i="7"/>
  <c r="D2159" i="7" s="1"/>
  <c r="A2161" i="1"/>
  <c r="A2161" i="4" s="1"/>
  <c r="Y2161" i="1"/>
  <c r="B2162" i="1"/>
  <c r="C2160" i="7" l="1"/>
  <c r="A2161" i="7" s="1"/>
  <c r="B2160" i="7"/>
  <c r="D2160" i="7" s="1"/>
  <c r="A2162" i="1"/>
  <c r="A2162" i="4" s="1"/>
  <c r="Y2162" i="1"/>
  <c r="B2163" i="1"/>
  <c r="C2161" i="7" l="1"/>
  <c r="A2162" i="7" s="1"/>
  <c r="B2161" i="7"/>
  <c r="D2161" i="7" s="1"/>
  <c r="A2163" i="1"/>
  <c r="A2163" i="4" s="1"/>
  <c r="B2164" i="1"/>
  <c r="Y2163" i="1"/>
  <c r="C2162" i="7" l="1"/>
  <c r="A2163" i="7" s="1"/>
  <c r="B2162" i="7"/>
  <c r="D2162" i="7" s="1"/>
  <c r="Y2164" i="1"/>
  <c r="B2165" i="1"/>
  <c r="A2164" i="1"/>
  <c r="A2164" i="4" s="1"/>
  <c r="C2163" i="7" l="1"/>
  <c r="A2164" i="7" s="1"/>
  <c r="B2163" i="7"/>
  <c r="D2163" i="7" s="1"/>
  <c r="A2165" i="1"/>
  <c r="A2165" i="4" s="1"/>
  <c r="Y2165" i="1"/>
  <c r="B2166" i="1"/>
  <c r="C2164" i="7" l="1"/>
  <c r="A2165" i="7" s="1"/>
  <c r="B2164" i="7"/>
  <c r="D2164" i="7" s="1"/>
  <c r="Y2166" i="1"/>
  <c r="A2166" i="1"/>
  <c r="A2166" i="4" s="1"/>
  <c r="B2167" i="1"/>
  <c r="C2165" i="7" l="1"/>
  <c r="A2166" i="7" s="1"/>
  <c r="B2165" i="7"/>
  <c r="D2165" i="7" s="1"/>
  <c r="A2167" i="1"/>
  <c r="A2167" i="4" s="1"/>
  <c r="Y2167" i="1"/>
  <c r="B2168" i="1"/>
  <c r="C2166" i="7" l="1"/>
  <c r="A2167" i="7" s="1"/>
  <c r="B2166" i="7"/>
  <c r="D2166" i="7" s="1"/>
  <c r="A2168" i="1"/>
  <c r="A2168" i="4" s="1"/>
  <c r="Y2168" i="1"/>
  <c r="B2169" i="1"/>
  <c r="C2167" i="7" l="1"/>
  <c r="A2168" i="7" s="1"/>
  <c r="B2167" i="7"/>
  <c r="D2167" i="7" s="1"/>
  <c r="B2170" i="1"/>
  <c r="Y2169" i="1"/>
  <c r="A2169" i="1"/>
  <c r="A2169" i="4" s="1"/>
  <c r="C2168" i="7" l="1"/>
  <c r="A2169" i="7" s="1"/>
  <c r="B2168" i="7"/>
  <c r="D2168" i="7" s="1"/>
  <c r="B2171" i="1"/>
  <c r="Y2170" i="1"/>
  <c r="A2170" i="1"/>
  <c r="A2170" i="4" s="1"/>
  <c r="C2169" i="7" l="1"/>
  <c r="A2170" i="7" s="1"/>
  <c r="B2169" i="7"/>
  <c r="D2169" i="7" s="1"/>
  <c r="Y2171" i="1"/>
  <c r="B2172" i="1"/>
  <c r="A2171" i="1"/>
  <c r="A2171" i="4" s="1"/>
  <c r="C2170" i="7" l="1"/>
  <c r="A2171" i="7" s="1"/>
  <c r="B2170" i="7"/>
  <c r="D2170" i="7" s="1"/>
  <c r="A2172" i="1"/>
  <c r="A2172" i="4" s="1"/>
  <c r="B2173" i="1"/>
  <c r="Y2172" i="1"/>
  <c r="C2171" i="7" l="1"/>
  <c r="A2172" i="7" s="1"/>
  <c r="B2171" i="7"/>
  <c r="D2171" i="7" s="1"/>
  <c r="Y2173" i="1"/>
  <c r="A2173" i="1"/>
  <c r="A2173" i="4" s="1"/>
  <c r="B2174" i="1"/>
  <c r="C2172" i="7" l="1"/>
  <c r="A2173" i="7" s="1"/>
  <c r="B2172" i="7"/>
  <c r="D2172" i="7" s="1"/>
  <c r="B2175" i="1"/>
  <c r="Y2174" i="1"/>
  <c r="A2174" i="1"/>
  <c r="A2174" i="4" s="1"/>
  <c r="C2173" i="7" l="1"/>
  <c r="A2174" i="7" s="1"/>
  <c r="B2173" i="7"/>
  <c r="D2173" i="7" s="1"/>
  <c r="Y2175" i="1"/>
  <c r="A2175" i="1"/>
  <c r="A2175" i="4" s="1"/>
  <c r="B2176" i="1"/>
  <c r="X456" i="1"/>
  <c r="AC456" i="1" s="1"/>
  <c r="C2174" i="7" l="1"/>
  <c r="A2175" i="7" s="1"/>
  <c r="B2174" i="7"/>
  <c r="D2174" i="7" s="1"/>
  <c r="A2176" i="1"/>
  <c r="A2176" i="4" s="1"/>
  <c r="Y2176" i="1"/>
  <c r="B2177" i="1"/>
  <c r="S456" i="1"/>
  <c r="S457" i="1" s="1"/>
  <c r="AD456" i="1"/>
  <c r="D113" i="9"/>
  <c r="C2175" i="7" l="1"/>
  <c r="A2176" i="7" s="1"/>
  <c r="B2175" i="7"/>
  <c r="D2175" i="7" s="1"/>
  <c r="L113" i="9"/>
  <c r="J113" i="9"/>
  <c r="O113" i="9" s="1"/>
  <c r="A2177" i="1"/>
  <c r="A2177" i="4" s="1"/>
  <c r="B2178" i="1"/>
  <c r="Y2177" i="1"/>
  <c r="I113" i="9"/>
  <c r="Q113" i="9" s="1"/>
  <c r="K113" i="9" s="1"/>
  <c r="E113" i="9"/>
  <c r="F113" i="9" s="1"/>
  <c r="S458" i="1"/>
  <c r="I115" i="9" s="1"/>
  <c r="E114" i="9"/>
  <c r="J114" i="9"/>
  <c r="D114" i="9"/>
  <c r="I114" i="9"/>
  <c r="L114" i="9"/>
  <c r="X113" i="9" l="1"/>
  <c r="V113" i="9" s="1"/>
  <c r="J115" i="9"/>
  <c r="C2176" i="7"/>
  <c r="A2177" i="7" s="1"/>
  <c r="B2176" i="7"/>
  <c r="D2176" i="7" s="1"/>
  <c r="M113" i="9"/>
  <c r="A2178" i="1"/>
  <c r="A2178" i="4" s="1"/>
  <c r="B2179" i="1"/>
  <c r="Y2178" i="1"/>
  <c r="F114" i="9"/>
  <c r="E115" i="9"/>
  <c r="D115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59" i="1"/>
  <c r="C2177" i="7" l="1"/>
  <c r="A2178" i="7" s="1"/>
  <c r="B2177" i="7"/>
  <c r="D2177" i="7" s="1"/>
  <c r="Y2179" i="1"/>
  <c r="B2180" i="1"/>
  <c r="A2179" i="1"/>
  <c r="A2179" i="4" s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C2178" i="7" l="1"/>
  <c r="A2179" i="7" s="1"/>
  <c r="B2178" i="7"/>
  <c r="D2178" i="7" s="1"/>
  <c r="A2180" i="1"/>
  <c r="A2180" i="4" s="1"/>
  <c r="Y2180" i="1"/>
  <c r="B2181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9" i="7" l="1"/>
  <c r="A2180" i="7" s="1"/>
  <c r="B2179" i="7"/>
  <c r="D2179" i="7" s="1"/>
  <c r="A2181" i="1"/>
  <c r="A2181" i="4" s="1"/>
  <c r="Y2181" i="1"/>
  <c r="B2182" i="1"/>
  <c r="X116" i="9"/>
  <c r="V116" i="9" s="1"/>
  <c r="O117" i="9"/>
  <c r="X117" i="9" s="1"/>
  <c r="N116" i="9"/>
  <c r="S462" i="1"/>
  <c r="E119" i="9" s="1"/>
  <c r="J119" i="9"/>
  <c r="D118" i="9"/>
  <c r="J118" i="9"/>
  <c r="I118" i="9"/>
  <c r="E118" i="9"/>
  <c r="U116" i="9"/>
  <c r="C2180" i="7" l="1"/>
  <c r="A2181" i="7" s="1"/>
  <c r="B2180" i="7"/>
  <c r="D2180" i="7" s="1"/>
  <c r="D119" i="9"/>
  <c r="F119" i="9" s="1"/>
  <c r="Y2182" i="1"/>
  <c r="A2182" i="1"/>
  <c r="A2182" i="4" s="1"/>
  <c r="B2183" i="1"/>
  <c r="Y116" i="9"/>
  <c r="L119" i="9"/>
  <c r="V117" i="9"/>
  <c r="F118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81" i="7" l="1"/>
  <c r="A2182" i="7" s="1"/>
  <c r="B2181" i="7"/>
  <c r="D2181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C2182" i="7" l="1"/>
  <c r="A2183" i="7" s="1"/>
  <c r="B2182" i="7"/>
  <c r="D2182" i="7" s="1"/>
  <c r="A2184" i="1"/>
  <c r="A2184" i="4" s="1"/>
  <c r="Y2184" i="1"/>
  <c r="B2185" i="1"/>
  <c r="I121" i="9"/>
  <c r="M121" i="9" s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3" i="7" l="1"/>
  <c r="A2184" i="7" s="1"/>
  <c r="B2183" i="7"/>
  <c r="D2183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L129" i="9"/>
  <c r="W120" i="9"/>
  <c r="U120" i="9" s="1"/>
  <c r="L128" i="9"/>
  <c r="E125" i="9"/>
  <c r="L132" i="9"/>
  <c r="L125" i="9"/>
  <c r="L126" i="9"/>
  <c r="L123" i="9"/>
  <c r="L127" i="9"/>
  <c r="D128" i="9"/>
  <c r="L131" i="9"/>
  <c r="J122" i="9"/>
  <c r="E126" i="9"/>
  <c r="I129" i="9"/>
  <c r="D130" i="9"/>
  <c r="E127" i="9"/>
  <c r="I126" i="9"/>
  <c r="E122" i="9"/>
  <c r="I122" i="9"/>
  <c r="I131" i="9"/>
  <c r="D131" i="9"/>
  <c r="J132" i="9"/>
  <c r="E124" i="9"/>
  <c r="D132" i="9"/>
  <c r="E123" i="9"/>
  <c r="E128" i="9"/>
  <c r="J131" i="9"/>
  <c r="D127" i="9"/>
  <c r="I124" i="9"/>
  <c r="E129" i="9"/>
  <c r="J127" i="9"/>
  <c r="J125" i="9"/>
  <c r="I130" i="9"/>
  <c r="I132" i="9"/>
  <c r="L130" i="9"/>
  <c r="J124" i="9"/>
  <c r="D126" i="9"/>
  <c r="J129" i="9"/>
  <c r="D123" i="9"/>
  <c r="L122" i="9"/>
  <c r="I125" i="9"/>
  <c r="J130" i="9"/>
  <c r="E131" i="9"/>
  <c r="J123" i="9"/>
  <c r="D129" i="9"/>
  <c r="I128" i="9"/>
  <c r="E132" i="9"/>
  <c r="I127" i="9"/>
  <c r="D124" i="9"/>
  <c r="E130" i="9"/>
  <c r="J128" i="9"/>
  <c r="D125" i="9"/>
  <c r="D122" i="9"/>
  <c r="I123" i="9"/>
  <c r="L124" i="9"/>
  <c r="J126" i="9"/>
  <c r="W121" i="9"/>
  <c r="C2184" i="7" l="1"/>
  <c r="A2185" i="7" s="1"/>
  <c r="B2184" i="7"/>
  <c r="D2184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I134" i="9"/>
  <c r="J136" i="9"/>
  <c r="L136" i="9"/>
  <c r="J133" i="9"/>
  <c r="O133" i="9" s="1"/>
  <c r="N133" i="9" s="1"/>
  <c r="D134" i="9"/>
  <c r="D139" i="9"/>
  <c r="L140" i="9"/>
  <c r="J149" i="9"/>
  <c r="L147" i="9"/>
  <c r="I147" i="9"/>
  <c r="M147" i="9" s="1"/>
  <c r="L142" i="9"/>
  <c r="J134" i="9"/>
  <c r="J145" i="9"/>
  <c r="L144" i="9"/>
  <c r="E133" i="9"/>
  <c r="E134" i="9"/>
  <c r="I136" i="9"/>
  <c r="E136" i="9"/>
  <c r="J142" i="9"/>
  <c r="E137" i="9"/>
  <c r="E144" i="9"/>
  <c r="L133" i="9"/>
  <c r="D138" i="9"/>
  <c r="D141" i="9"/>
  <c r="E140" i="9"/>
  <c r="D136" i="9"/>
  <c r="D143" i="9"/>
  <c r="E145" i="9"/>
  <c r="L134" i="9"/>
  <c r="L135" i="9"/>
  <c r="L145" i="9"/>
  <c r="D144" i="9"/>
  <c r="I144" i="9"/>
  <c r="Q144" i="9" s="1"/>
  <c r="K144" i="9" s="1"/>
  <c r="E149" i="9"/>
  <c r="J147" i="9"/>
  <c r="L137" i="9"/>
  <c r="D135" i="9"/>
  <c r="J135" i="9"/>
  <c r="O135" i="9" s="1"/>
  <c r="E135" i="9"/>
  <c r="D145" i="9"/>
  <c r="I145" i="9"/>
  <c r="Q145" i="9" s="1"/>
  <c r="K145" i="9" s="1"/>
  <c r="N121" i="9"/>
  <c r="X121" i="9"/>
  <c r="V121" i="9" s="1"/>
  <c r="F131" i="9"/>
  <c r="F123" i="9"/>
  <c r="F125" i="9"/>
  <c r="F122" i="9"/>
  <c r="F126" i="9"/>
  <c r="F132" i="9"/>
  <c r="F124" i="9"/>
  <c r="F130" i="9"/>
  <c r="F129" i="9"/>
  <c r="F128" i="9"/>
  <c r="F127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Q134" i="9"/>
  <c r="K134" i="9" s="1"/>
  <c r="O132" i="9"/>
  <c r="N132" i="9" s="1"/>
  <c r="M122" i="9"/>
  <c r="Q122" i="9"/>
  <c r="K122" i="9" s="1"/>
  <c r="M133" i="9"/>
  <c r="Q133" i="9"/>
  <c r="K133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O134" i="9"/>
  <c r="N134" i="9" s="1"/>
  <c r="M130" i="9"/>
  <c r="Q130" i="9"/>
  <c r="K130" i="9" s="1"/>
  <c r="M126" i="9"/>
  <c r="Q126" i="9"/>
  <c r="K126" i="9" s="1"/>
  <c r="O136" i="9" l="1"/>
  <c r="W136" i="9" s="1"/>
  <c r="I142" i="9"/>
  <c r="Q142" i="9" s="1"/>
  <c r="K142" i="9" s="1"/>
  <c r="E148" i="9"/>
  <c r="J144" i="9"/>
  <c r="M145" i="9"/>
  <c r="F135" i="9"/>
  <c r="D140" i="9"/>
  <c r="F140" i="9" s="1"/>
  <c r="Q147" i="9"/>
  <c r="K147" i="9" s="1"/>
  <c r="M144" i="9"/>
  <c r="F136" i="9"/>
  <c r="J138" i="9"/>
  <c r="O138" i="9" s="1"/>
  <c r="W138" i="9" s="1"/>
  <c r="J143" i="9"/>
  <c r="O143" i="9" s="1"/>
  <c r="W143" i="9" s="1"/>
  <c r="I149" i="9"/>
  <c r="Q149" i="9" s="1"/>
  <c r="K149" i="9" s="1"/>
  <c r="J141" i="9"/>
  <c r="F144" i="9"/>
  <c r="E143" i="9"/>
  <c r="F143" i="9" s="1"/>
  <c r="E146" i="9"/>
  <c r="I141" i="9"/>
  <c r="J146" i="9"/>
  <c r="L138" i="9"/>
  <c r="J148" i="9"/>
  <c r="D146" i="9"/>
  <c r="F146" i="9" s="1"/>
  <c r="E139" i="9"/>
  <c r="F139" i="9" s="1"/>
  <c r="J139" i="9"/>
  <c r="D133" i="9"/>
  <c r="F133" i="9" s="1"/>
  <c r="I143" i="9"/>
  <c r="I146" i="9"/>
  <c r="E141" i="9"/>
  <c r="F141" i="9" s="1"/>
  <c r="I139" i="9"/>
  <c r="I140" i="9"/>
  <c r="Q140" i="9" s="1"/>
  <c r="K140" i="9" s="1"/>
  <c r="I135" i="9"/>
  <c r="C2185" i="7"/>
  <c r="A2186" i="7" s="1"/>
  <c r="B2185" i="7"/>
  <c r="D2185" i="7" s="1"/>
  <c r="J137" i="9"/>
  <c r="E142" i="9"/>
  <c r="E138" i="9"/>
  <c r="F138" i="9" s="1"/>
  <c r="D137" i="9"/>
  <c r="F137" i="9" s="1"/>
  <c r="D142" i="9"/>
  <c r="D149" i="9"/>
  <c r="F149" i="9" s="1"/>
  <c r="L149" i="9"/>
  <c r="E147" i="9"/>
  <c r="I138" i="9"/>
  <c r="I148" i="9"/>
  <c r="L141" i="9"/>
  <c r="A2187" i="1"/>
  <c r="A2187" i="4" s="1"/>
  <c r="B2188" i="1"/>
  <c r="Y2187" i="1"/>
  <c r="F134" i="9"/>
  <c r="F145" i="9"/>
  <c r="M149" i="9"/>
  <c r="M142" i="9"/>
  <c r="M140" i="9"/>
  <c r="J140" i="9"/>
  <c r="D148" i="9"/>
  <c r="F148" i="9" s="1"/>
  <c r="D147" i="9"/>
  <c r="F147" i="9" s="1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36" i="9"/>
  <c r="X123" i="9"/>
  <c r="Y123" i="9" s="1"/>
  <c r="X124" i="9"/>
  <c r="X135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W135" i="9"/>
  <c r="N143" i="9"/>
  <c r="N128" i="9"/>
  <c r="N127" i="9"/>
  <c r="Y127" i="9" s="1"/>
  <c r="N131" i="9"/>
  <c r="N126" i="9"/>
  <c r="W130" i="9"/>
  <c r="W134" i="9"/>
  <c r="W123" i="9"/>
  <c r="W133" i="9"/>
  <c r="N129" i="9"/>
  <c r="O142" i="9" l="1"/>
  <c r="W142" i="9" s="1"/>
  <c r="O144" i="9"/>
  <c r="N144" i="9" s="1"/>
  <c r="X138" i="9"/>
  <c r="B78" i="9"/>
  <c r="Q146" i="9"/>
  <c r="K146" i="9" s="1"/>
  <c r="M146" i="9"/>
  <c r="Q143" i="9"/>
  <c r="K143" i="9" s="1"/>
  <c r="M143" i="9"/>
  <c r="C2186" i="7"/>
  <c r="A2187" i="7" s="1"/>
  <c r="B2186" i="7"/>
  <c r="D2186" i="7" s="1"/>
  <c r="M135" i="9"/>
  <c r="Q135" i="9"/>
  <c r="K135" i="9" s="1"/>
  <c r="F142" i="9"/>
  <c r="X143" i="9"/>
  <c r="Y143" i="9" s="1"/>
  <c r="M139" i="9"/>
  <c r="Q139" i="9"/>
  <c r="K139" i="9" s="1"/>
  <c r="Q141" i="9"/>
  <c r="K141" i="9" s="1"/>
  <c r="M141" i="9"/>
  <c r="N135" i="9"/>
  <c r="Y135" i="9" s="1"/>
  <c r="M138" i="9"/>
  <c r="Q138" i="9"/>
  <c r="K138" i="9" s="1"/>
  <c r="X142" i="9"/>
  <c r="N138" i="9"/>
  <c r="Y138" i="9" s="1"/>
  <c r="Q148" i="9"/>
  <c r="K148" i="9" s="1"/>
  <c r="M148" i="9"/>
  <c r="O139" i="9"/>
  <c r="O137" i="9"/>
  <c r="X137" i="9" s="1"/>
  <c r="A2188" i="1"/>
  <c r="A2188" i="4" s="1"/>
  <c r="Y2188" i="1"/>
  <c r="B2189" i="1"/>
  <c r="N142" i="9"/>
  <c r="W144" i="9"/>
  <c r="Q137" i="9"/>
  <c r="K137" i="9" s="1"/>
  <c r="M137" i="9"/>
  <c r="O145" i="9"/>
  <c r="O149" i="9"/>
  <c r="O147" i="9"/>
  <c r="O141" i="9"/>
  <c r="O140" i="9"/>
  <c r="O146" i="9"/>
  <c r="O148" i="9"/>
  <c r="X144" i="9"/>
  <c r="Y144" i="9" s="1"/>
  <c r="H7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C2187" i="7" l="1"/>
  <c r="A2188" i="7" s="1"/>
  <c r="B2187" i="7"/>
  <c r="D2187" i="7" s="1"/>
  <c r="N139" i="9"/>
  <c r="X139" i="9"/>
  <c r="Y139" i="9" s="1"/>
  <c r="W139" i="9"/>
  <c r="W137" i="9"/>
  <c r="U137" i="9" s="1"/>
  <c r="U138" i="9" s="1"/>
  <c r="V137" i="9"/>
  <c r="V138" i="9" s="1"/>
  <c r="N137" i="9"/>
  <c r="Y137" i="9" s="1"/>
  <c r="Y142" i="9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V139" i="9" l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C2188" i="7"/>
  <c r="A2189" i="7" s="1"/>
  <c r="B2188" i="7"/>
  <c r="D2188" i="7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9" i="7" l="1"/>
  <c r="A2190" i="7" s="1"/>
  <c r="B2189" i="7"/>
  <c r="D2189" i="7" s="1"/>
  <c r="A2191" i="1"/>
  <c r="A2191" i="4" s="1"/>
  <c r="B2192" i="1"/>
  <c r="Y2191" i="1"/>
  <c r="S640" i="1"/>
  <c r="C2190" i="7" l="1"/>
  <c r="A2191" i="7" s="1"/>
  <c r="B2190" i="7"/>
  <c r="D2190" i="7" s="1"/>
  <c r="A2192" i="1"/>
  <c r="A2192" i="4" s="1"/>
  <c r="Y2192" i="1"/>
  <c r="B2193" i="1"/>
  <c r="S641" i="1"/>
  <c r="C2191" i="7" l="1"/>
  <c r="A2192" i="7" s="1"/>
  <c r="B2191" i="7"/>
  <c r="D2191" i="7" s="1"/>
  <c r="Y2193" i="1"/>
  <c r="B2194" i="1"/>
  <c r="A2193" i="1"/>
  <c r="A2193" i="4" s="1"/>
  <c r="S642" i="1"/>
  <c r="C2192" i="7" l="1"/>
  <c r="A2193" i="7" s="1"/>
  <c r="B2192" i="7"/>
  <c r="D2192" i="7" s="1"/>
  <c r="Y2194" i="1"/>
  <c r="A2194" i="1"/>
  <c r="A2194" i="4" s="1"/>
  <c r="B2195" i="1"/>
  <c r="S643" i="1"/>
  <c r="C2193" i="7" l="1"/>
  <c r="A2194" i="7" s="1"/>
  <c r="B2193" i="7"/>
  <c r="D2193" i="7" s="1"/>
  <c r="A2195" i="1"/>
  <c r="A2195" i="4" s="1"/>
  <c r="Y2195" i="1"/>
  <c r="B2196" i="1"/>
  <c r="S644" i="1"/>
  <c r="C2194" i="7" l="1"/>
  <c r="A2195" i="7" s="1"/>
  <c r="B2194" i="7"/>
  <c r="D2194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5" i="7" l="1"/>
  <c r="A2196" i="7" s="1"/>
  <c r="B2195" i="7"/>
  <c r="D2195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6" i="7" l="1"/>
  <c r="A2197" i="7" s="1"/>
  <c r="B2196" i="7"/>
  <c r="D2196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7" i="7" l="1"/>
  <c r="A2198" i="7" s="1"/>
  <c r="B2197" i="7"/>
  <c r="D2197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8" i="7" l="1"/>
  <c r="A2199" i="7" s="1"/>
  <c r="B2198" i="7"/>
  <c r="D2198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9" i="7" l="1"/>
  <c r="A2200" i="7" s="1"/>
  <c r="B2199" i="7"/>
  <c r="D2199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200" i="7" l="1"/>
  <c r="A2201" i="7" s="1"/>
  <c r="B2200" i="7"/>
  <c r="D2200" i="7" s="1"/>
  <c r="Y2202" i="1"/>
  <c r="B2203" i="1"/>
  <c r="A2202" i="1"/>
  <c r="A2202" i="4" s="1"/>
  <c r="S1092" i="1"/>
  <c r="S1093" i="1" s="1"/>
  <c r="S1094" i="1" s="1"/>
  <c r="C2201" i="7" l="1"/>
  <c r="A2202" i="7" s="1"/>
  <c r="B2201" i="7"/>
  <c r="D2201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2" i="7" l="1"/>
  <c r="A2203" i="7" s="1"/>
  <c r="B2202" i="7"/>
  <c r="D2202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3" i="7" l="1"/>
  <c r="A2204" i="7" s="1"/>
  <c r="B2203" i="7"/>
  <c r="D2203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C2204" i="7" l="1"/>
  <c r="A2205" i="7" s="1"/>
  <c r="B2204" i="7"/>
  <c r="D2204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5" i="7" l="1"/>
  <c r="A2206" i="7" s="1"/>
  <c r="B2205" i="7"/>
  <c r="D2205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6" i="7" l="1"/>
  <c r="A2207" i="7" s="1"/>
  <c r="B2206" i="7"/>
  <c r="D2206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l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J343" i="9" s="1"/>
  <c r="C2207" i="7"/>
  <c r="A2208" i="7" s="1"/>
  <c r="B2207" i="7"/>
  <c r="D2207" i="7" s="1"/>
  <c r="Y2209" i="1"/>
  <c r="A2209" i="1"/>
  <c r="A2209" i="4" s="1"/>
  <c r="B2210" i="1"/>
  <c r="C2208" i="7" l="1"/>
  <c r="A2209" i="7" s="1"/>
  <c r="B2208" i="7"/>
  <c r="D2208" i="7" s="1"/>
  <c r="A2210" i="1"/>
  <c r="A2210" i="4" s="1"/>
  <c r="B2211" i="1"/>
  <c r="Y2210" i="1"/>
  <c r="C2209" i="7" l="1"/>
  <c r="A2210" i="7" s="1"/>
  <c r="B2209" i="7"/>
  <c r="D2209" i="7" s="1"/>
  <c r="A2211" i="1"/>
  <c r="A2211" i="4" s="1"/>
  <c r="B2212" i="1"/>
  <c r="Y2211" i="1"/>
  <c r="C2210" i="7" l="1"/>
  <c r="A2211" i="7" s="1"/>
  <c r="B2210" i="7"/>
  <c r="D2210" i="7" s="1"/>
  <c r="Y2212" i="1"/>
  <c r="A2212" i="1"/>
  <c r="A2212" i="4" s="1"/>
  <c r="B2213" i="1"/>
  <c r="C2211" i="7" l="1"/>
  <c r="A2212" i="7" s="1"/>
  <c r="B2211" i="7"/>
  <c r="D2211" i="7" s="1"/>
  <c r="A2213" i="1"/>
  <c r="A2213" i="4" s="1"/>
  <c r="Y2213" i="1"/>
  <c r="B2214" i="1"/>
  <c r="C2212" i="7" l="1"/>
  <c r="A2213" i="7" s="1"/>
  <c r="B2212" i="7"/>
  <c r="D2212" i="7" s="1"/>
  <c r="Y2214" i="1"/>
  <c r="B2215" i="1"/>
  <c r="A2214" i="1"/>
  <c r="A2214" i="4" s="1"/>
  <c r="C2213" i="7" l="1"/>
  <c r="A2214" i="7" s="1"/>
  <c r="B2213" i="7"/>
  <c r="D2213" i="7" s="1"/>
  <c r="A2215" i="1"/>
  <c r="A2215" i="4" s="1"/>
  <c r="Y2215" i="1"/>
  <c r="B2216" i="1"/>
  <c r="C2214" i="7" l="1"/>
  <c r="A2215" i="7" s="1"/>
  <c r="B2214" i="7"/>
  <c r="D2214" i="7" s="1"/>
  <c r="Y2216" i="1"/>
  <c r="A2216" i="1"/>
  <c r="A2216" i="4" s="1"/>
  <c r="B2217" i="1"/>
  <c r="C2215" i="7" l="1"/>
  <c r="A2216" i="7" s="1"/>
  <c r="B2215" i="7"/>
  <c r="D2215" i="7" s="1"/>
  <c r="Y2217" i="1"/>
  <c r="B2218" i="1"/>
  <c r="A2217" i="1"/>
  <c r="A2217" i="4" s="1"/>
  <c r="C2216" i="7" l="1"/>
  <c r="A2217" i="7" s="1"/>
  <c r="B2216" i="7"/>
  <c r="D2216" i="7" s="1"/>
  <c r="A2218" i="1"/>
  <c r="A2218" i="4" s="1"/>
  <c r="B2219" i="1"/>
  <c r="Y2218" i="1"/>
  <c r="C2217" i="7" l="1"/>
  <c r="A2218" i="7" s="1"/>
  <c r="B2217" i="7"/>
  <c r="D2217" i="7" s="1"/>
  <c r="Y2219" i="1"/>
  <c r="B2220" i="1"/>
  <c r="A2219" i="1"/>
  <c r="A2219" i="4" s="1"/>
  <c r="C2218" i="7" l="1"/>
  <c r="A2219" i="7" s="1"/>
  <c r="B2218" i="7"/>
  <c r="D2218" i="7" s="1"/>
  <c r="Y2220" i="1"/>
  <c r="A2220" i="1"/>
  <c r="A2220" i="4" s="1"/>
  <c r="B2221" i="1"/>
  <c r="C2219" i="7" l="1"/>
  <c r="A2220" i="7" s="1"/>
  <c r="B2219" i="7"/>
  <c r="D2219" i="7" s="1"/>
  <c r="Y2221" i="1"/>
  <c r="B2222" i="1"/>
  <c r="A2221" i="1"/>
  <c r="A2221" i="4" s="1"/>
  <c r="C2220" i="7" l="1"/>
  <c r="A2221" i="7" s="1"/>
  <c r="B2220" i="7"/>
  <c r="D2220" i="7" s="1"/>
  <c r="Y2222" i="1"/>
  <c r="A2222" i="1"/>
  <c r="A2222" i="4" s="1"/>
  <c r="B2223" i="1"/>
  <c r="C2221" i="7" l="1"/>
  <c r="A2222" i="7" s="1"/>
  <c r="B2221" i="7"/>
  <c r="D2221" i="7" s="1"/>
  <c r="A2223" i="1"/>
  <c r="A2223" i="4" s="1"/>
  <c r="Y2223" i="1"/>
  <c r="B2224" i="1"/>
  <c r="C2222" i="7" l="1"/>
  <c r="A2223" i="7" s="1"/>
  <c r="B2222" i="7"/>
  <c r="D2222" i="7" s="1"/>
  <c r="A2224" i="1"/>
  <c r="A2224" i="4" s="1"/>
  <c r="Y2224" i="1"/>
  <c r="B2225" i="1"/>
  <c r="C2223" i="7" l="1"/>
  <c r="A2224" i="7" s="1"/>
  <c r="B2223" i="7"/>
  <c r="D2223" i="7" s="1"/>
  <c r="Y2225" i="1"/>
  <c r="B2226" i="1"/>
  <c r="A2225" i="1"/>
  <c r="A2225" i="4" s="1"/>
  <c r="C2224" i="7" l="1"/>
  <c r="A2225" i="7" s="1"/>
  <c r="B2224" i="7"/>
  <c r="D2224" i="7" s="1"/>
  <c r="A2226" i="1"/>
  <c r="A2226" i="4" s="1"/>
  <c r="Y2226" i="1"/>
  <c r="B2227" i="1"/>
  <c r="C2225" i="7" l="1"/>
  <c r="A2226" i="7" s="1"/>
  <c r="B2225" i="7"/>
  <c r="D2225" i="7" s="1"/>
  <c r="Y2227" i="1"/>
  <c r="I337" i="9" s="1"/>
  <c r="B2228" i="1"/>
  <c r="A2227" i="1"/>
  <c r="A2227" i="4" s="1"/>
  <c r="C2226" i="7" l="1"/>
  <c r="A2227" i="7" s="1"/>
  <c r="B2226" i="7"/>
  <c r="D2226" i="7" s="1"/>
  <c r="Q337" i="9"/>
  <c r="K337" i="9" s="1"/>
  <c r="M337" i="9"/>
  <c r="Y2228" i="1"/>
  <c r="B2229" i="1"/>
  <c r="A2228" i="1"/>
  <c r="A2228" i="4" s="1"/>
  <c r="C2227" i="7" l="1"/>
  <c r="A2228" i="7" s="1"/>
  <c r="B2227" i="7"/>
  <c r="D2227" i="7" s="1"/>
  <c r="A2229" i="1"/>
  <c r="A2229" i="4" s="1"/>
  <c r="Y2229" i="1"/>
  <c r="B2230" i="1"/>
  <c r="C2228" i="7" l="1"/>
  <c r="A2229" i="7" s="1"/>
  <c r="B2228" i="7"/>
  <c r="D2228" i="7" s="1"/>
  <c r="A2230" i="1"/>
  <c r="A2230" i="4" s="1"/>
  <c r="B2231" i="1"/>
  <c r="Y2230" i="1"/>
  <c r="C2229" i="7" l="1"/>
  <c r="A2230" i="7" s="1"/>
  <c r="B2229" i="7"/>
  <c r="D2229" i="7" s="1"/>
  <c r="A2231" i="1"/>
  <c r="A2231" i="4" s="1"/>
  <c r="B2232" i="1"/>
  <c r="Y2231" i="1"/>
  <c r="C2230" i="7" l="1"/>
  <c r="A2231" i="7" s="1"/>
  <c r="B2230" i="7"/>
  <c r="D2230" i="7" s="1"/>
  <c r="Y2232" i="1"/>
  <c r="B2233" i="1"/>
  <c r="A2232" i="1"/>
  <c r="A2232" i="4" s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F279" i="9" s="1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D152" i="9"/>
  <c r="E280" i="9"/>
  <c r="I170" i="9"/>
  <c r="I201" i="9"/>
  <c r="I268" i="9"/>
  <c r="I281" i="9"/>
  <c r="E275" i="9"/>
  <c r="L295" i="9"/>
  <c r="E164" i="9"/>
  <c r="D213" i="9"/>
  <c r="D244" i="9"/>
  <c r="E288" i="9"/>
  <c r="J259" i="9"/>
  <c r="E171" i="9"/>
  <c r="J264" i="9"/>
  <c r="J199" i="9"/>
  <c r="J200" i="9"/>
  <c r="I218" i="9"/>
  <c r="E242" i="9"/>
  <c r="I164" i="9"/>
  <c r="L272" i="9"/>
  <c r="J204" i="9"/>
  <c r="J170" i="9"/>
  <c r="E154" i="9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F194" i="9" s="1"/>
  <c r="J212" i="9"/>
  <c r="J230" i="9"/>
  <c r="I256" i="9"/>
  <c r="J232" i="9"/>
  <c r="L163" i="9"/>
  <c r="J202" i="9"/>
  <c r="E296" i="9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F277" i="9" s="1"/>
  <c r="J206" i="9"/>
  <c r="L241" i="9"/>
  <c r="L174" i="9"/>
  <c r="D201" i="9"/>
  <c r="E285" i="9"/>
  <c r="L178" i="9"/>
  <c r="J156" i="9"/>
  <c r="L300" i="9"/>
  <c r="J300" i="9"/>
  <c r="E300" i="9"/>
  <c r="L301" i="9"/>
  <c r="E301" i="9"/>
  <c r="I300" i="9"/>
  <c r="J301" i="9"/>
  <c r="D300" i="9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177" i="9" l="1"/>
  <c r="F296" i="9"/>
  <c r="F312" i="9"/>
  <c r="F285" i="9"/>
  <c r="F300" i="9"/>
  <c r="F340" i="9"/>
  <c r="F288" i="9"/>
  <c r="F239" i="9"/>
  <c r="C2231" i="7"/>
  <c r="A2232" i="7" s="1"/>
  <c r="B2231" i="7"/>
  <c r="D2231" i="7" s="1"/>
  <c r="F307" i="9"/>
  <c r="F182" i="9"/>
  <c r="A2233" i="1"/>
  <c r="A2233" i="4" s="1"/>
  <c r="Y2233" i="1"/>
  <c r="B2234" i="1"/>
  <c r="F269" i="9"/>
  <c r="F154" i="9"/>
  <c r="F156" i="9"/>
  <c r="F167" i="9"/>
  <c r="F264" i="9"/>
  <c r="F162" i="9"/>
  <c r="F246" i="9"/>
  <c r="F258" i="9"/>
  <c r="F278" i="9"/>
  <c r="F301" i="9"/>
  <c r="F293" i="9"/>
  <c r="X154" i="9"/>
  <c r="F153" i="9"/>
  <c r="F171" i="9"/>
  <c r="F192" i="9"/>
  <c r="F229" i="9"/>
  <c r="F257" i="9"/>
  <c r="F224" i="9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W154" i="9"/>
  <c r="N154" i="9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C2232" i="7" l="1"/>
  <c r="A2233" i="7" s="1"/>
  <c r="B2232" i="7"/>
  <c r="D2232" i="7" s="1"/>
  <c r="A2234" i="1"/>
  <c r="A2234" i="4" s="1"/>
  <c r="Y2234" i="1"/>
  <c r="B2235" i="1"/>
  <c r="Y154" i="9"/>
  <c r="C2233" i="7" l="1"/>
  <c r="A2234" i="7" s="1"/>
  <c r="B2233" i="7"/>
  <c r="D2233" i="7" s="1"/>
  <c r="Y2235" i="1"/>
  <c r="I338" i="9" s="1"/>
  <c r="B2236" i="1"/>
  <c r="A2235" i="1"/>
  <c r="A2235" i="4" s="1"/>
  <c r="C2234" i="7" l="1"/>
  <c r="A2235" i="7" s="1"/>
  <c r="B2234" i="7"/>
  <c r="D2234" i="7" s="1"/>
  <c r="Q338" i="9"/>
  <c r="K338" i="9" s="1"/>
  <c r="M338" i="9"/>
  <c r="Y2236" i="1"/>
  <c r="B2237" i="1"/>
  <c r="A2236" i="1"/>
  <c r="M2236" i="1"/>
  <c r="Z2236" i="1" s="1"/>
  <c r="E2236" i="1"/>
  <c r="F2236" i="1" s="1"/>
  <c r="P2236" i="1" s="1"/>
  <c r="A2236" i="4" l="1"/>
  <c r="C2235" i="7"/>
  <c r="A2236" i="7" s="1"/>
  <c r="B2235" i="7"/>
  <c r="D2235" i="7" s="1"/>
  <c r="B2238" i="1"/>
  <c r="A2237" i="1"/>
  <c r="A2237" i="4" s="1"/>
  <c r="Y2237" i="1"/>
  <c r="C2236" i="7" l="1"/>
  <c r="A2237" i="7" s="1"/>
  <c r="B2236" i="7"/>
  <c r="D2236" i="7" s="1"/>
  <c r="A2238" i="1"/>
  <c r="A2238" i="4" s="1"/>
  <c r="Y2238" i="1"/>
  <c r="B2239" i="1"/>
  <c r="C2237" i="7" l="1"/>
  <c r="A2238" i="7" s="1"/>
  <c r="B2237" i="7"/>
  <c r="D2237" i="7" s="1"/>
  <c r="Y2239" i="1"/>
  <c r="A2239" i="1"/>
  <c r="A2239" i="4" s="1"/>
  <c r="B2240" i="1"/>
  <c r="C2238" i="7" l="1"/>
  <c r="A2239" i="7" s="1"/>
  <c r="B2238" i="7"/>
  <c r="D2238" i="7" s="1"/>
  <c r="A2240" i="1"/>
  <c r="A2240" i="4" s="1"/>
  <c r="B2241" i="1"/>
  <c r="Y2240" i="1"/>
  <c r="C2239" i="7" l="1"/>
  <c r="A2240" i="7" s="1"/>
  <c r="B2239" i="7"/>
  <c r="D2239" i="7" s="1"/>
  <c r="Y2241" i="1"/>
  <c r="A2241" i="1"/>
  <c r="A2241" i="4" s="1"/>
  <c r="B2242" i="1"/>
  <c r="C2240" i="7" l="1"/>
  <c r="A2241" i="7" s="1"/>
  <c r="B2240" i="7"/>
  <c r="D2240" i="7" s="1"/>
  <c r="Y2242" i="1"/>
  <c r="B2243" i="1"/>
  <c r="A2242" i="1"/>
  <c r="A2242" i="4" s="1"/>
  <c r="C2241" i="7" l="1"/>
  <c r="A2242" i="7" s="1"/>
  <c r="B2241" i="7"/>
  <c r="D2241" i="7" s="1"/>
  <c r="A2243" i="1"/>
  <c r="A2243" i="4" s="1"/>
  <c r="B2244" i="1"/>
  <c r="Y2243" i="1"/>
  <c r="I339" i="9" s="1"/>
  <c r="C2242" i="7" l="1"/>
  <c r="A2243" i="7" s="1"/>
  <c r="B2242" i="7"/>
  <c r="D2242" i="7" s="1"/>
  <c r="Q339" i="9"/>
  <c r="K339" i="9" s="1"/>
  <c r="M339" i="9"/>
  <c r="A2244" i="1"/>
  <c r="A2244" i="4" s="1"/>
  <c r="Y2244" i="1"/>
  <c r="I340" i="9" s="1"/>
  <c r="B2245" i="1"/>
  <c r="C2243" i="7" l="1"/>
  <c r="A2244" i="7" s="1"/>
  <c r="B2243" i="7"/>
  <c r="D2243" i="7" s="1"/>
  <c r="M340" i="9"/>
  <c r="Q340" i="9"/>
  <c r="K340" i="9" s="1"/>
  <c r="A2245" i="1"/>
  <c r="A2245" i="4" s="1"/>
  <c r="Y2245" i="1"/>
  <c r="I341" i="9" s="1"/>
  <c r="B2246" i="1"/>
  <c r="C2244" i="7" l="1"/>
  <c r="A2245" i="7" s="1"/>
  <c r="B2244" i="7"/>
  <c r="D2244" i="7" s="1"/>
  <c r="M341" i="9"/>
  <c r="Q341" i="9"/>
  <c r="K341" i="9" s="1"/>
  <c r="A2246" i="1"/>
  <c r="A2246" i="4" s="1"/>
  <c r="Y2246" i="1"/>
  <c r="I342" i="9" s="1"/>
  <c r="B2247" i="1"/>
  <c r="C2245" i="7" l="1"/>
  <c r="A2246" i="7" s="1"/>
  <c r="B2245" i="7"/>
  <c r="D2245" i="7" s="1"/>
  <c r="M342" i="9"/>
  <c r="Q342" i="9"/>
  <c r="K342" i="9" s="1"/>
  <c r="B2248" i="1"/>
  <c r="Y2247" i="1"/>
  <c r="A2247" i="1"/>
  <c r="A2247" i="4" s="1"/>
  <c r="C2246" i="7" l="1"/>
  <c r="A2247" i="7" s="1"/>
  <c r="B2246" i="7"/>
  <c r="D2246" i="7" s="1"/>
  <c r="Y2248" i="1"/>
  <c r="B2249" i="1"/>
  <c r="A2248" i="1"/>
  <c r="A2248" i="4" s="1"/>
  <c r="I150" i="9"/>
  <c r="D150" i="9"/>
  <c r="J150" i="9"/>
  <c r="E150" i="9"/>
  <c r="L150" i="9"/>
  <c r="C2247" i="7" l="1"/>
  <c r="A2248" i="7" s="1"/>
  <c r="B2247" i="7"/>
  <c r="D2247" i="7" s="1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C2248" i="7" l="1"/>
  <c r="A2249" i="7" s="1"/>
  <c r="B2248" i="7"/>
  <c r="D2248" i="7" s="1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N278" i="9"/>
  <c r="W278" i="9"/>
  <c r="N295" i="9"/>
  <c r="W295" i="9"/>
  <c r="X295" i="9"/>
  <c r="X334" i="9"/>
  <c r="N334" i="9"/>
  <c r="W334" i="9"/>
  <c r="W276" i="9"/>
  <c r="N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N213" i="9"/>
  <c r="W213" i="9"/>
  <c r="X213" i="9"/>
  <c r="X274" i="9"/>
  <c r="W274" i="9"/>
  <c r="W202" i="9"/>
  <c r="N202" i="9"/>
  <c r="X202" i="9"/>
  <c r="X206" i="9"/>
  <c r="N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N211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N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N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N277" i="9"/>
  <c r="W277" i="9"/>
  <c r="N191" i="9"/>
  <c r="X191" i="9"/>
  <c r="W191" i="9"/>
  <c r="N244" i="9"/>
  <c r="X244" i="9"/>
  <c r="W244" i="9"/>
  <c r="X186" i="9"/>
  <c r="N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N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N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Y330" i="9" s="1"/>
  <c r="W330" i="9"/>
  <c r="W169" i="9"/>
  <c r="N169" i="9"/>
  <c r="X169" i="9"/>
  <c r="X234" i="9"/>
  <c r="W234" i="9"/>
  <c r="N234" i="9"/>
  <c r="N260" i="9"/>
  <c r="W260" i="9"/>
  <c r="X260" i="9"/>
  <c r="N165" i="9"/>
  <c r="X165" i="9"/>
  <c r="Y165" i="9" s="1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Y230" i="9" s="1"/>
  <c r="H1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Y215" i="9" s="1"/>
  <c r="X320" i="9"/>
  <c r="N320" i="9"/>
  <c r="W320" i="9"/>
  <c r="N194" i="9"/>
  <c r="X194" i="9"/>
  <c r="W194" i="9"/>
  <c r="N162" i="9"/>
  <c r="X162" i="9"/>
  <c r="W162" i="9"/>
  <c r="Y303" i="9" l="1"/>
  <c r="Y296" i="9"/>
  <c r="Y197" i="9"/>
  <c r="Y314" i="9"/>
  <c r="Y308" i="9"/>
  <c r="Y187" i="9"/>
  <c r="Y220" i="9"/>
  <c r="Y291" i="9"/>
  <c r="Y302" i="9"/>
  <c r="Y166" i="9"/>
  <c r="Y210" i="9"/>
  <c r="Y295" i="9"/>
  <c r="C2249" i="7"/>
  <c r="A2250" i="7" s="1"/>
  <c r="B2249" i="7"/>
  <c r="D2249" i="7" s="1"/>
  <c r="Y285" i="9"/>
  <c r="Y313" i="9"/>
  <c r="Y270" i="9"/>
  <c r="Y288" i="9"/>
  <c r="Y310" i="9"/>
  <c r="Y279" i="9"/>
  <c r="Y250" i="9"/>
  <c r="Y249" i="9"/>
  <c r="Y297" i="9"/>
  <c r="Y192" i="9"/>
  <c r="A2251" i="1"/>
  <c r="A2251" i="4" s="1"/>
  <c r="B2252" i="1"/>
  <c r="Y2251" i="1"/>
  <c r="Y188" i="9"/>
  <c r="Y152" i="9"/>
  <c r="Y206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218" i="9"/>
  <c r="Y193" i="9"/>
  <c r="Y293" i="9"/>
  <c r="Y181" i="9"/>
  <c r="Y180" i="9"/>
  <c r="Y163" i="9"/>
  <c r="Y268" i="9"/>
  <c r="Y170" i="9"/>
  <c r="Y223" i="9"/>
  <c r="Y301" i="9"/>
  <c r="Y202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86" i="9"/>
  <c r="Y195" i="9"/>
  <c r="Y182" i="9"/>
  <c r="Y240" i="9"/>
  <c r="Y335" i="9"/>
  <c r="Y239" i="9"/>
  <c r="Y194" i="9"/>
  <c r="Y305" i="9"/>
  <c r="Y171" i="9"/>
  <c r="Y237" i="9"/>
  <c r="Y21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185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204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277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76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07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C2250" i="7" l="1"/>
  <c r="A2251" i="7" s="1"/>
  <c r="B2250" i="7"/>
  <c r="D2250" i="7" s="1"/>
  <c r="Y2252" i="1"/>
  <c r="I343" i="9" s="1"/>
  <c r="A2252" i="1"/>
  <c r="A2252" i="4" s="1"/>
  <c r="U185" i="9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C2251" i="7" l="1"/>
  <c r="A2252" i="7" s="1"/>
  <c r="B2251" i="7"/>
  <c r="D2251" i="7" s="1"/>
  <c r="Q343" i="9"/>
  <c r="K343" i="9" s="1"/>
  <c r="M343" i="9"/>
  <c r="U202" i="9"/>
  <c r="U203" i="9" s="1"/>
  <c r="N201" i="9"/>
  <c r="Y201" i="9" s="1"/>
  <c r="C2252" i="7" l="1"/>
  <c r="A2253" i="7" s="1"/>
  <c r="B2252" i="7"/>
  <c r="D2252" i="7" s="1"/>
  <c r="U204" i="9"/>
  <c r="U205" i="9" s="1"/>
  <c r="N203" i="9"/>
  <c r="Y203" i="9" s="1"/>
  <c r="C2253" i="7" l="1"/>
  <c r="A2254" i="7" s="1"/>
  <c r="B2253" i="7"/>
  <c r="D2253" i="7" s="1"/>
  <c r="U206" i="9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C2254" i="7" l="1"/>
  <c r="A2255" i="7" s="1"/>
  <c r="B2254" i="7"/>
  <c r="D2254" i="7" s="1"/>
  <c r="U217" i="9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C2255" i="7" l="1"/>
  <c r="A2256" i="7" s="1"/>
  <c r="B2255" i="7"/>
  <c r="D2255" i="7" s="1"/>
  <c r="U275" i="9"/>
  <c r="N274" i="9"/>
  <c r="Y274" i="9" s="1"/>
  <c r="C2256" i="7" l="1"/>
  <c r="A2257" i="7" s="1"/>
  <c r="B2256" i="7"/>
  <c r="D2256" i="7" s="1"/>
  <c r="U276" i="9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C2281" i="7" l="1"/>
  <c r="A2282" i="7" s="1"/>
  <c r="B2281" i="7"/>
  <c r="D2281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C2287" i="7" l="1"/>
  <c r="A2288" i="7" s="1"/>
  <c r="B2287" i="7"/>
  <c r="D2287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D2303" i="7"/>
  <c r="B2303" i="7"/>
  <c r="C2304" i="7" l="1"/>
  <c r="A2305" i="7" s="1"/>
  <c r="B2304" i="7"/>
  <c r="D2304" i="7" s="1"/>
  <c r="C2305" i="7" l="1"/>
  <c r="A2306" i="7" s="1"/>
  <c r="B2305" i="7"/>
  <c r="D2305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C2321" i="7" l="1"/>
  <c r="A2322" i="7" s="1"/>
  <c r="D2321" i="7"/>
  <c r="B2321" i="7"/>
  <c r="C2322" i="7" l="1"/>
  <c r="A2323" i="7" s="1"/>
  <c r="B2322" i="7"/>
  <c r="D2322" i="7" s="1"/>
  <c r="C2323" i="7" l="1"/>
  <c r="A2324" i="7" s="1"/>
  <c r="B2323" i="7"/>
  <c r="D2323" i="7" s="1"/>
  <c r="C2324" i="7" l="1"/>
  <c r="A2325" i="7" s="1"/>
  <c r="B2324" i="7"/>
  <c r="D2324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C2334" i="7" l="1"/>
  <c r="A2335" i="7" s="1"/>
  <c r="B2334" i="7"/>
  <c r="D2334" i="7" s="1"/>
  <c r="C2335" i="7" l="1"/>
  <c r="A2336" i="7" s="1"/>
  <c r="B2335" i="7"/>
  <c r="D2335" i="7" s="1"/>
  <c r="C2336" i="7" l="1"/>
  <c r="A2337" i="7" s="1"/>
  <c r="B2336" i="7"/>
  <c r="D2336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C2372" i="7" l="1"/>
  <c r="A2373" i="7" s="1"/>
  <c r="B2372" i="7"/>
  <c r="D2372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B2519" i="7"/>
  <c r="D251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<sst xmlns="http://schemas.openxmlformats.org/spreadsheetml/2006/main" count="23455" uniqueCount="4953">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</sst>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5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2215" zoomScale="75" zoomScaleNormal="75" zoomScalePageLayoutView="75" workbookViewId="0">
      <selection activeCell="N2246" sqref="N2246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4559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4648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3066</v>
      </c>
      <c r="U3" s="21" t="s">
        <v>3138</v>
      </c>
      <c r="V3" s="21" t="s">
        <v>3139</v>
      </c>
      <c r="W3"/>
      <c r="X3"/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4559</v>
      </c>
      <c r="D6" s="60" t="s">
        <v>3355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4813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4180</v>
      </c>
      <c r="D7" s="60" t="s">
        <v>3355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4813</v>
      </c>
      <c r="L7" s="68"/>
      <c r="M7" s="64" t="s">
        <v>1855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4559</v>
      </c>
      <c r="D8" s="61" t="s">
        <v>3355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4813</v>
      </c>
      <c r="L8" s="68"/>
      <c r="M8" s="64" t="s">
        <v>2239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4559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4813</v>
      </c>
      <c r="L9" s="68"/>
      <c r="M9" s="64" t="s">
        <v>2115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4559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4813</v>
      </c>
      <c r="L10" s="68"/>
      <c r="M10" s="64" t="s">
        <v>1879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4559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4813</v>
      </c>
      <c r="L11" s="68"/>
      <c r="M11" s="64" t="s">
        <v>1880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4559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4813</v>
      </c>
      <c r="L12" s="68"/>
      <c r="M12" s="64" t="s">
        <v>1881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4559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4813</v>
      </c>
      <c r="L13" s="68"/>
      <c r="M13" s="64" t="s">
        <v>1759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4559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4813</v>
      </c>
      <c r="L14" s="68"/>
      <c r="M14" s="64" t="s">
        <v>1760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4559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4813</v>
      </c>
      <c r="L15" s="68"/>
      <c r="M15" s="64" t="s">
        <v>1762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4559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4813</v>
      </c>
      <c r="L16" s="68"/>
      <c r="M16" s="64" t="s">
        <v>2252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4559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4813</v>
      </c>
      <c r="L17" s="68"/>
      <c r="M17" s="64" t="s">
        <v>2253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4559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4813</v>
      </c>
      <c r="L18" s="68"/>
      <c r="M18" s="64" t="s">
        <v>2254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4559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4813</v>
      </c>
      <c r="L19" s="68"/>
      <c r="M19" s="64" t="s">
        <v>2255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4559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4813</v>
      </c>
      <c r="L20" s="68"/>
      <c r="M20" s="64" t="s">
        <v>2256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4559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4813</v>
      </c>
      <c r="L21" s="68"/>
      <c r="M21" s="64" t="s">
        <v>2257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4559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4813</v>
      </c>
      <c r="L22" s="68"/>
      <c r="M22" s="64" t="s">
        <v>2258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4559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4813</v>
      </c>
      <c r="L23" s="68"/>
      <c r="M23" s="64" t="s">
        <v>2259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4559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4813</v>
      </c>
      <c r="L24" s="68"/>
      <c r="M24" s="64" t="s">
        <v>2260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4181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4813</v>
      </c>
      <c r="L25" s="68"/>
      <c r="M25" s="64" t="s">
        <v>1801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4182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4813</v>
      </c>
      <c r="L26" s="68"/>
      <c r="M26" s="64" t="s">
        <v>1822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4559</v>
      </c>
      <c r="D27" s="60" t="s">
        <v>7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4813</v>
      </c>
      <c r="L27" s="68"/>
      <c r="M27" s="64" t="s">
        <v>1785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4559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4813</v>
      </c>
      <c r="L28" s="68"/>
      <c r="M28" s="64" t="s">
        <v>2034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4559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4813</v>
      </c>
      <c r="L29" s="68"/>
      <c r="M29" s="64" t="s">
        <v>1816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4559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4813</v>
      </c>
      <c r="L30" s="68"/>
      <c r="M30" s="64" t="s">
        <v>1877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4559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4813</v>
      </c>
      <c r="L31" s="68"/>
      <c r="M31" s="64" t="s">
        <v>1739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4559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4813</v>
      </c>
      <c r="L32" s="68"/>
      <c r="M32" s="64" t="s">
        <v>1957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4559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4813</v>
      </c>
      <c r="L33" s="68"/>
      <c r="M33" s="64" t="s">
        <v>2015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4559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4813</v>
      </c>
      <c r="L34" s="68"/>
      <c r="M34" s="64" t="s">
        <v>2094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4559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4813</v>
      </c>
      <c r="L35" s="68"/>
      <c r="M35" s="64" t="s">
        <v>2164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4559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4813</v>
      </c>
      <c r="L36" s="68"/>
      <c r="M36" s="64" t="s">
        <v>2181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4559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4813</v>
      </c>
      <c r="L37" s="68"/>
      <c r="M37" s="64" t="s">
        <v>2337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4183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4813</v>
      </c>
      <c r="L38" s="68"/>
      <c r="M38" s="64" t="s">
        <v>2064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4559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4813</v>
      </c>
      <c r="L39" s="68"/>
      <c r="M39" s="64" t="s">
        <v>2198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4184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4813</v>
      </c>
      <c r="L40" s="68"/>
      <c r="M40" s="64" t="s">
        <v>1776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4185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4813</v>
      </c>
      <c r="L41" s="68"/>
      <c r="M41" s="64" t="s">
        <v>2251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4186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4813</v>
      </c>
      <c r="L42" s="68"/>
      <c r="M42" s="64" t="s">
        <v>1757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4559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4813</v>
      </c>
      <c r="M43" s="18" t="s">
        <v>2041</v>
      </c>
      <c r="N43" s="18"/>
      <c r="P43" s="136" t="str">
        <f t="shared" si="1"/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4188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1630</v>
      </c>
      <c r="K44" s="67" t="s">
        <v>4813</v>
      </c>
      <c r="L44" s="68"/>
      <c r="M44" s="64" t="s">
        <v>2122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4" t="s">
        <v>2570</v>
      </c>
      <c r="U44" s="72" t="s">
        <v>2570</v>
      </c>
      <c r="V44" s="72" t="s">
        <v>2570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3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4189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1630</v>
      </c>
      <c r="K45" s="67" t="s">
        <v>4813</v>
      </c>
      <c r="L45" s="68"/>
      <c r="M45" s="64" t="s">
        <v>2123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4" t="s">
        <v>2570</v>
      </c>
      <c r="U45" s="72" t="s">
        <v>2570</v>
      </c>
      <c r="V45" s="72" t="s">
        <v>2570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3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4190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4813</v>
      </c>
      <c r="L46" s="68"/>
      <c r="M46" s="64" t="s">
        <v>1728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4191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4813</v>
      </c>
      <c r="L47" s="68"/>
      <c r="M47" s="64" t="s">
        <v>1808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4559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4813</v>
      </c>
      <c r="L48" s="68"/>
      <c r="M48" s="64" t="s">
        <v>1875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4192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4813</v>
      </c>
      <c r="L49" s="68"/>
      <c r="M49" s="64" t="s">
        <v>2170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4193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4813</v>
      </c>
      <c r="L50" s="68"/>
      <c r="M50" s="64" t="s">
        <v>3838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4194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4813</v>
      </c>
      <c r="L51" s="68"/>
      <c r="M51" s="64" t="s">
        <v>3839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4195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4813</v>
      </c>
      <c r="L52" s="68"/>
      <c r="M52" s="64" t="s">
        <v>2176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4196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4813</v>
      </c>
      <c r="L53" s="68"/>
      <c r="M53" s="64" t="s">
        <v>2177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4361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4813</v>
      </c>
      <c r="M54" s="18" t="s">
        <v>1730</v>
      </c>
      <c r="N54" s="18"/>
      <c r="P54" s="136" t="str">
        <f t="shared" si="1"/>
        <v>NOT EQUAL</v>
      </c>
      <c r="S54" s="137">
        <f t="shared" si="2"/>
        <v>10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4392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4813</v>
      </c>
      <c r="M55" s="18" t="s">
        <v>2048</v>
      </c>
      <c r="N55" s="18"/>
      <c r="P55" s="136" t="str">
        <f t="shared" si="1"/>
        <v>NOT EQUAL</v>
      </c>
      <c r="S55" s="137">
        <f t="shared" si="2"/>
        <v>11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4199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4813</v>
      </c>
      <c r="L56" s="68"/>
      <c r="M56" s="64" t="s">
        <v>2080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4200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4813</v>
      </c>
      <c r="L57" s="68"/>
      <c r="M57" s="64" t="s">
        <v>3840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4201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4813</v>
      </c>
      <c r="L58" s="68"/>
      <c r="M58" s="64" t="s">
        <v>3841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4202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4813</v>
      </c>
      <c r="L59" s="68"/>
      <c r="M59" s="64" t="s">
        <v>2085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4203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4813</v>
      </c>
      <c r="L60" s="68"/>
      <c r="M60" s="64" t="s">
        <v>2086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4559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4813</v>
      </c>
      <c r="M61" s="18" t="s">
        <v>1732</v>
      </c>
      <c r="N61" s="18"/>
      <c r="P61" s="136" t="str">
        <f t="shared" si="1"/>
        <v/>
      </c>
      <c r="S61" s="137">
        <f t="shared" si="2"/>
        <v>12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4559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4813</v>
      </c>
      <c r="M62" s="18" t="s">
        <v>1777</v>
      </c>
      <c r="N62" s="18"/>
      <c r="P62" s="136" t="str">
        <f t="shared" si="1"/>
        <v/>
      </c>
      <c r="S62" s="137">
        <f t="shared" si="2"/>
        <v>13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4205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4813</v>
      </c>
      <c r="L63" s="68"/>
      <c r="M63" s="64" t="s">
        <v>2237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4206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4813</v>
      </c>
      <c r="L64" s="68"/>
      <c r="M64" s="64" t="s">
        <v>2238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4207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4813</v>
      </c>
      <c r="L65" s="68"/>
      <c r="M65" s="64" t="s">
        <v>2265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4208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4813</v>
      </c>
      <c r="L66" s="68"/>
      <c r="M66" s="64" t="s">
        <v>2357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4209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4813</v>
      </c>
      <c r="L67" s="68"/>
      <c r="M67" s="64" t="s">
        <v>1658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4210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4813</v>
      </c>
      <c r="L68" s="68"/>
      <c r="M68" s="64" t="s">
        <v>2261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4211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4813</v>
      </c>
      <c r="L69" s="68"/>
      <c r="M69" s="64" t="s">
        <v>1657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4212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4813</v>
      </c>
      <c r="L70" s="68"/>
      <c r="M70" s="64" t="s">
        <v>3842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4405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4813</v>
      </c>
      <c r="M71" s="18" t="s">
        <v>2109</v>
      </c>
      <c r="N71" s="18"/>
      <c r="P71" s="136" t="str">
        <f t="shared" si="15"/>
        <v/>
      </c>
      <c r="S71" s="137">
        <f t="shared" ref="S71" si="19">IF(X71&lt;&gt;"",S70+1,S70)</f>
        <v>21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4214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4813</v>
      </c>
      <c r="L72" s="68"/>
      <c r="M72" s="64" t="s">
        <v>1653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4215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4813</v>
      </c>
      <c r="L73" s="68"/>
      <c r="M73" s="64" t="s">
        <v>1935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4216</v>
      </c>
      <c r="D74" s="71" t="s">
        <v>3356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4813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4559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4813</v>
      </c>
      <c r="M75" s="18" t="s">
        <v>2174</v>
      </c>
      <c r="N75" s="18"/>
      <c r="P75" s="136" t="str">
        <f t="shared" si="15"/>
        <v>NOT EQUAL</v>
      </c>
      <c r="S75" s="137">
        <f t="shared" si="26"/>
        <v>24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4218</v>
      </c>
      <c r="D76" s="71" t="s">
        <v>3356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4813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4219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4813</v>
      </c>
      <c r="L77" s="68"/>
      <c r="M77" s="64" t="s">
        <v>1942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4220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4813</v>
      </c>
      <c r="L78" s="68"/>
      <c r="M78" s="64" t="s">
        <v>1655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4221</v>
      </c>
      <c r="D79" s="71" t="s">
        <v>3356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4813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4222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4813</v>
      </c>
      <c r="L80" s="68"/>
      <c r="M80" s="64" t="s">
        <v>1735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4223</v>
      </c>
      <c r="D81" s="71" t="s">
        <v>3356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4813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4559</v>
      </c>
      <c r="D82" s="132" t="s">
        <v>7</v>
      </c>
      <c r="E82" s="133" t="s">
        <v>4662</v>
      </c>
      <c r="F82" s="133" t="s">
        <v>4662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4813</v>
      </c>
      <c r="M82" s="18" t="s">
        <v>4663</v>
      </c>
      <c r="N82" s="18"/>
      <c r="P82" s="136" t="str">
        <f t="shared" si="15"/>
        <v/>
      </c>
      <c r="S82" s="137">
        <f t="shared" si="26"/>
        <v>30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4225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4813</v>
      </c>
      <c r="L83" s="68"/>
      <c r="M83" s="64" t="s">
        <v>2156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4226</v>
      </c>
      <c r="D84" s="71" t="s">
        <v>3356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4813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4227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4813</v>
      </c>
      <c r="L85" s="68"/>
      <c r="M85" s="64" t="s">
        <v>2189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4228</v>
      </c>
      <c r="D86" s="71" t="s">
        <v>3356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4813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4229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4813</v>
      </c>
      <c r="L87" s="65"/>
      <c r="M87" s="64" t="s">
        <v>1672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4230</v>
      </c>
      <c r="D88" s="71" t="s">
        <v>3356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4813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4231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4813</v>
      </c>
      <c r="L89" s="65"/>
      <c r="M89" s="64" t="s">
        <v>1675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4232</v>
      </c>
      <c r="D90" s="71" t="s">
        <v>3356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4813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4233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4813</v>
      </c>
      <c r="L91" s="74"/>
      <c r="M91" s="64" t="s">
        <v>1676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4234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4813</v>
      </c>
      <c r="L92" s="65"/>
      <c r="M92" s="64" t="s">
        <v>1712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4235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4813</v>
      </c>
      <c r="L93" s="68"/>
      <c r="M93" s="64" t="s">
        <v>1814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4236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4813</v>
      </c>
      <c r="L94" s="74"/>
      <c r="M94" s="64" t="s">
        <v>1841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4237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4813</v>
      </c>
      <c r="L95" s="65"/>
      <c r="M95" s="64" t="s">
        <v>1914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4238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4813</v>
      </c>
      <c r="L96" s="68"/>
      <c r="M96" s="64" t="s">
        <v>1750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4239</v>
      </c>
      <c r="D97" s="60" t="s">
        <v>2612</v>
      </c>
      <c r="E97" s="66" t="s">
        <v>4815</v>
      </c>
      <c r="F97" s="66" t="s">
        <v>4815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4813</v>
      </c>
      <c r="L97" s="68"/>
      <c r="M97" s="64" t="s">
        <v>1872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4240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4813</v>
      </c>
      <c r="L98" s="68"/>
      <c r="M98" s="64" t="s">
        <v>1878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4241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4813</v>
      </c>
      <c r="L99" s="68"/>
      <c r="M99" s="64" t="s">
        <v>1815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4242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4813</v>
      </c>
      <c r="L100" s="68"/>
      <c r="M100" s="64" t="s">
        <v>1189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4243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4813</v>
      </c>
      <c r="L101" s="68"/>
      <c r="M101" s="64" t="s">
        <v>472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4244</v>
      </c>
      <c r="D102" s="71" t="s">
        <v>3357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4813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4245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4813</v>
      </c>
      <c r="L103" s="68"/>
      <c r="M103" s="64" t="s">
        <v>474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4246</v>
      </c>
      <c r="D104" s="71" t="s">
        <v>3358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4813</v>
      </c>
      <c r="L104" s="68"/>
      <c r="M104" s="64" t="s">
        <v>476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4247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4813</v>
      </c>
      <c r="L105" s="68"/>
      <c r="M105" s="64" t="s">
        <v>1870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4436</v>
      </c>
      <c r="D106" s="60" t="s">
        <v>3356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4813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4249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4813</v>
      </c>
      <c r="L107" s="68"/>
      <c r="M107" s="64" t="s">
        <v>1970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4250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4813</v>
      </c>
      <c r="L108" s="68"/>
      <c r="M108" s="64" t="s">
        <v>1959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4251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4813</v>
      </c>
      <c r="L109" s="68"/>
      <c r="M109" s="64" t="s">
        <v>1964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4252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4813</v>
      </c>
      <c r="L110" s="68"/>
      <c r="M110" s="64" t="s">
        <v>2364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4253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4813</v>
      </c>
      <c r="L111" s="68"/>
      <c r="M111" s="64" t="s">
        <v>2021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4254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4813</v>
      </c>
      <c r="L112" s="68"/>
      <c r="M112" s="64" t="s">
        <v>2022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4255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4813</v>
      </c>
      <c r="L113" s="68"/>
      <c r="M113" s="64" t="s">
        <v>2246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4256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4813</v>
      </c>
      <c r="L114" s="68"/>
      <c r="M114" s="64" t="s">
        <v>3843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4257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4813</v>
      </c>
      <c r="L115" s="68"/>
      <c r="M115" s="64" t="s">
        <v>1713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4258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4813</v>
      </c>
      <c r="L116" s="68"/>
      <c r="M116" s="64" t="s">
        <v>2150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4259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4813</v>
      </c>
      <c r="L117" s="68"/>
      <c r="M117" s="64" t="s">
        <v>1806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4559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4813</v>
      </c>
      <c r="M118" s="18" t="s">
        <v>1997</v>
      </c>
      <c r="N118" s="18"/>
      <c r="P118" s="136" t="str">
        <f t="shared" si="15"/>
        <v/>
      </c>
      <c r="S118" s="137">
        <f t="shared" si="26"/>
        <v>62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4559</v>
      </c>
      <c r="D119" s="60" t="s">
        <v>7</v>
      </c>
      <c r="E119" s="146" t="s">
        <v>4658</v>
      </c>
      <c r="F119" s="146" t="s">
        <v>4658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4648</v>
      </c>
      <c r="L119" s="68" t="s">
        <v>4816</v>
      </c>
      <c r="M119" s="64" t="s">
        <v>4664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4468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4813</v>
      </c>
      <c r="M120" s="18" t="s">
        <v>2339</v>
      </c>
      <c r="N120" s="18"/>
      <c r="P120" s="136" t="str">
        <f t="shared" si="15"/>
        <v/>
      </c>
      <c r="S120" s="137">
        <f t="shared" si="26"/>
        <v>63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4468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4813</v>
      </c>
      <c r="M121" s="18" t="s">
        <v>2340</v>
      </c>
      <c r="N121" s="18"/>
      <c r="P121" s="136" t="str">
        <f t="shared" si="15"/>
        <v/>
      </c>
      <c r="S121" s="137">
        <f t="shared" si="26"/>
        <v>64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4468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4813</v>
      </c>
      <c r="M122" s="18" t="s">
        <v>2341</v>
      </c>
      <c r="N122" s="18"/>
      <c r="P122" s="136" t="str">
        <f t="shared" si="15"/>
        <v/>
      </c>
      <c r="S122" s="137">
        <f t="shared" si="26"/>
        <v>65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4468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4813</v>
      </c>
      <c r="M123" s="18" t="s">
        <v>2345</v>
      </c>
      <c r="N123" s="18"/>
      <c r="P123" s="136" t="str">
        <f t="shared" si="15"/>
        <v/>
      </c>
      <c r="S123" s="137">
        <f t="shared" si="26"/>
        <v>66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4468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4813</v>
      </c>
      <c r="L124" s="132"/>
      <c r="M124" s="18" t="s">
        <v>2347</v>
      </c>
      <c r="N124" s="18"/>
      <c r="P124" s="136" t="str">
        <f t="shared" si="15"/>
        <v/>
      </c>
      <c r="S124" s="137">
        <f t="shared" si="26"/>
        <v>67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4372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4813</v>
      </c>
      <c r="M125" s="18" t="s">
        <v>1767</v>
      </c>
      <c r="N125" s="18"/>
      <c r="P125" s="136" t="str">
        <f t="shared" si="15"/>
        <v/>
      </c>
      <c r="S125" s="137">
        <f t="shared" si="26"/>
        <v>68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4407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4813</v>
      </c>
      <c r="M126" s="18" t="s">
        <v>2121</v>
      </c>
      <c r="N126" s="18"/>
      <c r="P126" s="136" t="str">
        <f t="shared" si="15"/>
        <v/>
      </c>
      <c r="S126" s="137">
        <f t="shared" si="26"/>
        <v>69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4404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4813</v>
      </c>
      <c r="M127" s="18" t="s">
        <v>2107</v>
      </c>
      <c r="N127" s="18"/>
      <c r="P127" s="136" t="str">
        <f t="shared" si="15"/>
        <v/>
      </c>
      <c r="S127" s="137">
        <f t="shared" si="26"/>
        <v>70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4316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4813</v>
      </c>
      <c r="M128" s="18" t="s">
        <v>3856</v>
      </c>
      <c r="N128" s="18"/>
      <c r="P128" s="136" t="str">
        <f t="shared" si="15"/>
        <v/>
      </c>
      <c r="S128" s="137">
        <f t="shared" si="26"/>
        <v>71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4317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4813</v>
      </c>
      <c r="M129" s="18" t="s">
        <v>3857</v>
      </c>
      <c r="N129" s="18"/>
      <c r="P129" s="136" t="str">
        <f t="shared" si="15"/>
        <v/>
      </c>
      <c r="S129" s="137">
        <f t="shared" si="26"/>
        <v>72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4318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4813</v>
      </c>
      <c r="M130" s="18" t="s">
        <v>3858</v>
      </c>
      <c r="N130" s="18"/>
      <c r="P130" s="136" t="str">
        <f t="shared" si="15"/>
        <v/>
      </c>
      <c r="S130" s="137">
        <f t="shared" si="26"/>
        <v>73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4319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4813</v>
      </c>
      <c r="M131" s="18" t="s">
        <v>3859</v>
      </c>
      <c r="N131" s="18"/>
      <c r="P131" s="136" t="str">
        <f t="shared" si="15"/>
        <v/>
      </c>
      <c r="S131" s="137">
        <f t="shared" si="26"/>
        <v>74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4444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4813</v>
      </c>
      <c r="M132" s="18" t="s">
        <v>2250</v>
      </c>
      <c r="N132" s="18"/>
      <c r="P132" s="136" t="str">
        <f t="shared" si="15"/>
        <v/>
      </c>
      <c r="S132" s="137">
        <f t="shared" si="26"/>
        <v>75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/>
      <c r="R133" s="49"/>
      <c r="S133" s="43">
        <f t="shared" si="26"/>
        <v>75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/>
      <c r="R134" s="49"/>
      <c r="S134" s="43">
        <f t="shared" si="26"/>
        <v>75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4261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4813</v>
      </c>
      <c r="L137" s="68"/>
      <c r="M137" s="64" t="s">
        <v>1659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4261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4813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4261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4813</v>
      </c>
      <c r="L139" s="68"/>
      <c r="M139" s="64" t="s">
        <v>1668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4261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4813</v>
      </c>
      <c r="L140" s="68"/>
      <c r="M140" s="64" t="s">
        <v>1682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4261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4813</v>
      </c>
      <c r="L141" s="68"/>
      <c r="M141" s="64" t="s">
        <v>1700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4261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4813</v>
      </c>
      <c r="L142" s="68"/>
      <c r="M142" s="64" t="s">
        <v>1701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4261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4813</v>
      </c>
      <c r="L143" s="68"/>
      <c r="M143" s="64" t="s">
        <v>1702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4261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4813</v>
      </c>
      <c r="L144" s="68"/>
      <c r="M144" s="64" t="s">
        <v>1768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4261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4813</v>
      </c>
      <c r="L145" s="68"/>
      <c r="M145" s="64" t="s">
        <v>1769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4261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4813</v>
      </c>
      <c r="L146" s="68"/>
      <c r="M146" s="64" t="s">
        <v>1796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4261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4813</v>
      </c>
      <c r="L147" s="68"/>
      <c r="M147" s="64" t="s">
        <v>1798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4261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4813</v>
      </c>
      <c r="L148" s="68"/>
      <c r="M148" s="64" t="s">
        <v>1829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4261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4813</v>
      </c>
      <c r="L149" s="68"/>
      <c r="M149" s="64" t="s">
        <v>1830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4261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4813</v>
      </c>
      <c r="L150" s="68"/>
      <c r="M150" s="64" t="s">
        <v>1837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4261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4813</v>
      </c>
      <c r="L151" s="68"/>
      <c r="M151" s="64" t="s">
        <v>1838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4261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4813</v>
      </c>
      <c r="L152" s="68"/>
      <c r="M152" s="64" t="s">
        <v>1840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4261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4813</v>
      </c>
      <c r="L153" s="68"/>
      <c r="M153" s="64" t="s">
        <v>1844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4261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4813</v>
      </c>
      <c r="L154" s="68"/>
      <c r="M154" s="64" t="s">
        <v>1852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4261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4813</v>
      </c>
      <c r="L155" s="68"/>
      <c r="M155" s="64" t="s">
        <v>1857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4261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4813</v>
      </c>
      <c r="L156" s="68"/>
      <c r="M156" s="64" t="s">
        <v>1858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4261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4813</v>
      </c>
      <c r="L157" s="68"/>
      <c r="M157" s="64" t="s">
        <v>1869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4261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4813</v>
      </c>
      <c r="L158" s="68"/>
      <c r="M158" s="64" t="s">
        <v>1895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4261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4813</v>
      </c>
      <c r="L159" s="68"/>
      <c r="M159" s="64" t="s">
        <v>1907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4261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4813</v>
      </c>
      <c r="L160" s="68"/>
      <c r="M160" s="64" t="s">
        <v>1944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4261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4813</v>
      </c>
      <c r="L161" s="68"/>
      <c r="M161" s="64" t="s">
        <v>1960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4261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4813</v>
      </c>
      <c r="L162" s="68"/>
      <c r="M162" s="64" t="s">
        <v>1967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4261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4813</v>
      </c>
      <c r="L163" s="68"/>
      <c r="M163" s="64" t="s">
        <v>1968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4261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4813</v>
      </c>
      <c r="L164" s="68"/>
      <c r="M164" s="64" t="s">
        <v>1969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4261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4813</v>
      </c>
      <c r="L165" s="68"/>
      <c r="M165" s="64" t="s">
        <v>1973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4261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4813</v>
      </c>
      <c r="L166" s="68"/>
      <c r="M166" s="64" t="s">
        <v>1974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4261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4813</v>
      </c>
      <c r="L167" s="68"/>
      <c r="M167" s="64" t="s">
        <v>1975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4261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4813</v>
      </c>
      <c r="L168" s="68"/>
      <c r="M168" s="64" t="s">
        <v>1977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4261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4813</v>
      </c>
      <c r="L169" s="68"/>
      <c r="M169" s="64" t="s">
        <v>1978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4261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4813</v>
      </c>
      <c r="L170" s="68"/>
      <c r="M170" s="64" t="s">
        <v>1983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4261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4813</v>
      </c>
      <c r="L171" s="68"/>
      <c r="M171" s="64" t="s">
        <v>2010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4261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4813</v>
      </c>
      <c r="L172" s="68"/>
      <c r="M172" s="64" t="s">
        <v>2011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4261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4813</v>
      </c>
      <c r="L173" s="68"/>
      <c r="M173" s="64" t="s">
        <v>2012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4261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4813</v>
      </c>
      <c r="L174" s="68"/>
      <c r="M174" s="64" t="s">
        <v>2013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4261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4813</v>
      </c>
      <c r="L175" s="68"/>
      <c r="M175" s="64" t="s">
        <v>2040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4261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4813</v>
      </c>
      <c r="L176" s="68"/>
      <c r="M176" s="64" t="s">
        <v>2074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4261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4813</v>
      </c>
      <c r="L177" s="68"/>
      <c r="M177" s="64" t="s">
        <v>2091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4261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4813</v>
      </c>
      <c r="L178" s="68"/>
      <c r="M178" s="64" t="s">
        <v>2101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4261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4813</v>
      </c>
      <c r="L179" s="68"/>
      <c r="M179" s="64" t="s">
        <v>2104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4261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4813</v>
      </c>
      <c r="L180" s="68"/>
      <c r="M180" s="64" t="s">
        <v>2124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4261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4813</v>
      </c>
      <c r="L181" s="68"/>
      <c r="M181" s="64" t="s">
        <v>2125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4261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4813</v>
      </c>
      <c r="L182" s="68"/>
      <c r="M182" s="64" t="s">
        <v>2126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4261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4813</v>
      </c>
      <c r="L183" s="68"/>
      <c r="M183" s="64" t="s">
        <v>2128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4261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4813</v>
      </c>
      <c r="L184" s="68"/>
      <c r="M184" s="64" t="s">
        <v>2131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4261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4813</v>
      </c>
      <c r="L185" s="68"/>
      <c r="M185" s="64" t="s">
        <v>2137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4261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4813</v>
      </c>
      <c r="L186" s="68"/>
      <c r="M186" s="64" t="s">
        <v>2149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4261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4813</v>
      </c>
      <c r="L187" s="68"/>
      <c r="M187" s="64" t="s">
        <v>2151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4261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4813</v>
      </c>
      <c r="L188" s="68"/>
      <c r="M188" s="64" t="s">
        <v>2187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4261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4813</v>
      </c>
      <c r="L189" s="68"/>
      <c r="M189" s="64" t="s">
        <v>2200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4261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4813</v>
      </c>
      <c r="L190" s="68"/>
      <c r="M190" s="64" t="s">
        <v>2201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4261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4813</v>
      </c>
      <c r="L191" s="68"/>
      <c r="M191" s="64" t="s">
        <v>2219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4261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4813</v>
      </c>
      <c r="L192" s="68"/>
      <c r="M192" s="64" t="s">
        <v>2269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4261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4813</v>
      </c>
      <c r="L193" s="68"/>
      <c r="M193" s="64" t="s">
        <v>2271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4261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4813</v>
      </c>
      <c r="L194" s="68"/>
      <c r="M194" s="64" t="s">
        <v>2284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4261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4813</v>
      </c>
      <c r="L195" s="68"/>
      <c r="M195" s="64" t="s">
        <v>2285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4261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4813</v>
      </c>
      <c r="L196" s="68"/>
      <c r="M196" s="64" t="s">
        <v>2286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4261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4813</v>
      </c>
      <c r="L197" s="68"/>
      <c r="M197" s="64" t="s">
        <v>2293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4261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4813</v>
      </c>
      <c r="L198" s="68"/>
      <c r="M198" s="64" t="s">
        <v>2295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4261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4813</v>
      </c>
      <c r="L199" s="68"/>
      <c r="M199" s="64" t="s">
        <v>2296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4261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4813</v>
      </c>
      <c r="L200" s="68"/>
      <c r="M200" s="64" t="s">
        <v>2297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4261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4813</v>
      </c>
      <c r="L201" s="68"/>
      <c r="M201" s="64" t="s">
        <v>2298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4261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4813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4261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4813</v>
      </c>
      <c r="L203" s="68"/>
      <c r="M203" s="64" t="s">
        <v>2300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4261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4813</v>
      </c>
      <c r="L204" s="68"/>
      <c r="M204" s="64" t="s">
        <v>2301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4261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4813</v>
      </c>
      <c r="L205" s="68"/>
      <c r="M205" s="64" t="s">
        <v>2302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4261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4813</v>
      </c>
      <c r="L206" s="68"/>
      <c r="M206" s="64" t="s">
        <v>2303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4261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4813</v>
      </c>
      <c r="L207" s="68"/>
      <c r="M207" s="64" t="s">
        <v>2304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4261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4813</v>
      </c>
      <c r="L208" s="68"/>
      <c r="M208" s="64" t="s">
        <v>2305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4261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4813</v>
      </c>
      <c r="L209" s="68"/>
      <c r="M209" s="64" t="s">
        <v>2310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4261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4813</v>
      </c>
      <c r="L210" s="68"/>
      <c r="M210" s="64" t="s">
        <v>2325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4261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4813</v>
      </c>
      <c r="L211" s="68"/>
      <c r="M211" s="64" t="s">
        <v>2326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4261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4813</v>
      </c>
      <c r="L212" s="68"/>
      <c r="M212" s="64" t="s">
        <v>2333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4261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4813</v>
      </c>
      <c r="L213" s="68"/>
      <c r="M213" s="64" t="s">
        <v>2335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4" t="s">
        <v>3068</v>
      </c>
      <c r="U213" s="95" t="s">
        <v>3007</v>
      </c>
      <c r="V213" s="161" t="s">
        <v>4819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4261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4813</v>
      </c>
      <c r="L214" s="68"/>
      <c r="M214" s="64" t="s">
        <v>2361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7" t="s">
        <v>3070</v>
      </c>
      <c r="U214" s="95" t="s">
        <v>3007</v>
      </c>
      <c r="V214" s="96" t="s">
        <v>4820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4559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4648</v>
      </c>
      <c r="L215" s="68"/>
      <c r="M215" s="64" t="s">
        <v>2385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4261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4813</v>
      </c>
      <c r="L216" s="73" t="s">
        <v>3359</v>
      </c>
      <c r="M216" s="64" t="s">
        <v>2629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4559</v>
      </c>
      <c r="D217" s="60" t="s">
        <v>7</v>
      </c>
      <c r="E217" s="76" t="s">
        <v>3360</v>
      </c>
      <c r="F217" s="76" t="s">
        <v>3360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4648</v>
      </c>
      <c r="L217" s="68"/>
      <c r="M217" s="64" t="s">
        <v>3844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4559</v>
      </c>
      <c r="D218" s="60" t="s">
        <v>7</v>
      </c>
      <c r="E218" s="76" t="s">
        <v>3361</v>
      </c>
      <c r="F218" s="76" t="s">
        <v>3361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4648</v>
      </c>
      <c r="L218" s="68"/>
      <c r="M218" s="64" t="s">
        <v>3845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4559</v>
      </c>
      <c r="D219" s="60" t="s">
        <v>7</v>
      </c>
      <c r="E219" s="76" t="s">
        <v>3362</v>
      </c>
      <c r="F219" s="76" t="s">
        <v>3362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4648</v>
      </c>
      <c r="L219" s="68"/>
      <c r="M219" s="64" t="s">
        <v>3846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4559</v>
      </c>
      <c r="D220" s="60" t="s">
        <v>7</v>
      </c>
      <c r="E220" s="76" t="s">
        <v>3363</v>
      </c>
      <c r="F220" s="76" t="s">
        <v>3363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4648</v>
      </c>
      <c r="L220" s="68"/>
      <c r="M220" s="64" t="s">
        <v>3847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4559</v>
      </c>
      <c r="D221" s="60" t="s">
        <v>7</v>
      </c>
      <c r="E221" s="76" t="s">
        <v>3364</v>
      </c>
      <c r="F221" s="76" t="s">
        <v>3364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4648</v>
      </c>
      <c r="L221" s="68"/>
      <c r="M221" s="64" t="s">
        <v>3848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4559</v>
      </c>
      <c r="D222" s="60" t="s">
        <v>7</v>
      </c>
      <c r="E222" s="76" t="s">
        <v>3365</v>
      </c>
      <c r="F222" s="76" t="s">
        <v>3365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4648</v>
      </c>
      <c r="L222" s="68"/>
      <c r="M222" s="64" t="s">
        <v>3849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4559</v>
      </c>
      <c r="D223" s="60" t="s">
        <v>7</v>
      </c>
      <c r="E223" s="76" t="s">
        <v>3366</v>
      </c>
      <c r="F223" s="76" t="s">
        <v>3366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4648</v>
      </c>
      <c r="L223" s="68"/>
      <c r="M223" s="64" t="s">
        <v>3850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4559</v>
      </c>
      <c r="D224" s="60" t="s">
        <v>7</v>
      </c>
      <c r="E224" s="76" t="s">
        <v>3367</v>
      </c>
      <c r="F224" s="76" t="s">
        <v>3367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4648</v>
      </c>
      <c r="L224" s="68"/>
      <c r="M224" s="64" t="s">
        <v>3851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4559</v>
      </c>
      <c r="D225" s="60" t="s">
        <v>7</v>
      </c>
      <c r="E225" s="76" t="s">
        <v>3368</v>
      </c>
      <c r="F225" s="76" t="s">
        <v>3368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4648</v>
      </c>
      <c r="L225" s="68"/>
      <c r="M225" s="64" t="s">
        <v>3852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4559</v>
      </c>
      <c r="D226" s="60" t="s">
        <v>7</v>
      </c>
      <c r="E226" s="76" t="s">
        <v>3369</v>
      </c>
      <c r="F226" s="76" t="s">
        <v>3369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4648</v>
      </c>
      <c r="L226" s="68"/>
      <c r="M226" s="64" t="s">
        <v>3853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4559</v>
      </c>
      <c r="D227" s="60" t="s">
        <v>7</v>
      </c>
      <c r="E227" s="76" t="s">
        <v>3370</v>
      </c>
      <c r="F227" s="76" t="s">
        <v>3370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4648</v>
      </c>
      <c r="L227" s="68"/>
      <c r="M227" s="64" t="s">
        <v>3854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4559</v>
      </c>
      <c r="D228" s="60" t="s">
        <v>7</v>
      </c>
      <c r="E228" s="76" t="s">
        <v>3371</v>
      </c>
      <c r="F228" s="76" t="s">
        <v>3371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4648</v>
      </c>
      <c r="L228" s="68"/>
      <c r="M228" s="64" t="s">
        <v>3855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/>
      <c r="R229" s="49"/>
      <c r="S229" s="43">
        <f t="shared" si="45"/>
        <v>83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/>
      <c r="R230" s="49"/>
      <c r="S230" s="43">
        <f t="shared" si="45"/>
        <v>83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4262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4813</v>
      </c>
      <c r="L232" s="68"/>
      <c r="M232" s="64" t="s">
        <v>1651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4263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4813</v>
      </c>
      <c r="L233" s="68"/>
      <c r="M233" s="64" t="s">
        <v>1652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4264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4813</v>
      </c>
      <c r="L234" s="68"/>
      <c r="M234" s="64" t="s">
        <v>1749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4264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4813</v>
      </c>
      <c r="L235" s="68"/>
      <c r="M235" s="64" t="s">
        <v>2392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4264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4813</v>
      </c>
      <c r="L236" s="68"/>
      <c r="M236" s="64" t="s">
        <v>2393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4264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4813</v>
      </c>
      <c r="L237" s="68"/>
      <c r="M237" s="64" t="s">
        <v>1748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4264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4813</v>
      </c>
      <c r="L238" s="68"/>
      <c r="M238" s="64" t="s">
        <v>2390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4264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4813</v>
      </c>
      <c r="L239" s="68"/>
      <c r="M239" s="64" t="s">
        <v>2391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4265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4813</v>
      </c>
      <c r="L240" s="68"/>
      <c r="M240" s="64" t="s">
        <v>2062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4265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4813</v>
      </c>
      <c r="L241" s="68"/>
      <c r="M241" s="64" t="s">
        <v>2412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4265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4813</v>
      </c>
      <c r="L242" s="68"/>
      <c r="M242" s="64" t="s">
        <v>2413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4265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4813</v>
      </c>
      <c r="L243" s="68"/>
      <c r="M243" s="64" t="s">
        <v>1821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4265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4813</v>
      </c>
      <c r="L244" s="68"/>
      <c r="M244" s="64" t="s">
        <v>2394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4265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4813</v>
      </c>
      <c r="L245" s="68"/>
      <c r="M245" s="64" t="s">
        <v>2395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4266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4813</v>
      </c>
      <c r="L246" s="68"/>
      <c r="M246" s="64" t="s">
        <v>1662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4266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4813</v>
      </c>
      <c r="L247" s="68"/>
      <c r="M247" s="64" t="s">
        <v>2387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4266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4813</v>
      </c>
      <c r="L248" s="68"/>
      <c r="M248" s="64" t="s">
        <v>1947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4266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4813</v>
      </c>
      <c r="L249" s="68"/>
      <c r="M249" s="64" t="s">
        <v>2405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4267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4813</v>
      </c>
      <c r="L250" s="68"/>
      <c r="M250" s="64" t="s">
        <v>1663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4267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4813</v>
      </c>
      <c r="L251" s="68"/>
      <c r="M251" s="64" t="s">
        <v>2388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4267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4813</v>
      </c>
      <c r="L252" s="68"/>
      <c r="M252" s="64" t="s">
        <v>1948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4267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4813</v>
      </c>
      <c r="L253" s="68"/>
      <c r="M253" s="64" t="s">
        <v>2406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4268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4813</v>
      </c>
      <c r="L254" s="68"/>
      <c r="M254" s="64" t="s">
        <v>2042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4268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4813</v>
      </c>
      <c r="L255" s="68"/>
      <c r="M255" s="64" t="s">
        <v>1679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4269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4813</v>
      </c>
      <c r="L256" s="68"/>
      <c r="M256" s="64" t="s">
        <v>1680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4269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4813</v>
      </c>
      <c r="L257" s="68"/>
      <c r="M257" s="64" t="s">
        <v>2000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4270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4813</v>
      </c>
      <c r="L258" s="68"/>
      <c r="M258" s="64" t="s">
        <v>1684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4270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4813</v>
      </c>
      <c r="L259" s="68"/>
      <c r="M259" s="64" t="s">
        <v>2043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4271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4813</v>
      </c>
      <c r="L260" s="68"/>
      <c r="M260" s="64" t="s">
        <v>1699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4271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4813</v>
      </c>
      <c r="L261" s="68"/>
      <c r="M261" s="64" t="s">
        <v>1891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4272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4813</v>
      </c>
      <c r="L262" s="68"/>
      <c r="M262" s="64" t="s">
        <v>1703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4272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4813</v>
      </c>
      <c r="L263" s="68"/>
      <c r="M263" s="64" t="s">
        <v>1892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4273</v>
      </c>
      <c r="D264" s="60" t="s">
        <v>27</v>
      </c>
      <c r="E264" s="66" t="s">
        <v>2928</v>
      </c>
      <c r="F264" s="66" t="s">
        <v>3338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4813</v>
      </c>
      <c r="L264" s="68"/>
      <c r="M264" s="64" t="s">
        <v>2908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4273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4813</v>
      </c>
      <c r="L265" s="68"/>
      <c r="M265" s="64" t="s">
        <v>2909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4273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4813</v>
      </c>
      <c r="L266" s="68"/>
      <c r="M266" s="64" t="s">
        <v>2910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4273</v>
      </c>
      <c r="D267" s="60" t="s">
        <v>169</v>
      </c>
      <c r="E267" s="66" t="s">
        <v>2929</v>
      </c>
      <c r="F267" s="66" t="s">
        <v>3338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4813</v>
      </c>
      <c r="L267" s="68"/>
      <c r="M267" s="64" t="s">
        <v>2911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4274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4813</v>
      </c>
      <c r="L268" s="68"/>
      <c r="M268" s="64" t="s">
        <v>1741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4274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4813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4275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4813</v>
      </c>
      <c r="L270" s="68"/>
      <c r="M270" s="64" t="s">
        <v>1805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4275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4813</v>
      </c>
      <c r="L271" s="68"/>
      <c r="M271" s="64" t="s">
        <v>2001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4276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4813</v>
      </c>
      <c r="L272" s="68"/>
      <c r="M272" s="64" t="s">
        <v>1826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4276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4813</v>
      </c>
      <c r="L273" s="68"/>
      <c r="M273" s="64" t="s">
        <v>2396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4276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4813</v>
      </c>
      <c r="L274" s="68"/>
      <c r="M274" s="64" t="s">
        <v>2452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4276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4813</v>
      </c>
      <c r="L275" s="68"/>
      <c r="M275" s="64" t="s">
        <v>2002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4276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4813</v>
      </c>
      <c r="L276" s="68"/>
      <c r="M276" s="64" t="s">
        <v>2409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4276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4813</v>
      </c>
      <c r="L277" s="68"/>
      <c r="M277" s="64" t="s">
        <v>2453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4277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4813</v>
      </c>
      <c r="L278" s="68"/>
      <c r="M278" s="64" t="s">
        <v>1827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4277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4813</v>
      </c>
      <c r="L279" s="68"/>
      <c r="M279" s="64" t="s">
        <v>2397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4277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4813</v>
      </c>
      <c r="L280" s="68"/>
      <c r="M280" s="64" t="s">
        <v>1949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4277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4813</v>
      </c>
      <c r="L281" s="68"/>
      <c r="M281" s="64" t="s">
        <v>2407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4278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4813</v>
      </c>
      <c r="L282" s="68"/>
      <c r="M282" s="64" t="s">
        <v>1828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4278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4813</v>
      </c>
      <c r="L283" s="68"/>
      <c r="M283" s="64" t="s">
        <v>2398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4278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4813</v>
      </c>
      <c r="L284" s="68"/>
      <c r="M284" s="64" t="s">
        <v>1950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4278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4813</v>
      </c>
      <c r="L285" s="68"/>
      <c r="M285" s="64" t="s">
        <v>2408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4279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4813</v>
      </c>
      <c r="L286" s="68"/>
      <c r="M286" s="64" t="s">
        <v>1850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4279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4813</v>
      </c>
      <c r="L287" s="68"/>
      <c r="M287" s="64" t="s">
        <v>1951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4280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4813</v>
      </c>
      <c r="L288" s="68"/>
      <c r="M288" s="64" t="s">
        <v>1851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4280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4813</v>
      </c>
      <c r="L289" s="68"/>
      <c r="M289" s="64" t="s">
        <v>1952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4281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4813</v>
      </c>
      <c r="L290" s="68"/>
      <c r="M290" s="64" t="s">
        <v>1861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4281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4813</v>
      </c>
      <c r="L291" s="68"/>
      <c r="M291" s="64" t="s">
        <v>2234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4282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4813</v>
      </c>
      <c r="L292" s="68"/>
      <c r="M292" s="64" t="s">
        <v>1862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4282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4813</v>
      </c>
      <c r="L293" s="68"/>
      <c r="M293" s="64" t="s">
        <v>2235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4283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4813</v>
      </c>
      <c r="L294" s="68"/>
      <c r="M294" s="64" t="s">
        <v>1863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4283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4813</v>
      </c>
      <c r="L295" s="68"/>
      <c r="M295" s="64" t="s">
        <v>2236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4284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4813</v>
      </c>
      <c r="L296" s="68"/>
      <c r="M296" s="64" t="s">
        <v>4945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4284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4813</v>
      </c>
      <c r="L297" s="68"/>
      <c r="M297" s="64" t="s">
        <v>4946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4284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4813</v>
      </c>
      <c r="L298" s="68"/>
      <c r="M298" s="64" t="s">
        <v>4947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4284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4813</v>
      </c>
      <c r="L299" s="68"/>
      <c r="M299" s="64" t="s">
        <v>4948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4285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4813</v>
      </c>
      <c r="L300" s="68"/>
      <c r="M300" s="64" t="s">
        <v>4949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4285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4813</v>
      </c>
      <c r="L301" s="68"/>
      <c r="M301" s="64" t="s">
        <v>2003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4286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4813</v>
      </c>
      <c r="L302" s="68"/>
      <c r="M302" s="64" t="s">
        <v>2228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4286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4813</v>
      </c>
      <c r="L303" s="68"/>
      <c r="M303" s="64" t="s">
        <v>1894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4287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4813</v>
      </c>
      <c r="L304" s="68"/>
      <c r="M304" s="64" t="s">
        <v>1900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4287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4813</v>
      </c>
      <c r="L305" s="68"/>
      <c r="M305" s="64" t="s">
        <v>1913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4288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4813</v>
      </c>
      <c r="L306" s="68"/>
      <c r="M306" s="64" t="s">
        <v>1901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4288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4813</v>
      </c>
      <c r="L307" s="68"/>
      <c r="M307" s="64" t="s">
        <v>2039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4289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4813</v>
      </c>
      <c r="L308" s="68"/>
      <c r="M308" s="64" t="s">
        <v>1902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4289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4813</v>
      </c>
      <c r="L309" s="68"/>
      <c r="M309" s="64" t="s">
        <v>2399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4289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4813</v>
      </c>
      <c r="L310" s="68"/>
      <c r="M310" s="64" t="s">
        <v>2133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4289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4813</v>
      </c>
      <c r="L311" s="68"/>
      <c r="M311" s="64" t="s">
        <v>2414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4290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4813</v>
      </c>
      <c r="L312" s="68"/>
      <c r="M312" s="64" t="s">
        <v>1903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4290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4813</v>
      </c>
      <c r="L313" s="68"/>
      <c r="M313" s="64" t="s">
        <v>2400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4290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4813</v>
      </c>
      <c r="L314" s="68"/>
      <c r="M314" s="64" t="s">
        <v>2180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4290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4813</v>
      </c>
      <c r="L315" s="68"/>
      <c r="M315" s="64" t="s">
        <v>2415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4291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4813</v>
      </c>
      <c r="L316" s="68"/>
      <c r="M316" s="64" t="s">
        <v>1904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4291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4813</v>
      </c>
      <c r="L317" s="68"/>
      <c r="M317" s="64" t="s">
        <v>2401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4291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4813</v>
      </c>
      <c r="L318" s="68"/>
      <c r="M318" s="64" t="s">
        <v>2402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4291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4813</v>
      </c>
      <c r="L319" s="68"/>
      <c r="M319" s="64" t="s">
        <v>2185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4291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4813</v>
      </c>
      <c r="L320" s="68"/>
      <c r="M320" s="64" t="s">
        <v>2416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4291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4813</v>
      </c>
      <c r="L321" s="68"/>
      <c r="M321" s="64" t="s">
        <v>2417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4292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4813</v>
      </c>
      <c r="L322" s="68"/>
      <c r="M322" s="64" t="s">
        <v>1905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4292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4813</v>
      </c>
      <c r="L323" s="68"/>
      <c r="M323" s="64" t="s">
        <v>2462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4292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4813</v>
      </c>
      <c r="L324" s="68"/>
      <c r="M324" s="64" t="s">
        <v>2463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4292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4813</v>
      </c>
      <c r="L325" s="68"/>
      <c r="M325" s="64" t="s">
        <v>2197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4292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4813</v>
      </c>
      <c r="L326" s="68"/>
      <c r="M326" s="64" t="s">
        <v>2460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4292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4813</v>
      </c>
      <c r="L327" s="68"/>
      <c r="M327" s="64" t="s">
        <v>2461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4293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4813</v>
      </c>
      <c r="L328" s="68"/>
      <c r="M328" s="64" t="s">
        <v>1906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4293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4813</v>
      </c>
      <c r="L329" s="68"/>
      <c r="M329" s="64" t="s">
        <v>2404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4293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4813</v>
      </c>
      <c r="L330" s="68"/>
      <c r="M330" s="64" t="s">
        <v>2207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4293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4813</v>
      </c>
      <c r="L331" s="68"/>
      <c r="M331" s="64" t="s">
        <v>2420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4294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4813</v>
      </c>
      <c r="L332" s="68"/>
      <c r="M332" s="64" t="s">
        <v>1910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4294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4813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/>
      <c r="R333"/>
      <c r="S333" s="43">
        <f t="shared" si="65"/>
        <v>83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4295</v>
      </c>
      <c r="D334" s="60" t="s">
        <v>27</v>
      </c>
      <c r="E334" s="66" t="s">
        <v>4177</v>
      </c>
      <c r="F334" s="66" t="s">
        <v>4177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4813</v>
      </c>
      <c r="L334" s="68"/>
      <c r="M334" s="64" t="s">
        <v>1945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4295</v>
      </c>
      <c r="D335" s="60" t="s">
        <v>169</v>
      </c>
      <c r="E335" s="66" t="s">
        <v>4178</v>
      </c>
      <c r="F335" s="66" t="s">
        <v>4178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4813</v>
      </c>
      <c r="L335" s="68"/>
      <c r="M335" s="64" t="s">
        <v>2004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4296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4813</v>
      </c>
      <c r="L336" s="68"/>
      <c r="M336" s="64" t="s">
        <v>2934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4296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4813</v>
      </c>
      <c r="L337" s="68"/>
      <c r="M337" s="64" t="s">
        <v>2935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4296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4813</v>
      </c>
      <c r="L338" s="68"/>
      <c r="M338" s="64" t="s">
        <v>2939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4296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4813</v>
      </c>
      <c r="L339" s="68"/>
      <c r="M339" s="64" t="s">
        <v>2941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4297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4813</v>
      </c>
      <c r="L340" s="68"/>
      <c r="M340" s="64" t="s">
        <v>1966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4297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4813</v>
      </c>
      <c r="L341" s="68"/>
      <c r="M341" s="64" t="s">
        <v>2005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4298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4813</v>
      </c>
      <c r="L342" s="68"/>
      <c r="M342" s="64" t="s">
        <v>2006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4298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4813</v>
      </c>
      <c r="L343" s="68"/>
      <c r="M343" s="64" t="s">
        <v>2023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4299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4813</v>
      </c>
      <c r="L344" s="68"/>
      <c r="M344" s="64" t="s">
        <v>2007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4299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4813</v>
      </c>
      <c r="L345" s="68"/>
      <c r="M345" s="64" t="s">
        <v>2047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4300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4813</v>
      </c>
      <c r="L346" s="68"/>
      <c r="M346" s="64" t="s">
        <v>2008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4300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4813</v>
      </c>
      <c r="L347" s="68"/>
      <c r="M347" s="64" t="s">
        <v>2454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4300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4813</v>
      </c>
      <c r="L348" s="68"/>
      <c r="M348" s="64" t="s">
        <v>2471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4300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4813</v>
      </c>
      <c r="L349" s="68"/>
      <c r="M349" s="64" t="s">
        <v>2069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4300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4813</v>
      </c>
      <c r="L350" s="68"/>
      <c r="M350" s="64" t="s">
        <v>2455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4300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4813</v>
      </c>
      <c r="L351" s="68"/>
      <c r="M351" s="64" t="s">
        <v>2470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4301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4813</v>
      </c>
      <c r="L352" s="68"/>
      <c r="M352" s="64" t="s">
        <v>2009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4301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4813</v>
      </c>
      <c r="L353" s="68"/>
      <c r="M353" s="64" t="s">
        <v>2262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4302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4813</v>
      </c>
      <c r="L354" s="68"/>
      <c r="M354" s="64" t="s">
        <v>2067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4302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4813</v>
      </c>
      <c r="L355" s="68"/>
      <c r="M355" s="64" t="s">
        <v>2044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4303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4813</v>
      </c>
      <c r="L356" s="68"/>
      <c r="M356" s="64" t="s">
        <v>2045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4303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4813</v>
      </c>
      <c r="L357" s="68"/>
      <c r="M357" s="64" t="s">
        <v>2411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4303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4813</v>
      </c>
      <c r="L358" s="68"/>
      <c r="M358" s="64" t="s">
        <v>2199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4303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4813</v>
      </c>
      <c r="L359" s="68"/>
      <c r="M359" s="64" t="s">
        <v>2419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4304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4813</v>
      </c>
      <c r="L360" s="68"/>
      <c r="M360" s="64" t="s">
        <v>2186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4304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4813</v>
      </c>
      <c r="L361" s="68"/>
      <c r="M361" s="64" t="s">
        <v>2264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4305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4813</v>
      </c>
      <c r="L362" s="68"/>
      <c r="M362" s="64" t="s">
        <v>2389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4305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4813</v>
      </c>
      <c r="L363" s="68"/>
      <c r="M363" s="64" t="s">
        <v>2410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4305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4813</v>
      </c>
      <c r="L364" s="68"/>
      <c r="M364" s="64" t="s">
        <v>2464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4305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4813</v>
      </c>
      <c r="L365" s="68"/>
      <c r="M365" s="64" t="s">
        <v>2403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4305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4813</v>
      </c>
      <c r="L366" s="68"/>
      <c r="M366" s="64" t="s">
        <v>2418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4305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4813</v>
      </c>
      <c r="L367" s="68"/>
      <c r="M367" s="64" t="s">
        <v>2465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4306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4813</v>
      </c>
      <c r="L368" s="68"/>
      <c r="M368" s="64" t="s">
        <v>2442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4306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4813</v>
      </c>
      <c r="L369" s="68"/>
      <c r="M369" s="64" t="s">
        <v>2443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4307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4813</v>
      </c>
      <c r="L370" s="68"/>
      <c r="M370" s="64" t="s">
        <v>2448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4307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4813</v>
      </c>
      <c r="L371" s="68"/>
      <c r="M371" s="64" t="s">
        <v>2449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4307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4813</v>
      </c>
      <c r="L372" s="68"/>
      <c r="M372" s="64" t="s">
        <v>2468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4307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4813</v>
      </c>
      <c r="L373" s="68"/>
      <c r="M373" s="64" t="s">
        <v>2450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4307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4813</v>
      </c>
      <c r="L374" s="68"/>
      <c r="M374" s="64" t="s">
        <v>2451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4307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4813</v>
      </c>
      <c r="L375" s="68"/>
      <c r="M375" s="64" t="s">
        <v>2469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4308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4813</v>
      </c>
      <c r="L376" s="68"/>
      <c r="M376" s="64" t="s">
        <v>2456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4308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4813</v>
      </c>
      <c r="L377" s="68"/>
      <c r="M377" s="64" t="s">
        <v>2457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4308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4813</v>
      </c>
      <c r="L378" s="68"/>
      <c r="M378" s="64" t="s">
        <v>2458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4308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4813</v>
      </c>
      <c r="L379" s="68"/>
      <c r="M379" s="64" t="s">
        <v>2459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4268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4813</v>
      </c>
      <c r="L380" s="68"/>
      <c r="M380" s="64" t="s">
        <v>2466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4268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4813</v>
      </c>
      <c r="L381" s="68"/>
      <c r="M381" s="64" t="s">
        <v>2467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4309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4813</v>
      </c>
      <c r="L382" s="68"/>
      <c r="M382" s="64" t="s">
        <v>2500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4309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4813</v>
      </c>
      <c r="L383" s="68"/>
      <c r="M383" s="64" t="s">
        <v>2501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4890</v>
      </c>
      <c r="D384" t="s">
        <v>169</v>
      </c>
      <c r="E384" t="s">
        <v>4916</v>
      </c>
      <c r="F384" t="s">
        <v>4916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4813</v>
      </c>
      <c r="L384" s="68"/>
      <c r="M384" t="s">
        <v>4897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4890</v>
      </c>
      <c r="D385" t="s">
        <v>27</v>
      </c>
      <c r="E385" t="s">
        <v>4917</v>
      </c>
      <c r="F385" t="s">
        <v>4917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4813</v>
      </c>
      <c r="L385" s="68"/>
      <c r="M385" t="s">
        <v>4898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4891</v>
      </c>
      <c r="D386" t="s">
        <v>27</v>
      </c>
      <c r="E386" t="s">
        <v>4918</v>
      </c>
      <c r="F386" t="s">
        <v>4918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4813</v>
      </c>
      <c r="L386" s="68"/>
      <c r="M386" t="s">
        <v>4899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4891</v>
      </c>
      <c r="D387" t="s">
        <v>169</v>
      </c>
      <c r="E387" t="s">
        <v>4919</v>
      </c>
      <c r="F387" t="s">
        <v>4919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4813</v>
      </c>
      <c r="L387" s="68"/>
      <c r="M387" t="s">
        <v>4900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4892</v>
      </c>
      <c r="D388" t="s">
        <v>169</v>
      </c>
      <c r="E388" t="s">
        <v>4920</v>
      </c>
      <c r="F388" t="s">
        <v>4920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4813</v>
      </c>
      <c r="L388" s="68"/>
      <c r="M388" t="s">
        <v>4901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4892</v>
      </c>
      <c r="D389" t="s">
        <v>27</v>
      </c>
      <c r="E389" t="s">
        <v>4921</v>
      </c>
      <c r="F389" t="s">
        <v>4921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4813</v>
      </c>
      <c r="L389" s="68"/>
      <c r="M389" t="s">
        <v>4902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4893</v>
      </c>
      <c r="D390" t="s">
        <v>169</v>
      </c>
      <c r="E390" t="s">
        <v>4922</v>
      </c>
      <c r="F390" t="s">
        <v>4922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4813</v>
      </c>
      <c r="L390" s="68"/>
      <c r="M390" t="s">
        <v>4903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4893</v>
      </c>
      <c r="D391" t="s">
        <v>27</v>
      </c>
      <c r="E391" t="s">
        <v>4923</v>
      </c>
      <c r="F391" t="s">
        <v>4923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4813</v>
      </c>
      <c r="L391" s="68"/>
      <c r="M391" t="s">
        <v>4904</v>
      </c>
      <c r="N391" s="13"/>
      <c r="O391"/>
      <c r="P391" t="str">
        <f t="shared" si="70"/>
        <v/>
      </c>
      <c r="Q391"/>
      <c r="R391"/>
      <c r="S391" s="43">
        <f t="shared" ref="S391:S464" si="75">IF(X391&lt;&gt;"",S390+1,S390)</f>
        <v>83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4894</v>
      </c>
      <c r="D392" t="s">
        <v>169</v>
      </c>
      <c r="E392" t="s">
        <v>4924</v>
      </c>
      <c r="F392" t="s">
        <v>4924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4813</v>
      </c>
      <c r="L392" s="68"/>
      <c r="M392" t="s">
        <v>4905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4894</v>
      </c>
      <c r="D393" t="s">
        <v>27</v>
      </c>
      <c r="E393" t="s">
        <v>4925</v>
      </c>
      <c r="F393" t="s">
        <v>4925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4813</v>
      </c>
      <c r="L393" s="68"/>
      <c r="M393" t="s">
        <v>4906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4895</v>
      </c>
      <c r="D394" t="s">
        <v>169</v>
      </c>
      <c r="E394" t="s">
        <v>4911</v>
      </c>
      <c r="F394" t="s">
        <v>4912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4813</v>
      </c>
      <c r="L394" s="68"/>
      <c r="M394" t="s">
        <v>4909</v>
      </c>
      <c r="N394" s="13"/>
      <c r="O394"/>
      <c r="P394" t="str">
        <f t="shared" si="70"/>
        <v>NOT EQUAL</v>
      </c>
      <c r="Q394"/>
      <c r="R394"/>
      <c r="S394" s="43">
        <f t="shared" si="75"/>
        <v>83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4895</v>
      </c>
      <c r="D395" t="s">
        <v>169</v>
      </c>
      <c r="E395" t="s">
        <v>4911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4813</v>
      </c>
      <c r="M395" t="s">
        <v>4914</v>
      </c>
      <c r="N395" s="16"/>
      <c r="P395" s="17" t="str">
        <f t="shared" si="70"/>
        <v>NOT EQUAL</v>
      </c>
      <c r="S395" s="119">
        <f t="shared" si="75"/>
        <v>83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4895</v>
      </c>
      <c r="D396" t="s">
        <v>27</v>
      </c>
      <c r="E396" t="s">
        <v>4913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4813</v>
      </c>
      <c r="L396" s="68"/>
      <c r="M396" t="s">
        <v>4910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83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4895</v>
      </c>
      <c r="D397" t="s">
        <v>27</v>
      </c>
      <c r="E397" t="s">
        <v>4913</v>
      </c>
      <c r="F397" t="s">
        <v>4912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4813</v>
      </c>
      <c r="M397" t="s">
        <v>4915</v>
      </c>
      <c r="N397" s="16"/>
      <c r="P397" s="17" t="str">
        <f t="shared" si="82"/>
        <v>NOT EQUAL</v>
      </c>
      <c r="S397" s="119">
        <f t="shared" si="83"/>
        <v>83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4896</v>
      </c>
      <c r="D398" t="s">
        <v>169</v>
      </c>
      <c r="E398" t="s">
        <v>4926</v>
      </c>
      <c r="F398" t="s">
        <v>4926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4813</v>
      </c>
      <c r="L398" s="68"/>
      <c r="M398" t="s">
        <v>4907</v>
      </c>
      <c r="N398" s="13"/>
      <c r="O398"/>
      <c r="P398" t="str">
        <f t="shared" si="82"/>
        <v/>
      </c>
      <c r="Q398"/>
      <c r="R398"/>
      <c r="S398" s="43">
        <f t="shared" si="83"/>
        <v>83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4896</v>
      </c>
      <c r="D399" t="s">
        <v>27</v>
      </c>
      <c r="E399" t="s">
        <v>4927</v>
      </c>
      <c r="F399" t="s">
        <v>4927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4813</v>
      </c>
      <c r="L399" s="68"/>
      <c r="M399" t="s">
        <v>4908</v>
      </c>
      <c r="N399" s="13"/>
      <c r="O399"/>
      <c r="P399" t="str">
        <f t="shared" si="82"/>
        <v/>
      </c>
      <c r="Q399"/>
      <c r="R399"/>
      <c r="S399" s="43">
        <f>IF(X399&lt;&gt;"",S388+1,S388)</f>
        <v>83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4559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4648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400:S407" si="96">IF(X400&lt;&gt;"",S399+1,S399)</f>
        <v>83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4559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4648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83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4559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4648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83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4559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4648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83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4559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4648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83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4559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4648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83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4559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4648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83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4559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4648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83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/>
      <c r="R408" s="49"/>
      <c r="S408" s="43">
        <f t="shared" si="75"/>
        <v>83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/>
      <c r="R409" s="49"/>
      <c r="S409" s="43">
        <f t="shared" si="75"/>
        <v>83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4943</v>
      </c>
      <c r="D410" s="60" t="s">
        <v>3372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/>
      <c r="R410" s="49"/>
      <c r="S410" s="43">
        <f t="shared" si="75"/>
        <v>83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4310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4813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/>
      <c r="R411"/>
      <c r="S411" s="43">
        <f t="shared" si="75"/>
        <v>83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4311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4813</v>
      </c>
      <c r="L412" s="68"/>
      <c r="M412" s="64" t="s">
        <v>1804</v>
      </c>
      <c r="N412" s="13"/>
      <c r="O412"/>
      <c r="P412" t="str">
        <f t="shared" si="97"/>
        <v/>
      </c>
      <c r="Q412"/>
      <c r="R412"/>
      <c r="S412" s="43">
        <f t="shared" si="75"/>
        <v>83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4312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4813</v>
      </c>
      <c r="L413" s="68"/>
      <c r="M413" s="64" t="s">
        <v>1803</v>
      </c>
      <c r="N413" s="13"/>
      <c r="O413"/>
      <c r="P413" t="str">
        <f t="shared" si="97"/>
        <v/>
      </c>
      <c r="Q413"/>
      <c r="R413"/>
      <c r="S413" s="43">
        <f t="shared" si="75"/>
        <v>83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4313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4813</v>
      </c>
      <c r="L414" s="68"/>
      <c r="M414" s="64" t="s">
        <v>1823</v>
      </c>
      <c r="N414" s="13"/>
      <c r="O414"/>
      <c r="P414" t="str">
        <f t="shared" si="97"/>
        <v/>
      </c>
      <c r="Q414"/>
      <c r="R414"/>
      <c r="S414" s="43">
        <f t="shared" si="75"/>
        <v>83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4314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4813</v>
      </c>
      <c r="L415" s="68"/>
      <c r="M415" s="64" t="s">
        <v>1825</v>
      </c>
      <c r="N415" s="13"/>
      <c r="O415"/>
      <c r="P415" t="str">
        <f t="shared" si="97"/>
        <v/>
      </c>
      <c r="Q415"/>
      <c r="R415"/>
      <c r="S415" s="43">
        <f t="shared" si="75"/>
        <v>83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4315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4813</v>
      </c>
      <c r="L416" s="68"/>
      <c r="M416" s="64" t="s">
        <v>1824</v>
      </c>
      <c r="N416" s="13"/>
      <c r="O416"/>
      <c r="P416" t="str">
        <f t="shared" si="97"/>
        <v/>
      </c>
      <c r="Q416"/>
      <c r="R416"/>
      <c r="S416" s="43">
        <f t="shared" si="75"/>
        <v>83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4320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4813</v>
      </c>
      <c r="L417" s="68"/>
      <c r="M417" s="64" t="s">
        <v>3860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84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4321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4813</v>
      </c>
      <c r="L418" s="68"/>
      <c r="M418" s="64" t="s">
        <v>3861</v>
      </c>
      <c r="N418" s="13"/>
      <c r="O418"/>
      <c r="P418" t="str">
        <f t="shared" si="100"/>
        <v/>
      </c>
      <c r="Q418"/>
      <c r="R418"/>
      <c r="S418" s="43">
        <f t="shared" si="101"/>
        <v>85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4322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4813</v>
      </c>
      <c r="L419" s="68"/>
      <c r="M419" s="64" t="s">
        <v>3862</v>
      </c>
      <c r="N419" s="13"/>
      <c r="O419"/>
      <c r="P419" t="str">
        <f t="shared" si="100"/>
        <v/>
      </c>
      <c r="Q419"/>
      <c r="R419"/>
      <c r="S419" s="43">
        <f t="shared" si="101"/>
        <v>86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4323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4813</v>
      </c>
      <c r="L420" s="68"/>
      <c r="M420" s="64" t="s">
        <v>1698</v>
      </c>
      <c r="N420" s="13"/>
      <c r="O420"/>
      <c r="P420" t="str">
        <f t="shared" si="100"/>
        <v/>
      </c>
      <c r="Q420"/>
      <c r="R420"/>
      <c r="S420" s="43">
        <f t="shared" si="101"/>
        <v>87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4324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4813</v>
      </c>
      <c r="L421" s="68"/>
      <c r="M421" s="64" t="s">
        <v>1686</v>
      </c>
      <c r="N421" s="13"/>
      <c r="O421"/>
      <c r="P421" t="str">
        <f t="shared" si="100"/>
        <v/>
      </c>
      <c r="Q421"/>
      <c r="R421"/>
      <c r="S421" s="43">
        <f t="shared" si="101"/>
        <v>88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4325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4813</v>
      </c>
      <c r="L422" s="68"/>
      <c r="M422" s="64" t="s">
        <v>1711</v>
      </c>
      <c r="N422" s="13"/>
      <c r="O422"/>
      <c r="P422" t="str">
        <f t="shared" si="100"/>
        <v/>
      </c>
      <c r="Q422"/>
      <c r="R422"/>
      <c r="S422" s="43">
        <f t="shared" si="101"/>
        <v>89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4326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4813</v>
      </c>
      <c r="L423" s="68"/>
      <c r="M423" s="64" t="s">
        <v>2130</v>
      </c>
      <c r="N423" s="13"/>
      <c r="O423"/>
      <c r="P423" t="str">
        <f t="shared" si="100"/>
        <v/>
      </c>
      <c r="Q423"/>
      <c r="R423"/>
      <c r="S423" s="43">
        <f t="shared" si="101"/>
        <v>90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4327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4813</v>
      </c>
      <c r="L424" s="68"/>
      <c r="M424" s="64" t="s">
        <v>1799</v>
      </c>
      <c r="N424" s="13"/>
      <c r="O424"/>
      <c r="P424" t="str">
        <f t="shared" si="100"/>
        <v/>
      </c>
      <c r="Q424"/>
      <c r="R424"/>
      <c r="S424" s="43">
        <f t="shared" si="101"/>
        <v>91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4328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4813</v>
      </c>
      <c r="L425" s="68"/>
      <c r="M425" s="64" t="s">
        <v>2102</v>
      </c>
      <c r="N425" s="13"/>
      <c r="O425"/>
      <c r="P425" t="str">
        <f t="shared" si="100"/>
        <v/>
      </c>
      <c r="Q425"/>
      <c r="R425"/>
      <c r="S425" s="43">
        <f t="shared" si="101"/>
        <v>92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4329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4813</v>
      </c>
      <c r="L426" s="68"/>
      <c r="M426" s="64" t="s">
        <v>2103</v>
      </c>
      <c r="N426" s="13"/>
      <c r="O426"/>
      <c r="P426" t="str">
        <f t="shared" si="100"/>
        <v/>
      </c>
      <c r="Q426"/>
      <c r="R426"/>
      <c r="S426" s="43">
        <f t="shared" si="101"/>
        <v>93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4330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4813</v>
      </c>
      <c r="L427" s="68"/>
      <c r="M427" s="64" t="s">
        <v>2111</v>
      </c>
      <c r="N427" s="13"/>
      <c r="O427"/>
      <c r="P427" t="str">
        <f t="shared" si="100"/>
        <v/>
      </c>
      <c r="Q427"/>
      <c r="R427"/>
      <c r="S427" s="43">
        <f t="shared" si="101"/>
        <v>94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4331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4813</v>
      </c>
      <c r="L428" s="68"/>
      <c r="M428" s="64" t="s">
        <v>2112</v>
      </c>
      <c r="N428" s="13"/>
      <c r="O428"/>
      <c r="P428" t="str">
        <f t="shared" si="100"/>
        <v/>
      </c>
      <c r="Q428"/>
      <c r="R428"/>
      <c r="S428" s="43">
        <f t="shared" si="101"/>
        <v>95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4332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4813</v>
      </c>
      <c r="L429" s="68"/>
      <c r="M429" s="64" t="s">
        <v>2158</v>
      </c>
      <c r="N429" s="13"/>
      <c r="O429"/>
      <c r="P429" t="str">
        <f t="shared" si="100"/>
        <v/>
      </c>
      <c r="Q429"/>
      <c r="R429"/>
      <c r="S429" s="43">
        <f t="shared" si="101"/>
        <v>96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4333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4813</v>
      </c>
      <c r="L430" s="68"/>
      <c r="M430" s="64" t="s">
        <v>2165</v>
      </c>
      <c r="N430" s="13"/>
      <c r="O430"/>
      <c r="P430" t="str">
        <f t="shared" si="100"/>
        <v/>
      </c>
      <c r="Q430"/>
      <c r="R430"/>
      <c r="S430" s="43">
        <f t="shared" si="101"/>
        <v>97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4334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4813</v>
      </c>
      <c r="L431" s="68"/>
      <c r="M431" s="64" t="s">
        <v>1677</v>
      </c>
      <c r="N431" s="13"/>
      <c r="O431"/>
      <c r="P431" t="str">
        <f t="shared" si="100"/>
        <v/>
      </c>
      <c r="Q431"/>
      <c r="R431"/>
      <c r="S431" s="43">
        <f t="shared" si="101"/>
        <v>98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4335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4813</v>
      </c>
      <c r="L432" s="68"/>
      <c r="M432" s="64" t="s">
        <v>1922</v>
      </c>
      <c r="N432" s="13"/>
      <c r="O432"/>
      <c r="P432" t="str">
        <f t="shared" si="100"/>
        <v/>
      </c>
      <c r="Q432"/>
      <c r="R432"/>
      <c r="S432" s="43">
        <f t="shared" si="101"/>
        <v>99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4336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4813</v>
      </c>
      <c r="L433" s="68"/>
      <c r="M433" s="64" t="s">
        <v>2100</v>
      </c>
      <c r="N433" s="13"/>
      <c r="O433"/>
      <c r="P433" t="str">
        <f t="shared" si="100"/>
        <v/>
      </c>
      <c r="Q433"/>
      <c r="R433"/>
      <c r="S433" s="43">
        <f t="shared" si="101"/>
        <v>100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4337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4813</v>
      </c>
      <c r="L434" s="68"/>
      <c r="M434" s="64" t="s">
        <v>1954</v>
      </c>
      <c r="N434" s="13"/>
      <c r="O434"/>
      <c r="P434" t="str">
        <f t="shared" si="100"/>
        <v/>
      </c>
      <c r="Q434"/>
      <c r="R434"/>
      <c r="S434" s="43">
        <f t="shared" si="101"/>
        <v>101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4338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4813</v>
      </c>
      <c r="L435" s="68"/>
      <c r="M435" s="64" t="s">
        <v>1955</v>
      </c>
      <c r="N435" s="13"/>
      <c r="O435"/>
      <c r="P435" t="str">
        <f t="shared" si="100"/>
        <v/>
      </c>
      <c r="Q435"/>
      <c r="R435"/>
      <c r="S435" s="43">
        <f t="shared" si="101"/>
        <v>102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4339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4813</v>
      </c>
      <c r="L436" s="68"/>
      <c r="M436" s="64" t="s">
        <v>1965</v>
      </c>
      <c r="N436" s="13"/>
      <c r="O436"/>
      <c r="P436" t="str">
        <f t="shared" si="100"/>
        <v/>
      </c>
      <c r="Q436"/>
      <c r="R436"/>
      <c r="S436" s="43">
        <f t="shared" si="101"/>
        <v>103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4340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4813</v>
      </c>
      <c r="L437" s="68"/>
      <c r="M437" s="64" t="s">
        <v>2386</v>
      </c>
      <c r="N437" s="13"/>
      <c r="O437"/>
      <c r="P437" t="str">
        <f t="shared" si="100"/>
        <v/>
      </c>
      <c r="Q437"/>
      <c r="R437"/>
      <c r="S437" s="43">
        <f t="shared" si="101"/>
        <v>104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4341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4813</v>
      </c>
      <c r="L438" s="68"/>
      <c r="M438" s="64" t="s">
        <v>2135</v>
      </c>
      <c r="N438" s="13"/>
      <c r="O438"/>
      <c r="P438" t="str">
        <f t="shared" si="100"/>
        <v/>
      </c>
      <c r="Q438"/>
      <c r="R438"/>
      <c r="S438" s="43">
        <f t="shared" si="101"/>
        <v>105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4342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4813</v>
      </c>
      <c r="L439" s="68"/>
      <c r="M439" s="64" t="s">
        <v>2136</v>
      </c>
      <c r="N439" s="13"/>
      <c r="O439"/>
      <c r="P439" t="str">
        <f t="shared" si="100"/>
        <v/>
      </c>
      <c r="Q439"/>
      <c r="R439"/>
      <c r="S439" s="43">
        <f t="shared" si="101"/>
        <v>106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4559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4648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106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4559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4648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106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4559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4648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106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4559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4648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106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4559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4648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106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4559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4648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106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4559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4648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106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4559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4648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106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/>
      <c r="R448" s="49"/>
      <c r="S448" s="43">
        <f t="shared" si="75"/>
        <v>106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/>
      <c r="R449" s="49"/>
      <c r="S449" s="43">
        <f t="shared" si="75"/>
        <v>106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/>
      <c r="R450" s="49"/>
      <c r="S450" s="43">
        <f t="shared" si="75"/>
        <v>106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4343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4813</v>
      </c>
      <c r="L451" s="68"/>
      <c r="M451" s="64" t="s">
        <v>1228</v>
      </c>
      <c r="N451" s="13"/>
      <c r="O451"/>
      <c r="P451" t="str">
        <f t="shared" si="97"/>
        <v/>
      </c>
      <c r="Q451"/>
      <c r="R451"/>
      <c r="S451" s="43">
        <f t="shared" si="75"/>
        <v>107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4343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4813</v>
      </c>
      <c r="L452" s="68"/>
      <c r="M452" s="64" t="s">
        <v>2324</v>
      </c>
      <c r="N452" s="13"/>
      <c r="O452"/>
      <c r="P452" t="str">
        <f t="shared" si="97"/>
        <v/>
      </c>
      <c r="Q452"/>
      <c r="R452"/>
      <c r="S452" s="43">
        <f t="shared" si="75"/>
        <v>107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4344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4813</v>
      </c>
      <c r="L453" s="68"/>
      <c r="M453" s="64" t="s">
        <v>2032</v>
      </c>
      <c r="N453" s="13"/>
      <c r="O453"/>
      <c r="P453" t="str">
        <f t="shared" si="97"/>
        <v>NOT EQUAL</v>
      </c>
      <c r="Q453"/>
      <c r="R453"/>
      <c r="S453" s="43">
        <f t="shared" si="75"/>
        <v>108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4344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4813</v>
      </c>
      <c r="L454" s="68"/>
      <c r="M454" s="64" t="s">
        <v>2316</v>
      </c>
      <c r="N454" s="13"/>
      <c r="O454"/>
      <c r="P454" t="str">
        <f t="shared" si="97"/>
        <v/>
      </c>
      <c r="Q454"/>
      <c r="R454"/>
      <c r="S454" s="43">
        <f t="shared" si="75"/>
        <v>109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4344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4813</v>
      </c>
      <c r="L455" s="68"/>
      <c r="M455" s="64" t="s">
        <v>2321</v>
      </c>
      <c r="N455" s="13"/>
      <c r="O455"/>
      <c r="P455" t="str">
        <f t="shared" si="97"/>
        <v/>
      </c>
      <c r="Q455"/>
      <c r="R455"/>
      <c r="S455" s="43">
        <f t="shared" si="75"/>
        <v>110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4344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4813</v>
      </c>
      <c r="L456" s="68"/>
      <c r="M456" s="64" t="s">
        <v>2317</v>
      </c>
      <c r="N456" s="13"/>
      <c r="O456"/>
      <c r="P456" t="str">
        <f t="shared" si="97"/>
        <v/>
      </c>
      <c r="Q456"/>
      <c r="R456"/>
      <c r="S456" s="43">
        <f t="shared" si="75"/>
        <v>111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4344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4813</v>
      </c>
      <c r="L457" s="68"/>
      <c r="M457" s="64" t="s">
        <v>2318</v>
      </c>
      <c r="N457" s="13"/>
      <c r="O457"/>
      <c r="P457" t="str">
        <f t="shared" si="97"/>
        <v/>
      </c>
      <c r="Q457"/>
      <c r="R457"/>
      <c r="S457" s="43">
        <f t="shared" si="75"/>
        <v>112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4344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4813</v>
      </c>
      <c r="L458" s="68"/>
      <c r="M458" s="64" t="s">
        <v>2322</v>
      </c>
      <c r="N458" s="13"/>
      <c r="O458"/>
      <c r="P458" t="str">
        <f t="shared" si="97"/>
        <v/>
      </c>
      <c r="Q458"/>
      <c r="R458"/>
      <c r="S458" s="43">
        <f t="shared" si="75"/>
        <v>113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4344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4813</v>
      </c>
      <c r="L459" s="68"/>
      <c r="M459" s="64" t="s">
        <v>2320</v>
      </c>
      <c r="N459" s="13"/>
      <c r="O459"/>
      <c r="P459" t="str">
        <f t="shared" si="97"/>
        <v/>
      </c>
      <c r="Q459"/>
      <c r="R459"/>
      <c r="S459" s="43">
        <f t="shared" si="75"/>
        <v>114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4344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4813</v>
      </c>
      <c r="L460" s="68"/>
      <c r="M460" s="64" t="s">
        <v>2314</v>
      </c>
      <c r="N460" s="13"/>
      <c r="O460"/>
      <c r="P460" t="str">
        <f t="shared" si="97"/>
        <v/>
      </c>
      <c r="Q460"/>
      <c r="R460"/>
      <c r="S460" s="43">
        <f t="shared" si="75"/>
        <v>115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4344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4813</v>
      </c>
      <c r="L461" s="68"/>
      <c r="M461" s="64" t="s">
        <v>2313</v>
      </c>
      <c r="N461" s="13"/>
      <c r="O461"/>
      <c r="P461" t="str">
        <f t="shared" si="97"/>
        <v/>
      </c>
      <c r="Q461"/>
      <c r="R461"/>
      <c r="S461" s="43">
        <f t="shared" si="75"/>
        <v>116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4344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4813</v>
      </c>
      <c r="L462" s="68"/>
      <c r="M462" s="64" t="s">
        <v>2311</v>
      </c>
      <c r="N462" s="13"/>
      <c r="O462"/>
      <c r="P462" t="str">
        <f t="shared" si="97"/>
        <v/>
      </c>
      <c r="Q462"/>
      <c r="R462"/>
      <c r="S462" s="43">
        <f t="shared" si="75"/>
        <v>117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4344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4813</v>
      </c>
      <c r="L463" s="68"/>
      <c r="M463" s="64" t="s">
        <v>2323</v>
      </c>
      <c r="N463" s="13"/>
      <c r="O463"/>
      <c r="P463" t="str">
        <f t="shared" si="97"/>
        <v/>
      </c>
      <c r="Q463"/>
      <c r="R463"/>
      <c r="S463" s="43">
        <f t="shared" si="75"/>
        <v>118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4344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4813</v>
      </c>
      <c r="L464" s="68"/>
      <c r="M464" s="64" t="s">
        <v>2315</v>
      </c>
      <c r="N464" s="13"/>
      <c r="O464"/>
      <c r="P464" t="str">
        <f t="shared" si="97"/>
        <v/>
      </c>
      <c r="Q464"/>
      <c r="R464"/>
      <c r="S464" s="43">
        <f t="shared" si="75"/>
        <v>119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4344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4813</v>
      </c>
      <c r="L465" s="68"/>
      <c r="M465" s="64" t="s">
        <v>2312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120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4344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4813</v>
      </c>
      <c r="L466" s="68"/>
      <c r="M466" s="64" t="s">
        <v>2319</v>
      </c>
      <c r="N466" s="13"/>
      <c r="O466"/>
      <c r="P466" t="str">
        <f t="shared" si="97"/>
        <v/>
      </c>
      <c r="Q466"/>
      <c r="R466"/>
      <c r="S466" s="43">
        <f t="shared" si="114"/>
        <v>121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4344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4813</v>
      </c>
      <c r="L467" s="68"/>
      <c r="M467" s="64" t="s">
        <v>2480</v>
      </c>
      <c r="N467" s="13"/>
      <c r="O467"/>
      <c r="P467" t="str">
        <f t="shared" si="97"/>
        <v/>
      </c>
      <c r="Q467"/>
      <c r="R467"/>
      <c r="S467" s="43">
        <f t="shared" si="114"/>
        <v>122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4344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4813</v>
      </c>
      <c r="L468" s="68"/>
      <c r="M468" s="64" t="s">
        <v>2481</v>
      </c>
      <c r="N468" s="13"/>
      <c r="O468"/>
      <c r="P468" t="str">
        <f t="shared" si="97"/>
        <v/>
      </c>
      <c r="Q468"/>
      <c r="R468"/>
      <c r="S468" s="43">
        <f t="shared" si="114"/>
        <v>123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4344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4813</v>
      </c>
      <c r="L469" s="68"/>
      <c r="M469" s="64" t="s">
        <v>2482</v>
      </c>
      <c r="N469" s="13"/>
      <c r="O469"/>
      <c r="P469" t="str">
        <f t="shared" si="97"/>
        <v/>
      </c>
      <c r="Q469"/>
      <c r="R469"/>
      <c r="S469" s="43">
        <f t="shared" si="114"/>
        <v>124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4344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4813</v>
      </c>
      <c r="L470" s="68"/>
      <c r="M470" s="64" t="s">
        <v>2483</v>
      </c>
      <c r="N470" s="13"/>
      <c r="O470"/>
      <c r="P470" t="str">
        <f t="shared" si="97"/>
        <v/>
      </c>
      <c r="Q470"/>
      <c r="R470"/>
      <c r="S470" s="43">
        <f t="shared" si="114"/>
        <v>125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4344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4813</v>
      </c>
      <c r="L471" s="68"/>
      <c r="M471" s="64" t="s">
        <v>2484</v>
      </c>
      <c r="N471" s="13"/>
      <c r="O471"/>
      <c r="P471" t="str">
        <f t="shared" si="97"/>
        <v/>
      </c>
      <c r="Q471"/>
      <c r="R471"/>
      <c r="S471" s="43">
        <f t="shared" si="114"/>
        <v>126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4344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4813</v>
      </c>
      <c r="L472" s="68"/>
      <c r="M472" s="64" t="s">
        <v>2485</v>
      </c>
      <c r="N472" s="13"/>
      <c r="O472"/>
      <c r="P472" t="str">
        <f t="shared" si="97"/>
        <v/>
      </c>
      <c r="Q472"/>
      <c r="R472"/>
      <c r="S472" s="43">
        <f t="shared" si="114"/>
        <v>127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4344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4813</v>
      </c>
      <c r="L473" s="68"/>
      <c r="M473" s="64" t="s">
        <v>2486</v>
      </c>
      <c r="N473" s="13"/>
      <c r="O473"/>
      <c r="P473" t="str">
        <f t="shared" si="97"/>
        <v/>
      </c>
      <c r="Q473"/>
      <c r="R473"/>
      <c r="S473" s="43">
        <f t="shared" si="114"/>
        <v>128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4344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4813</v>
      </c>
      <c r="L474" s="68"/>
      <c r="M474" s="64" t="s">
        <v>2487</v>
      </c>
      <c r="N474" s="13"/>
      <c r="O474"/>
      <c r="P474" t="str">
        <f t="shared" si="97"/>
        <v/>
      </c>
      <c r="Q474"/>
      <c r="R474"/>
      <c r="S474" s="43">
        <f t="shared" si="114"/>
        <v>129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4344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4813</v>
      </c>
      <c r="L475" s="68"/>
      <c r="M475" s="64" t="s">
        <v>2488</v>
      </c>
      <c r="N475" s="13"/>
      <c r="O475"/>
      <c r="P475" t="str">
        <f t="shared" si="97"/>
        <v/>
      </c>
      <c r="Q475"/>
      <c r="R475"/>
      <c r="S475" s="43">
        <f t="shared" si="114"/>
        <v>130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4559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4648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S476" s="119">
        <f t="shared" si="114"/>
        <v>130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4559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4648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S477" s="119">
        <f t="shared" si="114"/>
        <v>130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4559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4648</v>
      </c>
      <c r="M478" s="150" t="str">
        <f t="shared" si="121"/>
        <v>ITM_0460</v>
      </c>
      <c r="N478" s="16"/>
      <c r="P478" s="17" t="str">
        <f t="shared" si="124"/>
        <v/>
      </c>
      <c r="S478" s="119">
        <f t="shared" si="114"/>
        <v>130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4559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4648</v>
      </c>
      <c r="M479" s="150" t="str">
        <f t="shared" si="121"/>
        <v>ITM_0461</v>
      </c>
      <c r="N479" s="16"/>
      <c r="P479" s="17" t="str">
        <f t="shared" si="124"/>
        <v/>
      </c>
      <c r="S479" s="119">
        <f t="shared" si="114"/>
        <v>130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4559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4648</v>
      </c>
      <c r="M480" s="150" t="str">
        <f t="shared" si="121"/>
        <v>ITM_0462</v>
      </c>
      <c r="N480" s="16"/>
      <c r="P480" s="17" t="str">
        <f t="shared" si="124"/>
        <v/>
      </c>
      <c r="S480" s="119">
        <f t="shared" si="114"/>
        <v>130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/>
      <c r="R481" s="49"/>
      <c r="S481" s="43">
        <f t="shared" si="114"/>
        <v>130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/>
      <c r="R482" s="49"/>
      <c r="S482" s="43">
        <f t="shared" si="114"/>
        <v>130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/>
      <c r="R483" s="49"/>
      <c r="S483" s="43">
        <f t="shared" si="114"/>
        <v>130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4345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4648</v>
      </c>
      <c r="L484" s="63" t="s">
        <v>4818</v>
      </c>
      <c r="M484" s="64" t="s">
        <v>2806</v>
      </c>
      <c r="N484" s="13"/>
      <c r="O484"/>
      <c r="P484" t="str">
        <f t="shared" ref="P484:P543" si="125">IF(E484=F484,"","NOT EQUAL")</f>
        <v/>
      </c>
      <c r="Q484"/>
      <c r="R484"/>
      <c r="S484" s="43">
        <f t="shared" si="114"/>
        <v>130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4345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4648</v>
      </c>
      <c r="L485" s="63" t="s">
        <v>4817</v>
      </c>
      <c r="M485" s="90" t="s">
        <v>2807</v>
      </c>
      <c r="N485" s="13"/>
      <c r="O485"/>
      <c r="P485" t="str">
        <f t="shared" si="125"/>
        <v/>
      </c>
      <c r="Q485"/>
      <c r="R485"/>
      <c r="S485" s="43">
        <f t="shared" si="114"/>
        <v>130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4345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4648</v>
      </c>
      <c r="L486" s="63" t="s">
        <v>3373</v>
      </c>
      <c r="M486" s="64" t="s">
        <v>2808</v>
      </c>
      <c r="N486" s="13"/>
      <c r="O486"/>
      <c r="P486" t="str">
        <f t="shared" si="125"/>
        <v/>
      </c>
      <c r="Q486"/>
      <c r="R486"/>
      <c r="S486" s="43">
        <f t="shared" si="114"/>
        <v>130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4345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4648</v>
      </c>
      <c r="L487" s="63" t="s">
        <v>3374</v>
      </c>
      <c r="M487" s="64" t="s">
        <v>2809</v>
      </c>
      <c r="N487" s="13"/>
      <c r="O487"/>
      <c r="P487" t="str">
        <f t="shared" si="125"/>
        <v/>
      </c>
      <c r="Q487"/>
      <c r="R487"/>
      <c r="S487" s="43">
        <f t="shared" si="114"/>
        <v>130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4345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4648</v>
      </c>
      <c r="L488" s="63" t="s">
        <v>3375</v>
      </c>
      <c r="M488" s="64" t="s">
        <v>2810</v>
      </c>
      <c r="N488" s="13"/>
      <c r="O488"/>
      <c r="P488" t="str">
        <f t="shared" si="125"/>
        <v/>
      </c>
      <c r="Q488"/>
      <c r="R488"/>
      <c r="S488" s="43">
        <f t="shared" si="114"/>
        <v>130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4345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4648</v>
      </c>
      <c r="L489" s="63" t="s">
        <v>3376</v>
      </c>
      <c r="M489" s="64" t="s">
        <v>2811</v>
      </c>
      <c r="N489" s="13"/>
      <c r="O489"/>
      <c r="P489" t="str">
        <f t="shared" si="125"/>
        <v/>
      </c>
      <c r="Q489"/>
      <c r="R489"/>
      <c r="S489" s="43">
        <f t="shared" si="114"/>
        <v>130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4345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4648</v>
      </c>
      <c r="L490" s="63"/>
      <c r="M490" s="64" t="s">
        <v>2869</v>
      </c>
      <c r="N490" s="13"/>
      <c r="O490"/>
      <c r="P490" t="str">
        <f t="shared" si="125"/>
        <v/>
      </c>
      <c r="Q490"/>
      <c r="R490"/>
      <c r="S490" s="43">
        <f t="shared" si="114"/>
        <v>130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4345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4648</v>
      </c>
      <c r="L491" s="63" t="s">
        <v>3377</v>
      </c>
      <c r="M491" s="64" t="s">
        <v>2812</v>
      </c>
      <c r="N491" s="13"/>
      <c r="O491"/>
      <c r="P491" t="str">
        <f t="shared" si="125"/>
        <v/>
      </c>
      <c r="Q491"/>
      <c r="R491"/>
      <c r="S491" s="43">
        <f t="shared" si="114"/>
        <v>131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4345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4648</v>
      </c>
      <c r="L492" s="63" t="s">
        <v>3378</v>
      </c>
      <c r="M492" s="64" t="s">
        <v>2813</v>
      </c>
      <c r="N492" s="13"/>
      <c r="O492"/>
      <c r="P492" t="str">
        <f t="shared" si="125"/>
        <v/>
      </c>
      <c r="Q492"/>
      <c r="R492"/>
      <c r="S492" s="43">
        <f t="shared" si="114"/>
        <v>132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4345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4648</v>
      </c>
      <c r="L493" s="63"/>
      <c r="M493" s="64" t="s">
        <v>2814</v>
      </c>
      <c r="N493" s="13"/>
      <c r="O493"/>
      <c r="P493" t="str">
        <f t="shared" si="125"/>
        <v/>
      </c>
      <c r="Q493"/>
      <c r="R493"/>
      <c r="S493" s="43">
        <f t="shared" si="114"/>
        <v>133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4345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4648</v>
      </c>
      <c r="L494" s="63"/>
      <c r="M494" s="64" t="s">
        <v>2815</v>
      </c>
      <c r="N494" s="13"/>
      <c r="O494"/>
      <c r="P494" t="str">
        <f t="shared" si="125"/>
        <v/>
      </c>
      <c r="Q494"/>
      <c r="R494"/>
      <c r="S494" s="43">
        <f t="shared" si="114"/>
        <v>134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4345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4648</v>
      </c>
      <c r="L495" s="63"/>
      <c r="M495" s="64" t="s">
        <v>2816</v>
      </c>
      <c r="N495" s="13"/>
      <c r="O495"/>
      <c r="P495" t="str">
        <f t="shared" si="125"/>
        <v/>
      </c>
      <c r="Q495"/>
      <c r="R495"/>
      <c r="S495" s="43">
        <f t="shared" si="114"/>
        <v>134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4345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4648</v>
      </c>
      <c r="L496" s="63"/>
      <c r="M496" s="64" t="s">
        <v>2817</v>
      </c>
      <c r="N496" s="13"/>
      <c r="O496"/>
      <c r="P496" t="str">
        <f t="shared" si="125"/>
        <v/>
      </c>
      <c r="Q496"/>
      <c r="R496"/>
      <c r="S496" s="43">
        <f t="shared" si="114"/>
        <v>134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4345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4648</v>
      </c>
      <c r="L497" s="63"/>
      <c r="M497" s="64" t="s">
        <v>2818</v>
      </c>
      <c r="N497" s="13"/>
      <c r="O497"/>
      <c r="P497" t="str">
        <f t="shared" si="125"/>
        <v/>
      </c>
      <c r="Q497"/>
      <c r="R497"/>
      <c r="S497" s="43">
        <f t="shared" si="114"/>
        <v>134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4345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4648</v>
      </c>
      <c r="L498" s="63"/>
      <c r="M498" s="64" t="s">
        <v>2819</v>
      </c>
      <c r="N498" s="13"/>
      <c r="O498"/>
      <c r="P498" t="str">
        <f t="shared" si="125"/>
        <v/>
      </c>
      <c r="Q498"/>
      <c r="R498"/>
      <c r="S498" s="43">
        <f t="shared" si="114"/>
        <v>134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4345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4648</v>
      </c>
      <c r="L499" s="63"/>
      <c r="M499" s="64" t="s">
        <v>2820</v>
      </c>
      <c r="N499" s="13"/>
      <c r="O499"/>
      <c r="P499" t="str">
        <f t="shared" si="125"/>
        <v/>
      </c>
      <c r="Q499"/>
      <c r="R499"/>
      <c r="S499" s="43">
        <f t="shared" si="114"/>
        <v>134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4345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4648</v>
      </c>
      <c r="L500" s="63"/>
      <c r="M500" s="64" t="s">
        <v>2821</v>
      </c>
      <c r="N500" s="13"/>
      <c r="O500"/>
      <c r="P500" t="str">
        <f t="shared" si="125"/>
        <v/>
      </c>
      <c r="Q500"/>
      <c r="R500"/>
      <c r="S500" s="43">
        <f t="shared" si="114"/>
        <v>134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4345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4648</v>
      </c>
      <c r="L501" s="63"/>
      <c r="M501" s="64" t="s">
        <v>2822</v>
      </c>
      <c r="N501" s="13"/>
      <c r="O501"/>
      <c r="P501" t="str">
        <f t="shared" si="125"/>
        <v/>
      </c>
      <c r="Q501"/>
      <c r="R501"/>
      <c r="S501" s="43">
        <f t="shared" si="114"/>
        <v>134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4345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4648</v>
      </c>
      <c r="L502" s="63"/>
      <c r="M502" s="64" t="s">
        <v>2823</v>
      </c>
      <c r="N502" s="13"/>
      <c r="O502"/>
      <c r="P502" t="str">
        <f t="shared" si="125"/>
        <v/>
      </c>
      <c r="Q502"/>
      <c r="R502"/>
      <c r="S502" s="43">
        <f t="shared" si="114"/>
        <v>134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4345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4648</v>
      </c>
      <c r="L503" s="63"/>
      <c r="M503" s="64" t="s">
        <v>2824</v>
      </c>
      <c r="N503" s="13"/>
      <c r="O503"/>
      <c r="P503" t="str">
        <f t="shared" si="125"/>
        <v/>
      </c>
      <c r="Q503"/>
      <c r="R503"/>
      <c r="S503" s="43">
        <f t="shared" si="114"/>
        <v>134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4345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4648</v>
      </c>
      <c r="L504" s="63"/>
      <c r="M504" s="64" t="s">
        <v>2825</v>
      </c>
      <c r="N504" s="13"/>
      <c r="O504"/>
      <c r="P504" t="str">
        <f t="shared" si="125"/>
        <v/>
      </c>
      <c r="Q504"/>
      <c r="R504"/>
      <c r="S504" s="43">
        <f t="shared" si="114"/>
        <v>134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4345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4648</v>
      </c>
      <c r="L505" s="63"/>
      <c r="M505" s="64" t="s">
        <v>2826</v>
      </c>
      <c r="N505" s="13"/>
      <c r="O505"/>
      <c r="P505" t="str">
        <f t="shared" si="125"/>
        <v/>
      </c>
      <c r="Q505"/>
      <c r="R505"/>
      <c r="S505" s="43">
        <f t="shared" si="114"/>
        <v>134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4345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4648</v>
      </c>
      <c r="L506" s="63"/>
      <c r="M506" s="64" t="s">
        <v>2827</v>
      </c>
      <c r="N506" s="13"/>
      <c r="O506"/>
      <c r="P506" t="str">
        <f t="shared" si="125"/>
        <v/>
      </c>
      <c r="Q506"/>
      <c r="R506"/>
      <c r="S506" s="43">
        <f t="shared" si="114"/>
        <v>134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4345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4648</v>
      </c>
      <c r="L507" s="63"/>
      <c r="M507" s="64" t="s">
        <v>2828</v>
      </c>
      <c r="N507" s="13"/>
      <c r="O507"/>
      <c r="P507" t="str">
        <f t="shared" si="125"/>
        <v/>
      </c>
      <c r="Q507"/>
      <c r="R507"/>
      <c r="S507" s="43">
        <f t="shared" si="114"/>
        <v>134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4345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4648</v>
      </c>
      <c r="L508" s="63"/>
      <c r="M508" s="64" t="s">
        <v>2829</v>
      </c>
      <c r="N508" s="13"/>
      <c r="O508"/>
      <c r="P508" t="str">
        <f t="shared" si="125"/>
        <v/>
      </c>
      <c r="Q508"/>
      <c r="R508"/>
      <c r="S508" s="43">
        <f t="shared" si="114"/>
        <v>134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4345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4648</v>
      </c>
      <c r="L509" s="63"/>
      <c r="M509" s="64" t="s">
        <v>2830</v>
      </c>
      <c r="N509" s="13"/>
      <c r="O509"/>
      <c r="P509" t="str">
        <f t="shared" si="125"/>
        <v/>
      </c>
      <c r="Q509"/>
      <c r="R509"/>
      <c r="S509" s="43">
        <f t="shared" si="114"/>
        <v>134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4345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4648</v>
      </c>
      <c r="L510" s="63"/>
      <c r="M510" s="64" t="s">
        <v>2831</v>
      </c>
      <c r="N510" s="13"/>
      <c r="O510"/>
      <c r="P510" t="str">
        <f t="shared" si="125"/>
        <v/>
      </c>
      <c r="Q510"/>
      <c r="R510"/>
      <c r="S510" s="43">
        <f t="shared" si="114"/>
        <v>134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4345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4648</v>
      </c>
      <c r="L511" s="63"/>
      <c r="M511" s="64" t="s">
        <v>2832</v>
      </c>
      <c r="N511" s="13"/>
      <c r="O511"/>
      <c r="P511" t="str">
        <f t="shared" si="125"/>
        <v/>
      </c>
      <c r="Q511"/>
      <c r="R511"/>
      <c r="S511" s="43">
        <f t="shared" si="114"/>
        <v>134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4345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4648</v>
      </c>
      <c r="L512" s="63"/>
      <c r="M512" s="64" t="s">
        <v>2870</v>
      </c>
      <c r="N512" s="13"/>
      <c r="O512"/>
      <c r="P512" t="str">
        <f t="shared" si="125"/>
        <v/>
      </c>
      <c r="Q512"/>
      <c r="R512"/>
      <c r="S512" s="43">
        <f t="shared" si="114"/>
        <v>134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4345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4648</v>
      </c>
      <c r="L513" s="63"/>
      <c r="M513" s="64" t="s">
        <v>2833</v>
      </c>
      <c r="N513" s="13"/>
      <c r="O513"/>
      <c r="P513" t="str">
        <f t="shared" si="125"/>
        <v/>
      </c>
      <c r="Q513"/>
      <c r="R513"/>
      <c r="S513" s="43">
        <f t="shared" si="114"/>
        <v>134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4345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4648</v>
      </c>
      <c r="L514" s="63"/>
      <c r="M514" s="64" t="s">
        <v>2834</v>
      </c>
      <c r="N514" s="13"/>
      <c r="O514"/>
      <c r="P514" t="str">
        <f t="shared" si="125"/>
        <v/>
      </c>
      <c r="Q514"/>
      <c r="R514"/>
      <c r="S514" s="43">
        <f t="shared" si="114"/>
        <v>134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4345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4648</v>
      </c>
      <c r="L515" s="63"/>
      <c r="M515" s="64" t="s">
        <v>2835</v>
      </c>
      <c r="N515" s="13"/>
      <c r="O515"/>
      <c r="P515" t="str">
        <f t="shared" si="125"/>
        <v/>
      </c>
      <c r="Q515"/>
      <c r="R515"/>
      <c r="S515" s="43">
        <f t="shared" si="114"/>
        <v>134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4345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4648</v>
      </c>
      <c r="L516" s="63"/>
      <c r="M516" s="64" t="s">
        <v>2836</v>
      </c>
      <c r="N516" s="13"/>
      <c r="O516"/>
      <c r="P516" t="str">
        <f t="shared" si="125"/>
        <v/>
      </c>
      <c r="Q516"/>
      <c r="R516"/>
      <c r="S516" s="43">
        <f t="shared" si="114"/>
        <v>134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4345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4648</v>
      </c>
      <c r="L517" s="63"/>
      <c r="M517" s="64" t="s">
        <v>2837</v>
      </c>
      <c r="N517" s="13"/>
      <c r="O517"/>
      <c r="P517" t="str">
        <f t="shared" si="125"/>
        <v/>
      </c>
      <c r="Q517"/>
      <c r="R517"/>
      <c r="S517" s="43">
        <f t="shared" si="114"/>
        <v>134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4345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4648</v>
      </c>
      <c r="L518" s="63"/>
      <c r="M518" s="64" t="s">
        <v>2838</v>
      </c>
      <c r="N518" s="13"/>
      <c r="O518"/>
      <c r="P518" t="str">
        <f t="shared" si="125"/>
        <v/>
      </c>
      <c r="Q518"/>
      <c r="R518"/>
      <c r="S518" s="43">
        <f t="shared" si="114"/>
        <v>134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4345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4648</v>
      </c>
      <c r="L519" s="63"/>
      <c r="M519" s="64" t="s">
        <v>2839</v>
      </c>
      <c r="N519" s="13"/>
      <c r="O519"/>
      <c r="P519" t="str">
        <f t="shared" si="125"/>
        <v/>
      </c>
      <c r="Q519"/>
      <c r="R519"/>
      <c r="S519" s="43">
        <f t="shared" si="114"/>
        <v>134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4345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4648</v>
      </c>
      <c r="L520" s="63"/>
      <c r="M520" s="64" t="s">
        <v>2840</v>
      </c>
      <c r="N520" s="13"/>
      <c r="O520"/>
      <c r="P520" t="str">
        <f t="shared" si="125"/>
        <v/>
      </c>
      <c r="Q520"/>
      <c r="R520"/>
      <c r="S520" s="43">
        <f t="shared" si="114"/>
        <v>134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4345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4648</v>
      </c>
      <c r="L521" s="63"/>
      <c r="M521" s="64" t="s">
        <v>2841</v>
      </c>
      <c r="N521" s="13"/>
      <c r="O521"/>
      <c r="P521" t="str">
        <f t="shared" si="125"/>
        <v/>
      </c>
      <c r="Q521"/>
      <c r="R521"/>
      <c r="S521" s="43">
        <f t="shared" si="114"/>
        <v>134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4345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4648</v>
      </c>
      <c r="L522" s="63"/>
      <c r="M522" s="64" t="s">
        <v>2842</v>
      </c>
      <c r="N522" s="13"/>
      <c r="O522"/>
      <c r="P522" t="str">
        <f t="shared" si="125"/>
        <v/>
      </c>
      <c r="Q522"/>
      <c r="R522"/>
      <c r="S522" s="43">
        <f t="shared" si="114"/>
        <v>134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4345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4648</v>
      </c>
      <c r="L523" s="63"/>
      <c r="M523" s="64" t="s">
        <v>2843</v>
      </c>
      <c r="N523" s="13"/>
      <c r="O523"/>
      <c r="P523" t="str">
        <f t="shared" si="125"/>
        <v/>
      </c>
      <c r="Q523"/>
      <c r="R523"/>
      <c r="S523" s="43">
        <f t="shared" si="114"/>
        <v>134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4345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4648</v>
      </c>
      <c r="L524" s="63"/>
      <c r="M524" s="64" t="s">
        <v>3052</v>
      </c>
      <c r="N524" s="13"/>
      <c r="O524"/>
      <c r="P524" t="str">
        <f t="shared" si="125"/>
        <v/>
      </c>
      <c r="Q524"/>
      <c r="R524"/>
      <c r="S524" s="43">
        <f t="shared" si="114"/>
        <v>134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4559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4648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S525" s="119">
        <f t="shared" si="114"/>
        <v>134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4559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4648</v>
      </c>
      <c r="M526" s="150" t="str">
        <f t="shared" si="130"/>
        <v>ITM_0505</v>
      </c>
      <c r="N526" s="16"/>
      <c r="P526" s="17" t="str">
        <f t="shared" si="125"/>
        <v/>
      </c>
      <c r="S526" s="119">
        <f t="shared" si="114"/>
        <v>134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4559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4648</v>
      </c>
      <c r="M527" s="150" t="str">
        <f t="shared" si="130"/>
        <v>ITM_0506</v>
      </c>
      <c r="N527" s="16"/>
      <c r="P527" s="17" t="str">
        <f t="shared" si="125"/>
        <v/>
      </c>
      <c r="S527" s="119">
        <f t="shared" si="114"/>
        <v>134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4559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4648</v>
      </c>
      <c r="M528" s="150" t="str">
        <f t="shared" si="130"/>
        <v>ITM_0507</v>
      </c>
      <c r="N528" s="16"/>
      <c r="P528" s="17" t="str">
        <f t="shared" si="125"/>
        <v/>
      </c>
      <c r="S528" s="119">
        <f t="shared" si="114"/>
        <v>134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4559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4648</v>
      </c>
      <c r="M529" s="150" t="str">
        <f t="shared" si="130"/>
        <v>ITM_0508</v>
      </c>
      <c r="N529" s="16"/>
      <c r="P529" s="17" t="str">
        <f t="shared" si="125"/>
        <v/>
      </c>
      <c r="S529" s="119">
        <f t="shared" ref="S529:S547" si="133">IF(X529&lt;&gt;"",S528+1,S528)</f>
        <v>134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4559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4648</v>
      </c>
      <c r="M530" s="150" t="str">
        <f t="shared" si="130"/>
        <v>ITM_0509</v>
      </c>
      <c r="N530" s="16"/>
      <c r="P530" s="17" t="str">
        <f t="shared" si="125"/>
        <v/>
      </c>
      <c r="S530" s="119">
        <f t="shared" si="133"/>
        <v>134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4559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4648</v>
      </c>
      <c r="M531" s="150" t="str">
        <f t="shared" si="130"/>
        <v>ITM_0510</v>
      </c>
      <c r="N531" s="16"/>
      <c r="P531" s="17" t="str">
        <f t="shared" si="125"/>
        <v/>
      </c>
      <c r="S531" s="119">
        <f t="shared" si="133"/>
        <v>134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4559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4648</v>
      </c>
      <c r="M532" s="150" t="str">
        <f t="shared" si="130"/>
        <v>ITM_0511</v>
      </c>
      <c r="N532" s="16"/>
      <c r="P532" s="17" t="str">
        <f t="shared" si="125"/>
        <v/>
      </c>
      <c r="S532" s="119">
        <f t="shared" si="133"/>
        <v>134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4559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4648</v>
      </c>
      <c r="M533" s="150" t="str">
        <f t="shared" si="130"/>
        <v>ITM_0512</v>
      </c>
      <c r="N533" s="16"/>
      <c r="P533" s="17" t="str">
        <f t="shared" si="125"/>
        <v/>
      </c>
      <c r="S533" s="119">
        <f t="shared" si="133"/>
        <v>134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4559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4648</v>
      </c>
      <c r="M534" s="150" t="str">
        <f t="shared" si="130"/>
        <v>ITM_0513</v>
      </c>
      <c r="N534" s="16"/>
      <c r="P534" s="17" t="str">
        <f t="shared" si="125"/>
        <v/>
      </c>
      <c r="S534" s="119">
        <f t="shared" si="133"/>
        <v>134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4559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4648</v>
      </c>
      <c r="M535" s="150" t="str">
        <f t="shared" si="130"/>
        <v>ITM_0514</v>
      </c>
      <c r="N535" s="16"/>
      <c r="P535" s="17" t="str">
        <f t="shared" si="125"/>
        <v/>
      </c>
      <c r="S535" s="119">
        <f t="shared" si="133"/>
        <v>134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4559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4648</v>
      </c>
      <c r="M536" s="150" t="str">
        <f t="shared" si="130"/>
        <v>ITM_0515</v>
      </c>
      <c r="N536" s="16"/>
      <c r="P536" s="17" t="str">
        <f t="shared" si="125"/>
        <v/>
      </c>
      <c r="S536" s="119">
        <f t="shared" si="133"/>
        <v>134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4559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4648</v>
      </c>
      <c r="M537" s="150" t="str">
        <f t="shared" si="130"/>
        <v>ITM_0516</v>
      </c>
      <c r="N537" s="16"/>
      <c r="P537" s="17" t="str">
        <f t="shared" si="125"/>
        <v/>
      </c>
      <c r="S537" s="119">
        <f t="shared" si="133"/>
        <v>134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4559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4648</v>
      </c>
      <c r="M538" s="150" t="str">
        <f t="shared" si="130"/>
        <v>ITM_0517</v>
      </c>
      <c r="N538" s="16"/>
      <c r="P538" s="17" t="str">
        <f t="shared" si="125"/>
        <v/>
      </c>
      <c r="S538" s="119">
        <f t="shared" si="133"/>
        <v>134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4559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4648</v>
      </c>
      <c r="M539" s="150" t="str">
        <f t="shared" si="130"/>
        <v>ITM_0518</v>
      </c>
      <c r="N539" s="16"/>
      <c r="P539" s="17" t="str">
        <f t="shared" si="125"/>
        <v/>
      </c>
      <c r="S539" s="119">
        <f t="shared" si="133"/>
        <v>134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4559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4648</v>
      </c>
      <c r="M540" s="150" t="str">
        <f t="shared" si="130"/>
        <v>ITM_0519</v>
      </c>
      <c r="N540" s="16"/>
      <c r="P540" s="17" t="str">
        <f t="shared" si="125"/>
        <v/>
      </c>
      <c r="S540" s="119">
        <f t="shared" si="133"/>
        <v>134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4559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4648</v>
      </c>
      <c r="M541" s="150" t="str">
        <f t="shared" si="130"/>
        <v>ITM_0520</v>
      </c>
      <c r="N541" s="16"/>
      <c r="P541" s="17" t="str">
        <f t="shared" si="125"/>
        <v/>
      </c>
      <c r="S541" s="119">
        <f t="shared" si="133"/>
        <v>134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4559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4648</v>
      </c>
      <c r="M542" s="150" t="str">
        <f t="shared" si="130"/>
        <v>ITM_0521</v>
      </c>
      <c r="N542" s="16"/>
      <c r="P542" s="17" t="str">
        <f t="shared" si="125"/>
        <v/>
      </c>
      <c r="S542" s="119">
        <f t="shared" si="133"/>
        <v>134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4559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4648</v>
      </c>
      <c r="M543" s="150" t="str">
        <f t="shared" si="130"/>
        <v>ITM_0522</v>
      </c>
      <c r="N543" s="16"/>
      <c r="P543" s="17" t="str">
        <f t="shared" si="125"/>
        <v/>
      </c>
      <c r="S543" s="119">
        <f t="shared" si="133"/>
        <v>134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4559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4648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S544" s="119">
        <f t="shared" si="133"/>
        <v>134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4559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4648</v>
      </c>
      <c r="M545" s="150" t="str">
        <f t="shared" si="130"/>
        <v>ITM_0524</v>
      </c>
      <c r="N545" s="16"/>
      <c r="P545" s="17" t="str">
        <f t="shared" si="138"/>
        <v/>
      </c>
      <c r="S545" s="119">
        <f t="shared" si="133"/>
        <v>134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4559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4648</v>
      </c>
      <c r="M546" s="150" t="str">
        <f t="shared" si="130"/>
        <v>ITM_0525</v>
      </c>
      <c r="N546" s="16"/>
      <c r="P546" s="17" t="str">
        <f t="shared" si="138"/>
        <v/>
      </c>
      <c r="S546" s="119">
        <f t="shared" si="133"/>
        <v>134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4559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4648</v>
      </c>
      <c r="M547" s="150" t="str">
        <f t="shared" si="130"/>
        <v>ITM_0526</v>
      </c>
      <c r="N547" s="16"/>
      <c r="P547" s="17" t="str">
        <f t="shared" si="138"/>
        <v/>
      </c>
      <c r="S547" s="119">
        <f t="shared" si="133"/>
        <v>134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/>
      <c r="R548" s="49"/>
      <c r="S548" s="43">
        <f t="shared" ref="S548:S592" si="141">IF(X548&lt;&gt;"",S547+1,S547)</f>
        <v>134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/>
      <c r="R549" s="49"/>
      <c r="S549" s="43">
        <f t="shared" si="141"/>
        <v>134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41"/>
        <v>134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4560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4648</v>
      </c>
      <c r="L551" s="68" t="s">
        <v>3379</v>
      </c>
      <c r="M551" s="64" t="s">
        <v>2424</v>
      </c>
      <c r="N551" s="13"/>
      <c r="O551"/>
      <c r="P551" t="str">
        <f t="shared" ref="P551:P610" si="146">IF(E551=F551,"","NOT EQUAL")</f>
        <v/>
      </c>
      <c r="Q551"/>
      <c r="R551"/>
      <c r="S551" s="43">
        <f t="shared" si="141"/>
        <v>135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4560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4648</v>
      </c>
      <c r="L552" s="68" t="s">
        <v>3380</v>
      </c>
      <c r="M552" s="64" t="s">
        <v>2425</v>
      </c>
      <c r="N552" s="13"/>
      <c r="O552"/>
      <c r="P552" t="str">
        <f t="shared" si="146"/>
        <v/>
      </c>
      <c r="Q552"/>
      <c r="R552"/>
      <c r="S552" s="43">
        <f t="shared" si="141"/>
        <v>136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4560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4648</v>
      </c>
      <c r="L553" s="68" t="s">
        <v>3381</v>
      </c>
      <c r="M553" s="64" t="s">
        <v>2426</v>
      </c>
      <c r="N553" s="13"/>
      <c r="O553"/>
      <c r="P553" t="str">
        <f t="shared" si="146"/>
        <v/>
      </c>
      <c r="Q553"/>
      <c r="R553"/>
      <c r="S553" s="43">
        <f t="shared" si="141"/>
        <v>137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4560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4648</v>
      </c>
      <c r="L554" s="68" t="s">
        <v>3382</v>
      </c>
      <c r="M554" s="64" t="s">
        <v>2427</v>
      </c>
      <c r="N554" s="13"/>
      <c r="O554"/>
      <c r="P554" t="str">
        <f t="shared" si="146"/>
        <v/>
      </c>
      <c r="Q554"/>
      <c r="R554"/>
      <c r="S554" s="43">
        <f t="shared" si="141"/>
        <v>138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4560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4648</v>
      </c>
      <c r="L555" s="68" t="s">
        <v>3383</v>
      </c>
      <c r="M555" s="64" t="s">
        <v>2428</v>
      </c>
      <c r="N555" s="13"/>
      <c r="O555"/>
      <c r="P555" t="str">
        <f t="shared" si="146"/>
        <v/>
      </c>
      <c r="Q555"/>
      <c r="R555"/>
      <c r="S555" s="43">
        <f t="shared" si="141"/>
        <v>139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4560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4648</v>
      </c>
      <c r="L556" s="68" t="s">
        <v>3384</v>
      </c>
      <c r="M556" s="64" t="s">
        <v>2429</v>
      </c>
      <c r="N556" s="13"/>
      <c r="O556"/>
      <c r="P556" t="str">
        <f t="shared" si="146"/>
        <v/>
      </c>
      <c r="Q556"/>
      <c r="R556"/>
      <c r="S556" s="43">
        <f t="shared" si="141"/>
        <v>140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4560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4648</v>
      </c>
      <c r="L557" s="68" t="s">
        <v>3385</v>
      </c>
      <c r="M557" s="64" t="s">
        <v>2430</v>
      </c>
      <c r="N557" s="13"/>
      <c r="O557"/>
      <c r="P557" t="str">
        <f t="shared" si="146"/>
        <v/>
      </c>
      <c r="Q557"/>
      <c r="R557"/>
      <c r="S557" s="43">
        <f t="shared" si="141"/>
        <v>141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4560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4648</v>
      </c>
      <c r="L558" s="68" t="s">
        <v>3386</v>
      </c>
      <c r="M558" s="64" t="s">
        <v>2431</v>
      </c>
      <c r="N558" s="13"/>
      <c r="O558"/>
      <c r="P558" t="str">
        <f t="shared" si="146"/>
        <v/>
      </c>
      <c r="Q558"/>
      <c r="R558"/>
      <c r="S558" s="43">
        <f t="shared" si="141"/>
        <v>142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4560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4648</v>
      </c>
      <c r="L559" s="68" t="s">
        <v>3387</v>
      </c>
      <c r="M559" s="64" t="s">
        <v>2432</v>
      </c>
      <c r="N559" s="13"/>
      <c r="O559"/>
      <c r="P559" t="str">
        <f t="shared" si="146"/>
        <v/>
      </c>
      <c r="Q559"/>
      <c r="R559"/>
      <c r="S559" s="43">
        <f t="shared" si="141"/>
        <v>143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4560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4648</v>
      </c>
      <c r="L560" s="60" t="s">
        <v>3388</v>
      </c>
      <c r="M560" s="64" t="s">
        <v>2433</v>
      </c>
      <c r="N560" s="13"/>
      <c r="O560"/>
      <c r="P560" t="str">
        <f t="shared" si="146"/>
        <v/>
      </c>
      <c r="Q560"/>
      <c r="R560"/>
      <c r="S560" s="43">
        <f t="shared" si="141"/>
        <v>144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4560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4648</v>
      </c>
      <c r="L561" s="60" t="s">
        <v>3389</v>
      </c>
      <c r="M561" s="64" t="s">
        <v>2434</v>
      </c>
      <c r="N561" s="13"/>
      <c r="O561"/>
      <c r="P561" t="str">
        <f t="shared" si="146"/>
        <v/>
      </c>
      <c r="Q561"/>
      <c r="R561"/>
      <c r="S561" s="43">
        <f t="shared" si="141"/>
        <v>145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4560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4648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/>
      <c r="R562"/>
      <c r="S562" s="43">
        <f t="shared" si="141"/>
        <v>146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4560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4648</v>
      </c>
      <c r="L563" s="60"/>
      <c r="M563" s="64" t="s">
        <v>1190</v>
      </c>
      <c r="N563" s="13"/>
      <c r="O563"/>
      <c r="P563" t="str">
        <f t="shared" si="146"/>
        <v/>
      </c>
      <c r="Q563"/>
      <c r="R563"/>
      <c r="S563" s="43">
        <f t="shared" si="141"/>
        <v>147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4559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4648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S564" s="119">
        <f t="shared" si="141"/>
        <v>147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4559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4648</v>
      </c>
      <c r="M565" s="150" t="str">
        <f t="shared" si="151"/>
        <v>ITM_0541</v>
      </c>
      <c r="N565" s="16"/>
      <c r="P565" s="17" t="str">
        <f t="shared" si="146"/>
        <v/>
      </c>
      <c r="S565" s="119">
        <f t="shared" si="141"/>
        <v>147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4559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4648</v>
      </c>
      <c r="M566" s="150" t="str">
        <f t="shared" si="151"/>
        <v>ITM_0542</v>
      </c>
      <c r="N566" s="16"/>
      <c r="P566" s="17" t="str">
        <f t="shared" si="146"/>
        <v/>
      </c>
      <c r="S566" s="119">
        <f t="shared" si="141"/>
        <v>147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4559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4648</v>
      </c>
      <c r="M567" s="150" t="str">
        <f t="shared" si="151"/>
        <v>ITM_0543</v>
      </c>
      <c r="N567" s="16"/>
      <c r="P567" s="17" t="str">
        <f t="shared" si="146"/>
        <v/>
      </c>
      <c r="S567" s="119">
        <f t="shared" si="141"/>
        <v>147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4559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4648</v>
      </c>
      <c r="M568" s="150" t="str">
        <f t="shared" si="151"/>
        <v>ITM_0544</v>
      </c>
      <c r="N568" s="16"/>
      <c r="P568" s="17" t="str">
        <f t="shared" si="146"/>
        <v/>
      </c>
      <c r="S568" s="119">
        <f t="shared" si="141"/>
        <v>147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4559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4648</v>
      </c>
      <c r="M569" s="150" t="str">
        <f t="shared" si="151"/>
        <v>ITM_0545</v>
      </c>
      <c r="N569" s="16"/>
      <c r="P569" s="17" t="str">
        <f t="shared" si="146"/>
        <v/>
      </c>
      <c r="S569" s="119">
        <f t="shared" si="141"/>
        <v>147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4559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4648</v>
      </c>
      <c r="M570" s="150" t="str">
        <f t="shared" si="151"/>
        <v>ITM_0546</v>
      </c>
      <c r="N570" s="16"/>
      <c r="P570" s="17" t="str">
        <f t="shared" si="146"/>
        <v/>
      </c>
      <c r="S570" s="119">
        <f t="shared" si="141"/>
        <v>147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4559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4648</v>
      </c>
      <c r="M571" s="150" t="str">
        <f t="shared" si="151"/>
        <v>ITM_0547</v>
      </c>
      <c r="N571" s="16"/>
      <c r="P571" s="17" t="str">
        <f t="shared" si="146"/>
        <v/>
      </c>
      <c r="S571" s="119">
        <f t="shared" si="141"/>
        <v>147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4560</v>
      </c>
      <c r="D572" s="60" t="s">
        <v>3390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4648</v>
      </c>
      <c r="L572" s="68"/>
      <c r="M572" s="64" t="s">
        <v>3390</v>
      </c>
      <c r="N572" s="13"/>
      <c r="O572"/>
      <c r="P572" t="str">
        <f t="shared" si="146"/>
        <v>NOT EQUAL</v>
      </c>
      <c r="Q572"/>
      <c r="R572"/>
      <c r="S572" s="43">
        <f t="shared" si="141"/>
        <v>147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4560</v>
      </c>
      <c r="D573" s="60" t="s">
        <v>3391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4648</v>
      </c>
      <c r="L573" s="68"/>
      <c r="M573" s="64" t="s">
        <v>3391</v>
      </c>
      <c r="N573" s="13"/>
      <c r="O573"/>
      <c r="P573" t="str">
        <f t="shared" si="146"/>
        <v>NOT EQUAL</v>
      </c>
      <c r="Q573"/>
      <c r="R573"/>
      <c r="S573" s="43">
        <f t="shared" si="141"/>
        <v>147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4560</v>
      </c>
      <c r="D574" s="60" t="s">
        <v>3392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4648</v>
      </c>
      <c r="L574" s="68"/>
      <c r="M574" s="64" t="s">
        <v>3392</v>
      </c>
      <c r="N574" s="13"/>
      <c r="O574"/>
      <c r="P574" t="str">
        <f t="shared" si="146"/>
        <v>NOT EQUAL</v>
      </c>
      <c r="Q574"/>
      <c r="R574"/>
      <c r="S574" s="43">
        <f t="shared" si="141"/>
        <v>147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4560</v>
      </c>
      <c r="D575" s="60" t="s">
        <v>3393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4648</v>
      </c>
      <c r="L575" s="68"/>
      <c r="M575" s="64" t="s">
        <v>3393</v>
      </c>
      <c r="N575" s="13"/>
      <c r="O575"/>
      <c r="P575" t="str">
        <f t="shared" si="146"/>
        <v>NOT EQUAL</v>
      </c>
      <c r="Q575"/>
      <c r="R575"/>
      <c r="S575" s="43">
        <f t="shared" si="141"/>
        <v>147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4560</v>
      </c>
      <c r="D576" s="60" t="s">
        <v>3394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4648</v>
      </c>
      <c r="L576" s="68"/>
      <c r="M576" s="64" t="s">
        <v>3394</v>
      </c>
      <c r="N576" s="13"/>
      <c r="O576"/>
      <c r="P576" t="str">
        <f t="shared" si="146"/>
        <v>NOT EQUAL</v>
      </c>
      <c r="Q576"/>
      <c r="R576"/>
      <c r="S576" s="43">
        <f t="shared" si="141"/>
        <v>147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4560</v>
      </c>
      <c r="D577" s="60" t="s">
        <v>3395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4648</v>
      </c>
      <c r="L577" s="68"/>
      <c r="M577" s="64" t="s">
        <v>3395</v>
      </c>
      <c r="N577" s="13"/>
      <c r="O577"/>
      <c r="P577" t="str">
        <f t="shared" si="146"/>
        <v>NOT EQUAL</v>
      </c>
      <c r="Q577"/>
      <c r="R577"/>
      <c r="S577" s="43">
        <f t="shared" si="141"/>
        <v>147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4560</v>
      </c>
      <c r="D578" s="60" t="s">
        <v>3396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4648</v>
      </c>
      <c r="L578" s="68"/>
      <c r="M578" s="64" t="s">
        <v>3396</v>
      </c>
      <c r="N578" s="13"/>
      <c r="O578"/>
      <c r="P578" t="str">
        <f t="shared" si="146"/>
        <v>NOT EQUAL</v>
      </c>
      <c r="Q578"/>
      <c r="R578"/>
      <c r="S578" s="43">
        <f t="shared" si="141"/>
        <v>147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4560</v>
      </c>
      <c r="D579" s="60" t="s">
        <v>3397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4648</v>
      </c>
      <c r="L579" s="68"/>
      <c r="M579" s="64" t="s">
        <v>3397</v>
      </c>
      <c r="N579" s="13"/>
      <c r="O579"/>
      <c r="P579" t="str">
        <f t="shared" si="146"/>
        <v>NOT EQUAL</v>
      </c>
      <c r="Q579"/>
      <c r="R579"/>
      <c r="S579" s="43">
        <f t="shared" si="141"/>
        <v>147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4560</v>
      </c>
      <c r="D580" s="60" t="s">
        <v>3398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4648</v>
      </c>
      <c r="L580" s="68"/>
      <c r="M580" s="64" t="s">
        <v>3398</v>
      </c>
      <c r="N580" s="13"/>
      <c r="O580"/>
      <c r="P580" t="str">
        <f t="shared" si="146"/>
        <v>NOT EQUAL</v>
      </c>
      <c r="Q580"/>
      <c r="R580"/>
      <c r="S580" s="43">
        <f t="shared" si="141"/>
        <v>147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4560</v>
      </c>
      <c r="D581" s="60" t="s">
        <v>3399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4648</v>
      </c>
      <c r="L581" s="68"/>
      <c r="M581" s="64" t="s">
        <v>3399</v>
      </c>
      <c r="N581" s="13"/>
      <c r="O581"/>
      <c r="P581" t="str">
        <f t="shared" si="146"/>
        <v>NOT EQUAL</v>
      </c>
      <c r="Q581"/>
      <c r="R581"/>
      <c r="S581" s="43">
        <f t="shared" si="141"/>
        <v>147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4560</v>
      </c>
      <c r="D582" s="60" t="s">
        <v>3400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4648</v>
      </c>
      <c r="L582" s="68"/>
      <c r="M582" s="64" t="s">
        <v>3400</v>
      </c>
      <c r="N582" s="13"/>
      <c r="O582"/>
      <c r="P582" t="str">
        <f t="shared" si="146"/>
        <v/>
      </c>
      <c r="Q582"/>
      <c r="R582"/>
      <c r="S582" s="43">
        <f t="shared" si="141"/>
        <v>147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4560</v>
      </c>
      <c r="D583" s="60" t="s">
        <v>3401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4648</v>
      </c>
      <c r="L583" s="68"/>
      <c r="M583" s="64" t="s">
        <v>3401</v>
      </c>
      <c r="N583" s="13"/>
      <c r="O583"/>
      <c r="P583" t="str">
        <f t="shared" si="146"/>
        <v/>
      </c>
      <c r="Q583"/>
      <c r="R583"/>
      <c r="S583" s="43">
        <f t="shared" si="141"/>
        <v>147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4560</v>
      </c>
      <c r="D584" s="60" t="s">
        <v>3402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4648</v>
      </c>
      <c r="L584" s="68"/>
      <c r="M584" s="64" t="s">
        <v>3402</v>
      </c>
      <c r="N584" s="13"/>
      <c r="O584"/>
      <c r="P584" t="str">
        <f t="shared" si="146"/>
        <v/>
      </c>
      <c r="Q584"/>
      <c r="R584"/>
      <c r="S584" s="43">
        <f t="shared" si="141"/>
        <v>147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4560</v>
      </c>
      <c r="D585" s="60" t="s">
        <v>3403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4648</v>
      </c>
      <c r="L585" s="68"/>
      <c r="M585" s="64" t="s">
        <v>3403</v>
      </c>
      <c r="N585" s="13"/>
      <c r="O585"/>
      <c r="P585" t="str">
        <f t="shared" si="146"/>
        <v/>
      </c>
      <c r="Q585"/>
      <c r="R585"/>
      <c r="S585" s="43">
        <f t="shared" si="141"/>
        <v>147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4560</v>
      </c>
      <c r="D586" s="60" t="s">
        <v>3404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4648</v>
      </c>
      <c r="L586" s="68"/>
      <c r="M586" s="64" t="s">
        <v>3404</v>
      </c>
      <c r="N586" s="13"/>
      <c r="O586"/>
      <c r="P586" t="str">
        <f t="shared" si="146"/>
        <v/>
      </c>
      <c r="Q586"/>
      <c r="R586"/>
      <c r="S586" s="43">
        <f t="shared" si="141"/>
        <v>147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4560</v>
      </c>
      <c r="D587" s="60" t="s">
        <v>3405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4648</v>
      </c>
      <c r="L587" s="68"/>
      <c r="M587" s="64" t="s">
        <v>3405</v>
      </c>
      <c r="N587" s="13"/>
      <c r="O587"/>
      <c r="P587" t="str">
        <f t="shared" si="146"/>
        <v/>
      </c>
      <c r="Q587"/>
      <c r="R587"/>
      <c r="S587" s="43">
        <f t="shared" si="141"/>
        <v>147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4560</v>
      </c>
      <c r="D588" s="60" t="s">
        <v>3406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4648</v>
      </c>
      <c r="L588" s="68"/>
      <c r="M588" s="64" t="s">
        <v>3406</v>
      </c>
      <c r="N588" s="13"/>
      <c r="O588"/>
      <c r="P588" t="str">
        <f t="shared" si="146"/>
        <v/>
      </c>
      <c r="Q588"/>
      <c r="R588"/>
      <c r="S588" s="43">
        <f t="shared" si="141"/>
        <v>147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4560</v>
      </c>
      <c r="D589" s="60" t="s">
        <v>3407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4648</v>
      </c>
      <c r="L589" s="68"/>
      <c r="M589" s="64" t="s">
        <v>3407</v>
      </c>
      <c r="N589" s="13"/>
      <c r="O589"/>
      <c r="P589" t="str">
        <f t="shared" si="146"/>
        <v/>
      </c>
      <c r="Q589"/>
      <c r="R589"/>
      <c r="S589" s="43">
        <f t="shared" si="141"/>
        <v>147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4560</v>
      </c>
      <c r="D590" s="60" t="s">
        <v>3408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4648</v>
      </c>
      <c r="L590" s="68"/>
      <c r="M590" s="64" t="s">
        <v>3408</v>
      </c>
      <c r="N590" s="13"/>
      <c r="O590"/>
      <c r="P590" t="str">
        <f t="shared" si="146"/>
        <v/>
      </c>
      <c r="Q590"/>
      <c r="R590"/>
      <c r="S590" s="43">
        <f t="shared" si="141"/>
        <v>147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4560</v>
      </c>
      <c r="D591" s="60" t="s">
        <v>3409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4648</v>
      </c>
      <c r="L591" s="68"/>
      <c r="M591" s="64" t="s">
        <v>3409</v>
      </c>
      <c r="N591" s="13"/>
      <c r="O591"/>
      <c r="P591" t="str">
        <f t="shared" si="146"/>
        <v/>
      </c>
      <c r="Q591"/>
      <c r="R591"/>
      <c r="S591" s="43">
        <f t="shared" si="141"/>
        <v>147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4560</v>
      </c>
      <c r="D592" s="60" t="s">
        <v>3410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4648</v>
      </c>
      <c r="L592" s="68"/>
      <c r="M592" s="64" t="s">
        <v>3410</v>
      </c>
      <c r="N592" s="13"/>
      <c r="O592"/>
      <c r="P592" t="str">
        <f t="shared" si="146"/>
        <v/>
      </c>
      <c r="Q592"/>
      <c r="R592"/>
      <c r="S592" s="43">
        <f t="shared" si="141"/>
        <v>147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4560</v>
      </c>
      <c r="D593" s="60" t="s">
        <v>3411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4648</v>
      </c>
      <c r="L593" s="68"/>
      <c r="M593" s="64" t="s">
        <v>3411</v>
      </c>
      <c r="N593" s="13"/>
      <c r="O593"/>
      <c r="P593" t="str">
        <f t="shared" si="146"/>
        <v/>
      </c>
      <c r="Q593"/>
      <c r="R593"/>
      <c r="S593" s="43">
        <f t="shared" ref="S593:S656" si="154">IF(X593&lt;&gt;"",S592+1,S592)</f>
        <v>147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4560</v>
      </c>
      <c r="D594" s="60" t="s">
        <v>3412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4648</v>
      </c>
      <c r="L594" s="68"/>
      <c r="M594" s="64" t="s">
        <v>3412</v>
      </c>
      <c r="N594" s="13"/>
      <c r="O594"/>
      <c r="P594" t="str">
        <f t="shared" si="146"/>
        <v/>
      </c>
      <c r="Q594"/>
      <c r="R594"/>
      <c r="S594" s="43">
        <f t="shared" si="154"/>
        <v>147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4560</v>
      </c>
      <c r="D595" s="60" t="s">
        <v>3413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4648</v>
      </c>
      <c r="L595" s="68"/>
      <c r="M595" s="64" t="s">
        <v>3413</v>
      </c>
      <c r="N595" s="13"/>
      <c r="O595"/>
      <c r="P595" t="str">
        <f t="shared" si="146"/>
        <v/>
      </c>
      <c r="Q595"/>
      <c r="R595"/>
      <c r="S595" s="43">
        <f t="shared" si="154"/>
        <v>147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4560</v>
      </c>
      <c r="D596" s="60" t="s">
        <v>3414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4648</v>
      </c>
      <c r="L596" s="68"/>
      <c r="M596" s="64" t="s">
        <v>3414</v>
      </c>
      <c r="N596" s="13"/>
      <c r="O596"/>
      <c r="P596" t="str">
        <f t="shared" si="146"/>
        <v/>
      </c>
      <c r="Q596"/>
      <c r="R596"/>
      <c r="S596" s="43">
        <f t="shared" si="154"/>
        <v>147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4560</v>
      </c>
      <c r="D597" s="60" t="s">
        <v>3415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4648</v>
      </c>
      <c r="L597" s="68"/>
      <c r="M597" s="64" t="s">
        <v>3415</v>
      </c>
      <c r="N597" s="13"/>
      <c r="O597"/>
      <c r="P597" t="str">
        <f t="shared" si="146"/>
        <v/>
      </c>
      <c r="Q597"/>
      <c r="R597"/>
      <c r="S597" s="43">
        <f t="shared" si="154"/>
        <v>147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4560</v>
      </c>
      <c r="D598" s="60" t="s">
        <v>3416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4648</v>
      </c>
      <c r="L598" s="68"/>
      <c r="M598" s="64" t="s">
        <v>3416</v>
      </c>
      <c r="N598" s="13"/>
      <c r="O598"/>
      <c r="P598" t="str">
        <f t="shared" si="146"/>
        <v/>
      </c>
      <c r="Q598"/>
      <c r="R598"/>
      <c r="S598" s="43">
        <f t="shared" si="154"/>
        <v>147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4560</v>
      </c>
      <c r="D599" s="60" t="s">
        <v>3417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4648</v>
      </c>
      <c r="L599" s="68"/>
      <c r="M599" s="64" t="s">
        <v>3417</v>
      </c>
      <c r="N599" s="13"/>
      <c r="O599"/>
      <c r="P599" t="str">
        <f t="shared" si="146"/>
        <v/>
      </c>
      <c r="Q599"/>
      <c r="R599"/>
      <c r="S599" s="43">
        <f t="shared" si="154"/>
        <v>147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4560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4648</v>
      </c>
      <c r="L600" s="68"/>
      <c r="M600" s="64" t="s">
        <v>2127</v>
      </c>
      <c r="N600" s="13"/>
      <c r="O600"/>
      <c r="P600" t="str">
        <f t="shared" si="146"/>
        <v/>
      </c>
      <c r="Q600"/>
      <c r="R600"/>
      <c r="S600" s="43">
        <f t="shared" si="154"/>
        <v>147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4560</v>
      </c>
      <c r="D601" s="60" t="s">
        <v>3418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4648</v>
      </c>
      <c r="L601" s="68"/>
      <c r="M601" s="64" t="s">
        <v>3418</v>
      </c>
      <c r="N601" s="13"/>
      <c r="O601"/>
      <c r="P601" t="str">
        <f t="shared" si="146"/>
        <v/>
      </c>
      <c r="Q601"/>
      <c r="R601"/>
      <c r="S601" s="43">
        <f t="shared" si="154"/>
        <v>147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4560</v>
      </c>
      <c r="D602" s="60" t="s">
        <v>3419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4648</v>
      </c>
      <c r="L602" s="68"/>
      <c r="M602" s="64" t="s">
        <v>3419</v>
      </c>
      <c r="N602" s="13"/>
      <c r="O602"/>
      <c r="P602" t="str">
        <f t="shared" si="146"/>
        <v/>
      </c>
      <c r="Q602"/>
      <c r="R602"/>
      <c r="S602" s="43">
        <f t="shared" si="154"/>
        <v>147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4560</v>
      </c>
      <c r="D603" s="60" t="s">
        <v>3420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4648</v>
      </c>
      <c r="L603" s="68"/>
      <c r="M603" s="64" t="s">
        <v>3420</v>
      </c>
      <c r="N603" s="13"/>
      <c r="O603"/>
      <c r="P603" t="str">
        <f t="shared" si="146"/>
        <v/>
      </c>
      <c r="Q603"/>
      <c r="R603"/>
      <c r="S603" s="43">
        <f t="shared" si="154"/>
        <v>147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4560</v>
      </c>
      <c r="D604" s="60" t="s">
        <v>3421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4648</v>
      </c>
      <c r="L604" s="68"/>
      <c r="M604" s="64" t="s">
        <v>3421</v>
      </c>
      <c r="N604" s="13"/>
      <c r="O604"/>
      <c r="P604" t="str">
        <f t="shared" si="146"/>
        <v/>
      </c>
      <c r="Q604"/>
      <c r="R604"/>
      <c r="S604" s="43">
        <f t="shared" si="154"/>
        <v>147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4560</v>
      </c>
      <c r="D605" s="60" t="s">
        <v>3422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4648</v>
      </c>
      <c r="L605" s="68"/>
      <c r="M605" s="64" t="s">
        <v>3422</v>
      </c>
      <c r="N605" s="13"/>
      <c r="O605"/>
      <c r="P605" t="str">
        <f t="shared" si="146"/>
        <v/>
      </c>
      <c r="Q605"/>
      <c r="R605"/>
      <c r="S605" s="43">
        <f t="shared" si="154"/>
        <v>147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4560</v>
      </c>
      <c r="D606" s="60" t="s">
        <v>3423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4648</v>
      </c>
      <c r="L606" s="68"/>
      <c r="M606" s="64" t="s">
        <v>3423</v>
      </c>
      <c r="N606" s="13"/>
      <c r="O606"/>
      <c r="P606" t="str">
        <f t="shared" si="146"/>
        <v/>
      </c>
      <c r="Q606"/>
      <c r="R606"/>
      <c r="S606" s="43">
        <f t="shared" si="154"/>
        <v>147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4560</v>
      </c>
      <c r="D607" s="60" t="s">
        <v>3424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4648</v>
      </c>
      <c r="L607" s="68"/>
      <c r="M607" s="64" t="s">
        <v>3424</v>
      </c>
      <c r="N607" s="13"/>
      <c r="O607"/>
      <c r="P607" t="str">
        <f t="shared" si="146"/>
        <v/>
      </c>
      <c r="Q607"/>
      <c r="R607"/>
      <c r="S607" s="43">
        <f t="shared" si="154"/>
        <v>147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4560</v>
      </c>
      <c r="D608" s="60" t="s">
        <v>3425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4648</v>
      </c>
      <c r="L608" s="68"/>
      <c r="M608" s="64" t="s">
        <v>3425</v>
      </c>
      <c r="N608" s="13"/>
      <c r="O608"/>
      <c r="P608" t="str">
        <f t="shared" si="146"/>
        <v/>
      </c>
      <c r="Q608"/>
      <c r="R608"/>
      <c r="S608" s="43">
        <f t="shared" si="154"/>
        <v>147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4560</v>
      </c>
      <c r="D609" s="60" t="s">
        <v>3426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4648</v>
      </c>
      <c r="L609" s="68"/>
      <c r="M609" s="64" t="s">
        <v>3426</v>
      </c>
      <c r="N609" s="13"/>
      <c r="O609"/>
      <c r="P609" t="str">
        <f t="shared" si="146"/>
        <v/>
      </c>
      <c r="Q609"/>
      <c r="R609"/>
      <c r="S609" s="43">
        <f t="shared" si="154"/>
        <v>147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4560</v>
      </c>
      <c r="D610" s="60" t="s">
        <v>3427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4648</v>
      </c>
      <c r="L610" s="68"/>
      <c r="M610" s="64" t="s">
        <v>3427</v>
      </c>
      <c r="N610" s="13"/>
      <c r="O610"/>
      <c r="P610" t="str">
        <f t="shared" si="146"/>
        <v/>
      </c>
      <c r="Q610"/>
      <c r="R610"/>
      <c r="S610" s="43">
        <f t="shared" si="154"/>
        <v>147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4560</v>
      </c>
      <c r="D611" s="60" t="s">
        <v>3428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4648</v>
      </c>
      <c r="L611" s="68"/>
      <c r="M611" s="64" t="s">
        <v>3428</v>
      </c>
      <c r="N611" s="13"/>
      <c r="O611"/>
      <c r="P611" t="str">
        <f t="shared" ref="P611:P674" si="159">IF(E611=F611,"","NOT EQUAL")</f>
        <v/>
      </c>
      <c r="Q611"/>
      <c r="R611"/>
      <c r="S611" s="43">
        <f t="shared" si="154"/>
        <v>147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4560</v>
      </c>
      <c r="D612" s="60" t="s">
        <v>3429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4648</v>
      </c>
      <c r="L612" s="68"/>
      <c r="M612" s="64" t="s">
        <v>3429</v>
      </c>
      <c r="N612" s="13"/>
      <c r="O612"/>
      <c r="P612" t="str">
        <f t="shared" si="159"/>
        <v/>
      </c>
      <c r="Q612"/>
      <c r="R612"/>
      <c r="S612" s="43">
        <f t="shared" si="154"/>
        <v>147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4560</v>
      </c>
      <c r="D613" s="60" t="s">
        <v>3430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4648</v>
      </c>
      <c r="L613" s="68"/>
      <c r="M613" s="64" t="s">
        <v>3430</v>
      </c>
      <c r="N613" s="13"/>
      <c r="O613"/>
      <c r="P613" t="str">
        <f t="shared" si="159"/>
        <v/>
      </c>
      <c r="Q613"/>
      <c r="R613"/>
      <c r="S613" s="43">
        <f t="shared" si="154"/>
        <v>147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4560</v>
      </c>
      <c r="D614" s="60" t="s">
        <v>3431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4648</v>
      </c>
      <c r="L614" s="68"/>
      <c r="M614" s="64" t="s">
        <v>3431</v>
      </c>
      <c r="N614" s="13"/>
      <c r="O614"/>
      <c r="P614" t="str">
        <f t="shared" si="159"/>
        <v/>
      </c>
      <c r="Q614"/>
      <c r="R614"/>
      <c r="S614" s="43">
        <f t="shared" si="154"/>
        <v>147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4560</v>
      </c>
      <c r="D615" s="60" t="s">
        <v>3432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4648</v>
      </c>
      <c r="L615" s="68"/>
      <c r="M615" s="64" t="s">
        <v>3432</v>
      </c>
      <c r="N615" s="13"/>
      <c r="O615"/>
      <c r="P615" t="str">
        <f t="shared" si="159"/>
        <v/>
      </c>
      <c r="Q615"/>
      <c r="R615"/>
      <c r="S615" s="43">
        <f t="shared" si="154"/>
        <v>147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4560</v>
      </c>
      <c r="D616" s="60" t="s">
        <v>3433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4648</v>
      </c>
      <c r="L616" s="68"/>
      <c r="M616" s="64" t="s">
        <v>3433</v>
      </c>
      <c r="N616" s="13"/>
      <c r="O616"/>
      <c r="P616" t="str">
        <f t="shared" si="159"/>
        <v/>
      </c>
      <c r="Q616"/>
      <c r="R616"/>
      <c r="S616" s="43">
        <f t="shared" si="154"/>
        <v>147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4560</v>
      </c>
      <c r="D617" s="60" t="s">
        <v>3434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4648</v>
      </c>
      <c r="L617" s="68"/>
      <c r="M617" s="64" t="s">
        <v>3434</v>
      </c>
      <c r="N617" s="13"/>
      <c r="O617"/>
      <c r="P617" t="str">
        <f t="shared" si="159"/>
        <v/>
      </c>
      <c r="Q617"/>
      <c r="R617"/>
      <c r="S617" s="43">
        <f t="shared" si="154"/>
        <v>147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4560</v>
      </c>
      <c r="D618" s="60" t="s">
        <v>3435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4648</v>
      </c>
      <c r="L618" s="68"/>
      <c r="M618" s="64" t="s">
        <v>3435</v>
      </c>
      <c r="N618" s="13"/>
      <c r="O618"/>
      <c r="P618" t="str">
        <f t="shared" si="159"/>
        <v/>
      </c>
      <c r="Q618"/>
      <c r="R618"/>
      <c r="S618" s="43">
        <f t="shared" si="154"/>
        <v>147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4560</v>
      </c>
      <c r="D619" s="60" t="s">
        <v>3436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4648</v>
      </c>
      <c r="L619" s="68"/>
      <c r="M619" s="64" t="s">
        <v>3436</v>
      </c>
      <c r="N619" s="13"/>
      <c r="O619"/>
      <c r="P619" t="str">
        <f t="shared" si="159"/>
        <v/>
      </c>
      <c r="Q619"/>
      <c r="R619"/>
      <c r="S619" s="43">
        <f t="shared" si="154"/>
        <v>147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4560</v>
      </c>
      <c r="D620" s="60" t="s">
        <v>3437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4648</v>
      </c>
      <c r="L620" s="68"/>
      <c r="M620" s="64" t="s">
        <v>3437</v>
      </c>
      <c r="N620" s="13"/>
      <c r="O620"/>
      <c r="P620" t="str">
        <f t="shared" si="159"/>
        <v/>
      </c>
      <c r="Q620"/>
      <c r="R620"/>
      <c r="S620" s="43">
        <f t="shared" si="154"/>
        <v>147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4560</v>
      </c>
      <c r="D621" s="60" t="s">
        <v>3438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4648</v>
      </c>
      <c r="L621" s="68"/>
      <c r="M621" s="64" t="s">
        <v>3438</v>
      </c>
      <c r="N621" s="13"/>
      <c r="O621"/>
      <c r="P621" t="str">
        <f t="shared" si="159"/>
        <v/>
      </c>
      <c r="Q621"/>
      <c r="R621"/>
      <c r="S621" s="43">
        <f t="shared" si="154"/>
        <v>147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4560</v>
      </c>
      <c r="D622" s="60" t="s">
        <v>3439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4648</v>
      </c>
      <c r="L622" s="68"/>
      <c r="M622" s="64" t="s">
        <v>3439</v>
      </c>
      <c r="N622" s="13"/>
      <c r="O622"/>
      <c r="P622" t="str">
        <f t="shared" si="159"/>
        <v/>
      </c>
      <c r="Q622"/>
      <c r="R622"/>
      <c r="S622" s="43">
        <f t="shared" si="154"/>
        <v>147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4560</v>
      </c>
      <c r="D623" s="60" t="s">
        <v>3440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4648</v>
      </c>
      <c r="L623" s="68"/>
      <c r="M623" s="64" t="s">
        <v>3440</v>
      </c>
      <c r="N623" s="13"/>
      <c r="O623"/>
      <c r="P623" t="str">
        <f t="shared" si="159"/>
        <v/>
      </c>
      <c r="Q623"/>
      <c r="R623"/>
      <c r="S623" s="43">
        <f t="shared" si="154"/>
        <v>147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4560</v>
      </c>
      <c r="D624" s="60" t="s">
        <v>3441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4648</v>
      </c>
      <c r="L624" s="68"/>
      <c r="M624" s="64" t="s">
        <v>3441</v>
      </c>
      <c r="N624" s="13"/>
      <c r="O624"/>
      <c r="P624" t="str">
        <f t="shared" si="159"/>
        <v/>
      </c>
      <c r="Q624"/>
      <c r="R624"/>
      <c r="S624" s="43">
        <f t="shared" si="154"/>
        <v>147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4560</v>
      </c>
      <c r="D625" s="60" t="s">
        <v>3442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4648</v>
      </c>
      <c r="L625" s="68"/>
      <c r="M625" s="64" t="s">
        <v>3442</v>
      </c>
      <c r="N625" s="13"/>
      <c r="O625"/>
      <c r="P625" t="str">
        <f t="shared" si="159"/>
        <v/>
      </c>
      <c r="Q625"/>
      <c r="R625"/>
      <c r="S625" s="43">
        <f t="shared" si="154"/>
        <v>147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4560</v>
      </c>
      <c r="D626" s="60" t="s">
        <v>3443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4648</v>
      </c>
      <c r="L626" s="68"/>
      <c r="M626" s="64" t="s">
        <v>3443</v>
      </c>
      <c r="N626" s="13"/>
      <c r="O626"/>
      <c r="P626" t="str">
        <f t="shared" si="159"/>
        <v/>
      </c>
      <c r="Q626"/>
      <c r="R626"/>
      <c r="S626" s="43">
        <f t="shared" si="154"/>
        <v>147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4560</v>
      </c>
      <c r="D627" s="60" t="s">
        <v>3444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4648</v>
      </c>
      <c r="L627" s="68"/>
      <c r="M627" s="64" t="s">
        <v>3444</v>
      </c>
      <c r="N627" s="13"/>
      <c r="O627"/>
      <c r="P627" t="str">
        <f t="shared" si="159"/>
        <v/>
      </c>
      <c r="Q627"/>
      <c r="R627"/>
      <c r="S627" s="43">
        <f t="shared" si="154"/>
        <v>147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4560</v>
      </c>
      <c r="D628" s="60" t="s">
        <v>3445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4648</v>
      </c>
      <c r="L628" s="68"/>
      <c r="M628" s="64" t="s">
        <v>3445</v>
      </c>
      <c r="N628" s="13"/>
      <c r="O628"/>
      <c r="P628" t="str">
        <f t="shared" si="159"/>
        <v/>
      </c>
      <c r="Q628"/>
      <c r="R628"/>
      <c r="S628" s="43">
        <f t="shared" si="154"/>
        <v>147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4560</v>
      </c>
      <c r="D629" s="60" t="s">
        <v>3446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4648</v>
      </c>
      <c r="L629" s="68"/>
      <c r="M629" s="64" t="s">
        <v>3446</v>
      </c>
      <c r="N629" s="13"/>
      <c r="O629"/>
      <c r="P629" t="str">
        <f t="shared" si="159"/>
        <v/>
      </c>
      <c r="Q629"/>
      <c r="R629"/>
      <c r="S629" s="43">
        <f t="shared" si="154"/>
        <v>147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4560</v>
      </c>
      <c r="D630" s="60" t="s">
        <v>3447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4648</v>
      </c>
      <c r="L630" s="68"/>
      <c r="M630" s="64" t="s">
        <v>3447</v>
      </c>
      <c r="N630" s="13"/>
      <c r="O630"/>
      <c r="P630" t="str">
        <f t="shared" si="159"/>
        <v/>
      </c>
      <c r="Q630"/>
      <c r="R630"/>
      <c r="S630" s="43">
        <f t="shared" si="154"/>
        <v>147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4560</v>
      </c>
      <c r="D631" s="60" t="s">
        <v>3448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4648</v>
      </c>
      <c r="L631" s="68"/>
      <c r="M631" s="64" t="s">
        <v>3448</v>
      </c>
      <c r="N631" s="13"/>
      <c r="O631"/>
      <c r="P631" t="str">
        <f t="shared" si="159"/>
        <v/>
      </c>
      <c r="Q631"/>
      <c r="R631"/>
      <c r="S631" s="43">
        <f t="shared" si="154"/>
        <v>147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4560</v>
      </c>
      <c r="D632" s="60" t="s">
        <v>3449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4648</v>
      </c>
      <c r="L632" s="68"/>
      <c r="M632" s="64" t="s">
        <v>3449</v>
      </c>
      <c r="N632" s="13"/>
      <c r="O632"/>
      <c r="P632" t="str">
        <f t="shared" si="159"/>
        <v/>
      </c>
      <c r="Q632"/>
      <c r="R632"/>
      <c r="S632" s="43">
        <f t="shared" si="154"/>
        <v>147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4560</v>
      </c>
      <c r="D633" s="60" t="s">
        <v>3450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4648</v>
      </c>
      <c r="L633" s="68"/>
      <c r="M633" s="64" t="s">
        <v>3450</v>
      </c>
      <c r="N633" s="13"/>
      <c r="O633"/>
      <c r="P633" t="str">
        <f t="shared" si="159"/>
        <v/>
      </c>
      <c r="Q633"/>
      <c r="R633"/>
      <c r="S633" s="43">
        <f t="shared" si="154"/>
        <v>147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4560</v>
      </c>
      <c r="D634" s="60" t="s">
        <v>3451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4648</v>
      </c>
      <c r="L634" s="68"/>
      <c r="M634" s="64" t="s">
        <v>3451</v>
      </c>
      <c r="N634" s="13"/>
      <c r="O634"/>
      <c r="P634" t="str">
        <f t="shared" si="159"/>
        <v>NOT EQUAL</v>
      </c>
      <c r="Q634"/>
      <c r="R634"/>
      <c r="S634" s="43">
        <f t="shared" si="154"/>
        <v>147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4559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4648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S635" s="119">
        <f t="shared" si="154"/>
        <v>147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4560</v>
      </c>
      <c r="D636" s="60" t="s">
        <v>3452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4648</v>
      </c>
      <c r="L636" s="68"/>
      <c r="M636" s="64" t="s">
        <v>3452</v>
      </c>
      <c r="N636" s="13"/>
      <c r="O636"/>
      <c r="P636" t="str">
        <f t="shared" si="159"/>
        <v>NOT EQUAL</v>
      </c>
      <c r="Q636"/>
      <c r="R636"/>
      <c r="S636" s="43">
        <f t="shared" si="154"/>
        <v>147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4560</v>
      </c>
      <c r="D637" s="60" t="s">
        <v>3453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4648</v>
      </c>
      <c r="L637" s="68"/>
      <c r="M637" s="64" t="s">
        <v>3453</v>
      </c>
      <c r="N637" s="13"/>
      <c r="O637"/>
      <c r="P637" t="str">
        <f t="shared" si="159"/>
        <v>NOT EQUAL</v>
      </c>
      <c r="Q637"/>
      <c r="R637"/>
      <c r="S637" s="43">
        <f t="shared" si="154"/>
        <v>147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4560</v>
      </c>
      <c r="D638" s="60" t="s">
        <v>3454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4648</v>
      </c>
      <c r="L638" s="68"/>
      <c r="M638" s="64" t="s">
        <v>3454</v>
      </c>
      <c r="N638" s="13"/>
      <c r="O638"/>
      <c r="P638" t="str">
        <f t="shared" si="159"/>
        <v>NOT EQUAL</v>
      </c>
      <c r="Q638"/>
      <c r="R638"/>
      <c r="S638" s="43">
        <f t="shared" si="154"/>
        <v>147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4560</v>
      </c>
      <c r="D639" s="60" t="s">
        <v>3455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4648</v>
      </c>
      <c r="L639" s="68"/>
      <c r="M639" s="64" t="s">
        <v>3455</v>
      </c>
      <c r="N639" s="13"/>
      <c r="O639"/>
      <c r="P639" t="str">
        <f t="shared" si="159"/>
        <v>NOT EQUAL</v>
      </c>
      <c r="Q639"/>
      <c r="R639"/>
      <c r="S639" s="43">
        <f t="shared" si="154"/>
        <v>147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4559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4648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S640" s="119">
        <f t="shared" si="154"/>
        <v>147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4560</v>
      </c>
      <c r="D641" s="60" t="s">
        <v>3456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4648</v>
      </c>
      <c r="L641" s="68"/>
      <c r="M641" s="64" t="s">
        <v>3456</v>
      </c>
      <c r="N641" s="13"/>
      <c r="O641"/>
      <c r="P641" t="str">
        <f t="shared" si="159"/>
        <v>NOT EQUAL</v>
      </c>
      <c r="Q641"/>
      <c r="R641"/>
      <c r="S641" s="43">
        <f t="shared" si="154"/>
        <v>147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4560</v>
      </c>
      <c r="D642" s="60" t="s">
        <v>3457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4648</v>
      </c>
      <c r="L642" s="68"/>
      <c r="M642" s="64" t="s">
        <v>3457</v>
      </c>
      <c r="N642" s="13"/>
      <c r="O642"/>
      <c r="P642" t="str">
        <f t="shared" si="159"/>
        <v>NOT EQUAL</v>
      </c>
      <c r="Q642"/>
      <c r="R642"/>
      <c r="S642" s="43">
        <f t="shared" si="154"/>
        <v>147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4559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4648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S643" s="119">
        <f t="shared" si="154"/>
        <v>147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4560</v>
      </c>
      <c r="D644" s="60" t="s">
        <v>3458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4648</v>
      </c>
      <c r="L644" s="68"/>
      <c r="M644" s="64" t="s">
        <v>3458</v>
      </c>
      <c r="N644" s="13"/>
      <c r="O644"/>
      <c r="P644" t="str">
        <f t="shared" si="159"/>
        <v>NOT EQUAL</v>
      </c>
      <c r="Q644"/>
      <c r="R644"/>
      <c r="S644" s="43">
        <f t="shared" si="154"/>
        <v>147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4560</v>
      </c>
      <c r="D645" s="60" t="s">
        <v>3459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4648</v>
      </c>
      <c r="L645" s="68"/>
      <c r="M645" s="64" t="s">
        <v>3459</v>
      </c>
      <c r="N645" s="13"/>
      <c r="O645"/>
      <c r="P645" t="str">
        <f t="shared" si="159"/>
        <v>NOT EQUAL</v>
      </c>
      <c r="Q645"/>
      <c r="R645"/>
      <c r="S645" s="43">
        <f t="shared" si="154"/>
        <v>147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4559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4648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S646" s="119">
        <f t="shared" ref="S646:S647" si="177">IF(X646&lt;&gt;"",S645+1,S645)</f>
        <v>147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4559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4648</v>
      </c>
      <c r="M647" s="150" t="str">
        <f t="shared" si="175"/>
        <v>ITM_0623</v>
      </c>
      <c r="N647" s="16"/>
      <c r="P647" s="17" t="str">
        <f t="shared" si="176"/>
        <v/>
      </c>
      <c r="S647" s="119">
        <f t="shared" si="177"/>
        <v>147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4560</v>
      </c>
      <c r="D648" s="60" t="s">
        <v>3460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4648</v>
      </c>
      <c r="L648" s="68"/>
      <c r="M648" s="64" t="s">
        <v>3460</v>
      </c>
      <c r="N648" s="13"/>
      <c r="O648"/>
      <c r="P648" t="str">
        <f t="shared" si="159"/>
        <v>NOT EQUAL</v>
      </c>
      <c r="Q648"/>
      <c r="R648"/>
      <c r="S648" s="43">
        <f t="shared" si="154"/>
        <v>147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4560</v>
      </c>
      <c r="D649" s="60" t="s">
        <v>3461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4648</v>
      </c>
      <c r="L649" s="68"/>
      <c r="M649" s="64" t="s">
        <v>3461</v>
      </c>
      <c r="N649" s="13"/>
      <c r="O649"/>
      <c r="P649" t="str">
        <f t="shared" si="159"/>
        <v>NOT EQUAL</v>
      </c>
      <c r="Q649"/>
      <c r="R649"/>
      <c r="S649" s="43">
        <f t="shared" si="154"/>
        <v>147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4560</v>
      </c>
      <c r="D650" s="60" t="s">
        <v>3462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4648</v>
      </c>
      <c r="L650" s="68"/>
      <c r="M650" s="64" t="s">
        <v>3462</v>
      </c>
      <c r="N650" s="13"/>
      <c r="O650"/>
      <c r="P650" t="str">
        <f t="shared" si="159"/>
        <v>NOT EQUAL</v>
      </c>
      <c r="Q650"/>
      <c r="R650"/>
      <c r="S650" s="43">
        <f t="shared" si="154"/>
        <v>147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4560</v>
      </c>
      <c r="D651" s="60" t="s">
        <v>3463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4648</v>
      </c>
      <c r="L651" s="68"/>
      <c r="M651" s="64" t="s">
        <v>3463</v>
      </c>
      <c r="N651" s="13"/>
      <c r="O651"/>
      <c r="P651" t="str">
        <f t="shared" si="159"/>
        <v>NOT EQUAL</v>
      </c>
      <c r="Q651"/>
      <c r="R651"/>
      <c r="S651" s="43">
        <f t="shared" si="154"/>
        <v>147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4560</v>
      </c>
      <c r="D652" s="60" t="s">
        <v>3464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4648</v>
      </c>
      <c r="L652" s="68"/>
      <c r="M652" s="64" t="s">
        <v>3464</v>
      </c>
      <c r="N652" s="13"/>
      <c r="O652"/>
      <c r="P652" t="str">
        <f t="shared" si="159"/>
        <v>NOT EQUAL</v>
      </c>
      <c r="Q652"/>
      <c r="R652"/>
      <c r="S652" s="43">
        <f t="shared" si="154"/>
        <v>147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4560</v>
      </c>
      <c r="D653" s="60" t="s">
        <v>3465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4648</v>
      </c>
      <c r="L653" s="68"/>
      <c r="M653" s="64" t="s">
        <v>3465</v>
      </c>
      <c r="N653" s="13"/>
      <c r="O653"/>
      <c r="P653" t="str">
        <f t="shared" si="159"/>
        <v>NOT EQUAL</v>
      </c>
      <c r="Q653"/>
      <c r="R653"/>
      <c r="S653" s="43">
        <f t="shared" si="154"/>
        <v>147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4560</v>
      </c>
      <c r="D654" s="60" t="s">
        <v>3466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4648</v>
      </c>
      <c r="L654" s="68"/>
      <c r="M654" s="64" t="s">
        <v>3466</v>
      </c>
      <c r="N654" s="13"/>
      <c r="O654"/>
      <c r="P654" t="str">
        <f t="shared" si="159"/>
        <v>NOT EQUAL</v>
      </c>
      <c r="Q654"/>
      <c r="R654"/>
      <c r="S654" s="43">
        <f t="shared" si="154"/>
        <v>147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4559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4648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S655" s="119">
        <f t="shared" ref="S655" si="190">IF(X655&lt;&gt;"",S654+1,S654)</f>
        <v>147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4560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4648</v>
      </c>
      <c r="L656" s="68"/>
      <c r="M656" s="64" t="s">
        <v>2306</v>
      </c>
      <c r="N656" s="13"/>
      <c r="O656"/>
      <c r="P656" t="str">
        <f t="shared" si="159"/>
        <v>NOT EQUAL</v>
      </c>
      <c r="Q656"/>
      <c r="R656"/>
      <c r="S656" s="43">
        <f t="shared" si="154"/>
        <v>147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4560</v>
      </c>
      <c r="D657" s="60" t="s">
        <v>3467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4648</v>
      </c>
      <c r="L657" s="68"/>
      <c r="M657" s="64" t="s">
        <v>3467</v>
      </c>
      <c r="N657" s="13"/>
      <c r="O657"/>
      <c r="P657" t="str">
        <f t="shared" si="159"/>
        <v>NOT EQUAL</v>
      </c>
      <c r="Q657"/>
      <c r="R657"/>
      <c r="S657" s="43">
        <f t="shared" ref="S657:S720" si="199">IF(X657&lt;&gt;"",S656+1,S656)</f>
        <v>147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4560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4648</v>
      </c>
      <c r="L658" s="68"/>
      <c r="M658" s="64" t="s">
        <v>2308</v>
      </c>
      <c r="N658" s="13"/>
      <c r="O658"/>
      <c r="P658" t="str">
        <f t="shared" si="159"/>
        <v>NOT EQUAL</v>
      </c>
      <c r="Q658"/>
      <c r="R658"/>
      <c r="S658" s="43">
        <f t="shared" si="199"/>
        <v>147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4559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4648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S659" s="119">
        <f t="shared" si="199"/>
        <v>147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4560</v>
      </c>
      <c r="D660" s="60" t="s">
        <v>3468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4648</v>
      </c>
      <c r="L660" s="68"/>
      <c r="M660" s="64" t="s">
        <v>3468</v>
      </c>
      <c r="N660" s="13"/>
      <c r="O660"/>
      <c r="P660" t="str">
        <f t="shared" si="159"/>
        <v>NOT EQUAL</v>
      </c>
      <c r="Q660"/>
      <c r="R660"/>
      <c r="S660" s="43">
        <f t="shared" si="199"/>
        <v>147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4560</v>
      </c>
      <c r="D661" s="60" t="s">
        <v>3469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4648</v>
      </c>
      <c r="L661" s="68"/>
      <c r="M661" s="64" t="s">
        <v>3469</v>
      </c>
      <c r="N661" s="13"/>
      <c r="O661"/>
      <c r="P661" t="str">
        <f t="shared" si="159"/>
        <v>NOT EQUAL</v>
      </c>
      <c r="Q661"/>
      <c r="R661"/>
      <c r="S661" s="43">
        <f t="shared" si="199"/>
        <v>147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4559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4648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S662" s="119">
        <f t="shared" si="199"/>
        <v>147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4560</v>
      </c>
      <c r="D663" s="60" t="s">
        <v>3470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4648</v>
      </c>
      <c r="L663" s="68"/>
      <c r="M663" s="64" t="s">
        <v>3470</v>
      </c>
      <c r="N663" s="13"/>
      <c r="O663"/>
      <c r="P663" t="str">
        <f t="shared" si="159"/>
        <v>NOT EQUAL</v>
      </c>
      <c r="Q663"/>
      <c r="R663"/>
      <c r="S663" s="43">
        <f t="shared" si="199"/>
        <v>147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4559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4648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S664" s="119">
        <f t="shared" si="199"/>
        <v>147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4560</v>
      </c>
      <c r="D665" s="60" t="s">
        <v>3471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4648</v>
      </c>
      <c r="L665" s="68"/>
      <c r="M665" s="64" t="s">
        <v>3471</v>
      </c>
      <c r="N665" s="13"/>
      <c r="O665"/>
      <c r="P665" t="str">
        <f t="shared" si="159"/>
        <v>NOT EQUAL</v>
      </c>
      <c r="Q665"/>
      <c r="R665"/>
      <c r="S665" s="43">
        <f t="shared" si="199"/>
        <v>147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4560</v>
      </c>
      <c r="D666" s="60" t="s">
        <v>3472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4648</v>
      </c>
      <c r="L666" s="68"/>
      <c r="M666" s="64" t="s">
        <v>3472</v>
      </c>
      <c r="N666" s="13"/>
      <c r="O666"/>
      <c r="P666" t="str">
        <f t="shared" si="159"/>
        <v>NOT EQUAL</v>
      </c>
      <c r="Q666"/>
      <c r="R666"/>
      <c r="S666" s="43">
        <f t="shared" si="199"/>
        <v>147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4560</v>
      </c>
      <c r="D667" s="60" t="s">
        <v>3473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4648</v>
      </c>
      <c r="L667" s="68"/>
      <c r="M667" s="64" t="s">
        <v>3473</v>
      </c>
      <c r="N667" s="13"/>
      <c r="O667"/>
      <c r="P667" t="str">
        <f t="shared" si="159"/>
        <v>NOT EQUAL</v>
      </c>
      <c r="Q667"/>
      <c r="R667"/>
      <c r="S667" s="43">
        <f t="shared" si="199"/>
        <v>147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4560</v>
      </c>
      <c r="D668" s="60" t="s">
        <v>3474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4648</v>
      </c>
      <c r="L668" s="68"/>
      <c r="M668" s="64" t="s">
        <v>3474</v>
      </c>
      <c r="N668" s="13"/>
      <c r="O668"/>
      <c r="P668" t="str">
        <f t="shared" si="159"/>
        <v>NOT EQUAL</v>
      </c>
      <c r="Q668"/>
      <c r="R668"/>
      <c r="S668" s="43">
        <f t="shared" si="199"/>
        <v>147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4559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4648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S669" s="119">
        <f t="shared" si="199"/>
        <v>147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4560</v>
      </c>
      <c r="D670" s="60" t="s">
        <v>3475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4648</v>
      </c>
      <c r="L670" s="68"/>
      <c r="M670" s="64" t="s">
        <v>3475</v>
      </c>
      <c r="N670" s="13"/>
      <c r="O670"/>
      <c r="P670" t="str">
        <f t="shared" si="159"/>
        <v>NOT EQUAL</v>
      </c>
      <c r="Q670"/>
      <c r="R670"/>
      <c r="S670" s="43">
        <f t="shared" si="199"/>
        <v>147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4560</v>
      </c>
      <c r="D671" s="60" t="s">
        <v>3476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4648</v>
      </c>
      <c r="L671" s="68"/>
      <c r="M671" s="64" t="s">
        <v>3476</v>
      </c>
      <c r="N671" s="13"/>
      <c r="O671"/>
      <c r="P671" t="str">
        <f t="shared" si="159"/>
        <v>NOT EQUAL</v>
      </c>
      <c r="Q671"/>
      <c r="R671"/>
      <c r="S671" s="43">
        <f t="shared" si="199"/>
        <v>147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4560</v>
      </c>
      <c r="D672" s="60" t="s">
        <v>3477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4648</v>
      </c>
      <c r="L672" s="68"/>
      <c r="M672" s="64" t="s">
        <v>3477</v>
      </c>
      <c r="N672" s="13"/>
      <c r="O672"/>
      <c r="P672" t="str">
        <f t="shared" si="159"/>
        <v>NOT EQUAL</v>
      </c>
      <c r="Q672"/>
      <c r="R672"/>
      <c r="S672" s="43">
        <f t="shared" si="199"/>
        <v>147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4560</v>
      </c>
      <c r="D673" s="60" t="s">
        <v>3478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4648</v>
      </c>
      <c r="L673" s="68"/>
      <c r="M673" s="64" t="s">
        <v>3478</v>
      </c>
      <c r="N673" s="13"/>
      <c r="O673"/>
      <c r="P673" t="str">
        <f t="shared" si="159"/>
        <v>NOT EQUAL</v>
      </c>
      <c r="Q673"/>
      <c r="R673"/>
      <c r="S673" s="43">
        <f t="shared" si="199"/>
        <v>147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4560</v>
      </c>
      <c r="D674" s="60" t="s">
        <v>3479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4648</v>
      </c>
      <c r="L674" s="68"/>
      <c r="M674" s="64" t="s">
        <v>3479</v>
      </c>
      <c r="N674" s="13"/>
      <c r="O674"/>
      <c r="P674" t="str">
        <f t="shared" si="159"/>
        <v>NOT EQUAL</v>
      </c>
      <c r="Q674"/>
      <c r="R674"/>
      <c r="S674" s="43">
        <f t="shared" si="199"/>
        <v>147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4560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4648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/>
      <c r="R675"/>
      <c r="S675" s="43">
        <f t="shared" si="199"/>
        <v>147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4560</v>
      </c>
      <c r="D676" s="60" t="s">
        <v>3480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4648</v>
      </c>
      <c r="L676" s="68"/>
      <c r="M676" s="64" t="s">
        <v>3480</v>
      </c>
      <c r="N676" s="13"/>
      <c r="O676"/>
      <c r="P676" t="str">
        <f t="shared" si="228"/>
        <v>NOT EQUAL</v>
      </c>
      <c r="Q676"/>
      <c r="R676"/>
      <c r="S676" s="43">
        <f t="shared" si="199"/>
        <v>147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4560</v>
      </c>
      <c r="D677" s="60" t="s">
        <v>3481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4648</v>
      </c>
      <c r="L677" s="68"/>
      <c r="M677" s="64" t="s">
        <v>3481</v>
      </c>
      <c r="N677" s="13"/>
      <c r="O677"/>
      <c r="P677" t="str">
        <f t="shared" si="228"/>
        <v>NOT EQUAL</v>
      </c>
      <c r="Q677"/>
      <c r="R677"/>
      <c r="S677" s="43">
        <f t="shared" si="199"/>
        <v>147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4560</v>
      </c>
      <c r="D678" s="60" t="s">
        <v>3482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4648</v>
      </c>
      <c r="L678" s="68"/>
      <c r="M678" s="64" t="s">
        <v>3482</v>
      </c>
      <c r="N678" s="13"/>
      <c r="O678"/>
      <c r="P678" t="str">
        <f t="shared" si="228"/>
        <v>NOT EQUAL</v>
      </c>
      <c r="Q678"/>
      <c r="R678"/>
      <c r="S678" s="43">
        <f t="shared" si="199"/>
        <v>147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4560</v>
      </c>
      <c r="D679" s="60" t="s">
        <v>3483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4648</v>
      </c>
      <c r="L679" s="68"/>
      <c r="M679" s="64" t="s">
        <v>3483</v>
      </c>
      <c r="N679" s="13"/>
      <c r="O679"/>
      <c r="P679" t="str">
        <f t="shared" si="228"/>
        <v>NOT EQUAL</v>
      </c>
      <c r="Q679"/>
      <c r="R679"/>
      <c r="S679" s="43">
        <f t="shared" si="199"/>
        <v>147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4560</v>
      </c>
      <c r="D680" s="60" t="s">
        <v>3484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4648</v>
      </c>
      <c r="L680" s="68"/>
      <c r="M680" s="64" t="s">
        <v>3484</v>
      </c>
      <c r="N680" s="13"/>
      <c r="O680"/>
      <c r="P680" t="str">
        <f t="shared" si="228"/>
        <v>NOT EQUAL</v>
      </c>
      <c r="Q680"/>
      <c r="R680"/>
      <c r="S680" s="43">
        <f t="shared" si="199"/>
        <v>147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4560</v>
      </c>
      <c r="D681" s="60" t="s">
        <v>3485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4648</v>
      </c>
      <c r="L681" s="68"/>
      <c r="M681" s="64" t="s">
        <v>3485</v>
      </c>
      <c r="N681" s="13"/>
      <c r="O681"/>
      <c r="P681" t="str">
        <f t="shared" si="228"/>
        <v>NOT EQUAL</v>
      </c>
      <c r="Q681"/>
      <c r="R681"/>
      <c r="S681" s="43">
        <f t="shared" si="199"/>
        <v>147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4560</v>
      </c>
      <c r="D682" s="60" t="s">
        <v>3486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4648</v>
      </c>
      <c r="L682" s="68"/>
      <c r="M682" s="64" t="s">
        <v>3486</v>
      </c>
      <c r="N682" s="13"/>
      <c r="O682"/>
      <c r="P682" t="str">
        <f t="shared" si="228"/>
        <v>NOT EQUAL</v>
      </c>
      <c r="Q682"/>
      <c r="R682"/>
      <c r="S682" s="43">
        <f t="shared" si="199"/>
        <v>147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4560</v>
      </c>
      <c r="D683" s="60" t="s">
        <v>3487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4648</v>
      </c>
      <c r="L683" s="68"/>
      <c r="M683" s="64" t="s">
        <v>3487</v>
      </c>
      <c r="N683" s="13"/>
      <c r="O683"/>
      <c r="P683" t="str">
        <f t="shared" si="228"/>
        <v>NOT EQUAL</v>
      </c>
      <c r="Q683"/>
      <c r="R683"/>
      <c r="S683" s="43">
        <f t="shared" si="199"/>
        <v>147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4560</v>
      </c>
      <c r="D684" s="60" t="s">
        <v>3488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4648</v>
      </c>
      <c r="L684" s="68"/>
      <c r="M684" s="64" t="s">
        <v>3488</v>
      </c>
      <c r="N684" s="13"/>
      <c r="O684"/>
      <c r="P684" t="str">
        <f t="shared" si="228"/>
        <v>NOT EQUAL</v>
      </c>
      <c r="Q684"/>
      <c r="R684"/>
      <c r="S684" s="43">
        <f t="shared" si="199"/>
        <v>147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4560</v>
      </c>
      <c r="D685" s="60" t="s">
        <v>3489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4648</v>
      </c>
      <c r="L685" s="68"/>
      <c r="M685" s="64" t="s">
        <v>3489</v>
      </c>
      <c r="N685" s="13"/>
      <c r="O685"/>
      <c r="P685" t="str">
        <f t="shared" si="228"/>
        <v>NOT EQUAL</v>
      </c>
      <c r="Q685"/>
      <c r="R685"/>
      <c r="S685" s="43">
        <f t="shared" si="199"/>
        <v>147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4560</v>
      </c>
      <c r="D686" s="60" t="s">
        <v>3490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4648</v>
      </c>
      <c r="L686" s="68"/>
      <c r="M686" s="64" t="s">
        <v>3490</v>
      </c>
      <c r="N686" s="13"/>
      <c r="O686"/>
      <c r="P686" t="str">
        <f t="shared" si="228"/>
        <v>NOT EQUAL</v>
      </c>
      <c r="Q686"/>
      <c r="R686"/>
      <c r="S686" s="43">
        <f t="shared" si="199"/>
        <v>147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4560</v>
      </c>
      <c r="D687" s="60" t="s">
        <v>3491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4648</v>
      </c>
      <c r="L687" s="68"/>
      <c r="M687" s="64" t="s">
        <v>3491</v>
      </c>
      <c r="N687" s="13"/>
      <c r="O687"/>
      <c r="P687" t="str">
        <f t="shared" si="228"/>
        <v>NOT EQUAL</v>
      </c>
      <c r="Q687"/>
      <c r="R687"/>
      <c r="S687" s="43">
        <f t="shared" si="199"/>
        <v>147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4560</v>
      </c>
      <c r="D688" s="60" t="s">
        <v>3492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4648</v>
      </c>
      <c r="L688" s="68"/>
      <c r="M688" s="64" t="s">
        <v>3492</v>
      </c>
      <c r="N688" s="13"/>
      <c r="O688"/>
      <c r="P688" t="str">
        <f t="shared" si="228"/>
        <v>NOT EQUAL</v>
      </c>
      <c r="Q688"/>
      <c r="R688"/>
      <c r="S688" s="43">
        <f t="shared" si="199"/>
        <v>147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4560</v>
      </c>
      <c r="D689" s="60" t="s">
        <v>3493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4648</v>
      </c>
      <c r="L689" s="68"/>
      <c r="M689" s="64" t="s">
        <v>3493</v>
      </c>
      <c r="N689" s="13"/>
      <c r="O689"/>
      <c r="P689" t="str">
        <f t="shared" si="228"/>
        <v>NOT EQUAL</v>
      </c>
      <c r="Q689"/>
      <c r="R689"/>
      <c r="S689" s="43">
        <f t="shared" si="199"/>
        <v>147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4560</v>
      </c>
      <c r="D690" s="60" t="s">
        <v>3494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4648</v>
      </c>
      <c r="L690" s="68"/>
      <c r="M690" s="64" t="s">
        <v>3494</v>
      </c>
      <c r="N690" s="13"/>
      <c r="O690"/>
      <c r="P690" t="str">
        <f t="shared" si="228"/>
        <v>NOT EQUAL</v>
      </c>
      <c r="Q690"/>
      <c r="R690"/>
      <c r="S690" s="43">
        <f t="shared" si="199"/>
        <v>147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4560</v>
      </c>
      <c r="D691" s="60" t="s">
        <v>3495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4648</v>
      </c>
      <c r="L691" s="68"/>
      <c r="M691" s="64" t="s">
        <v>3495</v>
      </c>
      <c r="N691" s="13"/>
      <c r="O691"/>
      <c r="P691" t="str">
        <f t="shared" si="228"/>
        <v>NOT EQUAL</v>
      </c>
      <c r="Q691"/>
      <c r="R691"/>
      <c r="S691" s="43">
        <f t="shared" si="199"/>
        <v>147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4560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4648</v>
      </c>
      <c r="L692" s="68"/>
      <c r="M692" s="64" t="s">
        <v>2307</v>
      </c>
      <c r="N692" s="13"/>
      <c r="O692"/>
      <c r="P692" t="str">
        <f t="shared" si="228"/>
        <v>NOT EQUAL</v>
      </c>
      <c r="Q692"/>
      <c r="R692"/>
      <c r="S692" s="43">
        <f t="shared" si="199"/>
        <v>147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4560</v>
      </c>
      <c r="D693" s="60" t="s">
        <v>3496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4648</v>
      </c>
      <c r="L693" s="68"/>
      <c r="M693" s="64" t="s">
        <v>3496</v>
      </c>
      <c r="N693" s="13"/>
      <c r="O693"/>
      <c r="P693" t="str">
        <f t="shared" si="228"/>
        <v>NOT EQUAL</v>
      </c>
      <c r="Q693"/>
      <c r="R693"/>
      <c r="S693" s="43">
        <f t="shared" si="199"/>
        <v>147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4560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4648</v>
      </c>
      <c r="L694" s="68"/>
      <c r="M694" s="64" t="s">
        <v>2309</v>
      </c>
      <c r="N694" s="13"/>
      <c r="O694"/>
      <c r="P694" t="str">
        <f t="shared" si="228"/>
        <v>NOT EQUAL</v>
      </c>
      <c r="Q694"/>
      <c r="R694"/>
      <c r="S694" s="43">
        <f t="shared" si="199"/>
        <v>147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4560</v>
      </c>
      <c r="D695" s="60" t="s">
        <v>3497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4648</v>
      </c>
      <c r="L695" s="68"/>
      <c r="M695" s="64" t="s">
        <v>3497</v>
      </c>
      <c r="N695" s="13"/>
      <c r="O695"/>
      <c r="P695" t="str">
        <f t="shared" si="228"/>
        <v>NOT EQUAL</v>
      </c>
      <c r="Q695"/>
      <c r="R695"/>
      <c r="S695" s="43">
        <f t="shared" si="199"/>
        <v>147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4560</v>
      </c>
      <c r="D696" s="60" t="s">
        <v>3498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4648</v>
      </c>
      <c r="L696" s="68"/>
      <c r="M696" s="64" t="s">
        <v>3498</v>
      </c>
      <c r="N696" s="13"/>
      <c r="O696"/>
      <c r="P696" t="str">
        <f t="shared" si="228"/>
        <v>NOT EQUAL</v>
      </c>
      <c r="Q696"/>
      <c r="R696"/>
      <c r="S696" s="43">
        <f t="shared" si="199"/>
        <v>147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4560</v>
      </c>
      <c r="D697" s="60" t="s">
        <v>3499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4648</v>
      </c>
      <c r="L697" s="68"/>
      <c r="M697" s="64" t="s">
        <v>3499</v>
      </c>
      <c r="N697" s="13"/>
      <c r="O697"/>
      <c r="P697" t="str">
        <f t="shared" si="228"/>
        <v>NOT EQUAL</v>
      </c>
      <c r="Q697"/>
      <c r="R697"/>
      <c r="S697" s="43">
        <f t="shared" si="199"/>
        <v>147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4560</v>
      </c>
      <c r="D698" s="60" t="s">
        <v>3500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4648</v>
      </c>
      <c r="L698" s="68"/>
      <c r="M698" s="64" t="s">
        <v>3500</v>
      </c>
      <c r="N698" s="13"/>
      <c r="O698"/>
      <c r="P698" t="str">
        <f t="shared" si="228"/>
        <v>NOT EQUAL</v>
      </c>
      <c r="Q698"/>
      <c r="R698"/>
      <c r="S698" s="43">
        <f t="shared" si="199"/>
        <v>147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4560</v>
      </c>
      <c r="D699" s="60" t="s">
        <v>3501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4648</v>
      </c>
      <c r="L699" s="68"/>
      <c r="M699" s="64" t="s">
        <v>3501</v>
      </c>
      <c r="N699" s="13"/>
      <c r="O699"/>
      <c r="P699" t="str">
        <f t="shared" si="228"/>
        <v>NOT EQUAL</v>
      </c>
      <c r="Q699"/>
      <c r="R699"/>
      <c r="S699" s="43">
        <f t="shared" si="199"/>
        <v>147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4560</v>
      </c>
      <c r="D700" s="60" t="s">
        <v>3502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4648</v>
      </c>
      <c r="L700" s="68"/>
      <c r="M700" s="64" t="s">
        <v>3502</v>
      </c>
      <c r="N700" s="13"/>
      <c r="O700"/>
      <c r="P700" t="str">
        <f t="shared" si="228"/>
        <v>NOT EQUAL</v>
      </c>
      <c r="Q700"/>
      <c r="R700"/>
      <c r="S700" s="43">
        <f t="shared" si="199"/>
        <v>147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4560</v>
      </c>
      <c r="D701" s="60" t="s">
        <v>3503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4648</v>
      </c>
      <c r="L701" s="68"/>
      <c r="M701" s="64" t="s">
        <v>3503</v>
      </c>
      <c r="N701" s="13"/>
      <c r="O701"/>
      <c r="P701" t="str">
        <f t="shared" si="228"/>
        <v>NOT EQUAL</v>
      </c>
      <c r="Q701"/>
      <c r="R701"/>
      <c r="S701" s="43">
        <f t="shared" si="199"/>
        <v>147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4560</v>
      </c>
      <c r="D702" s="60" t="s">
        <v>3504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4648</v>
      </c>
      <c r="L702" s="68"/>
      <c r="M702" s="64" t="s">
        <v>3504</v>
      </c>
      <c r="N702" s="13"/>
      <c r="O702"/>
      <c r="P702" t="str">
        <f t="shared" si="228"/>
        <v>NOT EQUAL</v>
      </c>
      <c r="Q702"/>
      <c r="R702"/>
      <c r="S702" s="43">
        <f t="shared" si="199"/>
        <v>147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4560</v>
      </c>
      <c r="D703" s="60" t="s">
        <v>3505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4648</v>
      </c>
      <c r="L703" s="68"/>
      <c r="M703" s="64" t="s">
        <v>3505</v>
      </c>
      <c r="N703" s="13"/>
      <c r="O703"/>
      <c r="P703" t="str">
        <f t="shared" si="228"/>
        <v>NOT EQUAL</v>
      </c>
      <c r="Q703"/>
      <c r="R703"/>
      <c r="S703" s="43">
        <f t="shared" si="199"/>
        <v>147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4560</v>
      </c>
      <c r="D704" s="60" t="s">
        <v>3506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4648</v>
      </c>
      <c r="L704" s="68"/>
      <c r="M704" s="64" t="s">
        <v>3506</v>
      </c>
      <c r="N704" s="13"/>
      <c r="O704"/>
      <c r="P704" t="str">
        <f t="shared" si="228"/>
        <v>NOT EQUAL</v>
      </c>
      <c r="Q704"/>
      <c r="R704"/>
      <c r="S704" s="43">
        <f t="shared" si="199"/>
        <v>147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4560</v>
      </c>
      <c r="D705" s="60" t="s">
        <v>3507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4648</v>
      </c>
      <c r="L705" s="68"/>
      <c r="M705" s="64" t="s">
        <v>3507</v>
      </c>
      <c r="N705" s="13"/>
      <c r="O705"/>
      <c r="P705" t="str">
        <f t="shared" si="228"/>
        <v>NOT EQUAL</v>
      </c>
      <c r="Q705"/>
      <c r="R705"/>
      <c r="S705" s="43">
        <f t="shared" si="199"/>
        <v>147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4559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4648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S706" s="119">
        <f t="shared" ref="S706:S711" si="236">IF(X706&lt;&gt;"",S705+1,S705)</f>
        <v>147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4559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4648</v>
      </c>
      <c r="M707" s="150" t="str">
        <f t="shared" si="235"/>
        <v>ITM_0683</v>
      </c>
      <c r="N707" s="16"/>
      <c r="P707" s="17" t="str">
        <f t="shared" si="228"/>
        <v/>
      </c>
      <c r="S707" s="119">
        <f t="shared" si="236"/>
        <v>147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4559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4648</v>
      </c>
      <c r="M708" s="150" t="str">
        <f t="shared" si="235"/>
        <v>ITM_0684</v>
      </c>
      <c r="N708" s="16"/>
      <c r="P708" s="17" t="str">
        <f t="shared" si="228"/>
        <v/>
      </c>
      <c r="S708" s="119">
        <f t="shared" si="236"/>
        <v>147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4559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4648</v>
      </c>
      <c r="M709" s="150" t="str">
        <f t="shared" si="235"/>
        <v>ITM_0685</v>
      </c>
      <c r="N709" s="16"/>
      <c r="P709" s="17" t="str">
        <f t="shared" si="228"/>
        <v/>
      </c>
      <c r="S709" s="119">
        <f t="shared" si="236"/>
        <v>147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4559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4648</v>
      </c>
      <c r="M710" s="150" t="str">
        <f t="shared" si="235"/>
        <v>ITM_0686</v>
      </c>
      <c r="N710" s="16"/>
      <c r="P710" s="17" t="str">
        <f t="shared" si="228"/>
        <v/>
      </c>
      <c r="S710" s="119">
        <f t="shared" si="236"/>
        <v>147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4559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4648</v>
      </c>
      <c r="M711" s="150" t="str">
        <f t="shared" si="235"/>
        <v>ITM_0687</v>
      </c>
      <c r="N711" s="16"/>
      <c r="P711" s="17" t="str">
        <f t="shared" si="228"/>
        <v/>
      </c>
      <c r="S711" s="119">
        <f t="shared" si="236"/>
        <v>147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4560</v>
      </c>
      <c r="D712" s="60" t="s">
        <v>3508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4648</v>
      </c>
      <c r="L712" s="68"/>
      <c r="M712" s="64" t="s">
        <v>3508</v>
      </c>
      <c r="N712" s="13"/>
      <c r="O712"/>
      <c r="P712" t="str">
        <f t="shared" si="228"/>
        <v/>
      </c>
      <c r="Q712"/>
      <c r="R712"/>
      <c r="S712" s="43">
        <f t="shared" si="199"/>
        <v>147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4560</v>
      </c>
      <c r="D713" s="60" t="s">
        <v>3509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4648</v>
      </c>
      <c r="L713" s="68"/>
      <c r="M713" s="64" t="s">
        <v>3509</v>
      </c>
      <c r="N713" s="13"/>
      <c r="O713"/>
      <c r="P713" t="str">
        <f t="shared" si="228"/>
        <v/>
      </c>
      <c r="Q713"/>
      <c r="R713"/>
      <c r="S713" s="43">
        <f t="shared" si="199"/>
        <v>147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4560</v>
      </c>
      <c r="D714" s="60" t="s">
        <v>3510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4648</v>
      </c>
      <c r="L714" s="68"/>
      <c r="M714" s="64" t="s">
        <v>3510</v>
      </c>
      <c r="N714" s="13"/>
      <c r="O714"/>
      <c r="P714" t="str">
        <f t="shared" si="228"/>
        <v/>
      </c>
      <c r="Q714"/>
      <c r="R714"/>
      <c r="S714" s="43">
        <f t="shared" si="199"/>
        <v>147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4560</v>
      </c>
      <c r="D715" s="60" t="s">
        <v>3511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4648</v>
      </c>
      <c r="L715" s="68"/>
      <c r="M715" s="64" t="s">
        <v>3511</v>
      </c>
      <c r="N715" s="13"/>
      <c r="O715"/>
      <c r="P715" t="str">
        <f t="shared" si="228"/>
        <v/>
      </c>
      <c r="Q715"/>
      <c r="R715"/>
      <c r="S715" s="43">
        <f t="shared" si="199"/>
        <v>147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4560</v>
      </c>
      <c r="D716" s="60" t="s">
        <v>3512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4648</v>
      </c>
      <c r="L716" s="68"/>
      <c r="M716" s="64" t="s">
        <v>3512</v>
      </c>
      <c r="N716" s="13"/>
      <c r="O716"/>
      <c r="P716" t="str">
        <f t="shared" si="228"/>
        <v/>
      </c>
      <c r="Q716"/>
      <c r="R716"/>
      <c r="S716" s="43">
        <f t="shared" si="199"/>
        <v>147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4560</v>
      </c>
      <c r="D717" s="60" t="s">
        <v>3513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4648</v>
      </c>
      <c r="L717" s="68"/>
      <c r="M717" s="64" t="s">
        <v>3513</v>
      </c>
      <c r="N717" s="13"/>
      <c r="O717"/>
      <c r="P717" t="str">
        <f t="shared" si="228"/>
        <v/>
      </c>
      <c r="Q717"/>
      <c r="R717"/>
      <c r="S717" s="43">
        <f t="shared" si="199"/>
        <v>147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4560</v>
      </c>
      <c r="D718" s="60" t="s">
        <v>3514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4648</v>
      </c>
      <c r="L718" s="68"/>
      <c r="M718" s="64" t="s">
        <v>3514</v>
      </c>
      <c r="N718" s="13"/>
      <c r="O718"/>
      <c r="P718" t="str">
        <f t="shared" si="228"/>
        <v/>
      </c>
      <c r="Q718"/>
      <c r="R718"/>
      <c r="S718" s="43">
        <f t="shared" si="199"/>
        <v>147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4560</v>
      </c>
      <c r="D719" s="60" t="s">
        <v>3515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4648</v>
      </c>
      <c r="L719" s="68"/>
      <c r="M719" s="64" t="s">
        <v>3515</v>
      </c>
      <c r="N719" s="13"/>
      <c r="O719"/>
      <c r="P719" t="str">
        <f t="shared" si="228"/>
        <v/>
      </c>
      <c r="Q719"/>
      <c r="R719"/>
      <c r="S719" s="43">
        <f t="shared" si="199"/>
        <v>147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4560</v>
      </c>
      <c r="D720" s="60" t="s">
        <v>3516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4648</v>
      </c>
      <c r="L720" s="68"/>
      <c r="M720" s="64" t="s">
        <v>3516</v>
      </c>
      <c r="N720" s="13"/>
      <c r="O720"/>
      <c r="P720" t="str">
        <f t="shared" si="228"/>
        <v/>
      </c>
      <c r="Q720"/>
      <c r="R720"/>
      <c r="S720" s="43">
        <f t="shared" si="199"/>
        <v>147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4560</v>
      </c>
      <c r="D721" s="60" t="s">
        <v>3517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4648</v>
      </c>
      <c r="L721" s="68"/>
      <c r="M721" s="64" t="s">
        <v>3517</v>
      </c>
      <c r="N721" s="13"/>
      <c r="O721"/>
      <c r="P721" t="str">
        <f t="shared" si="228"/>
        <v/>
      </c>
      <c r="Q721"/>
      <c r="R721"/>
      <c r="S721" s="43">
        <f t="shared" ref="S721:S784" si="243">IF(X721&lt;&gt;"",S720+1,S720)</f>
        <v>147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4560</v>
      </c>
      <c r="D722" s="60" t="s">
        <v>3518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4648</v>
      </c>
      <c r="L722" s="68"/>
      <c r="M722" s="64" t="s">
        <v>3518</v>
      </c>
      <c r="N722" s="13"/>
      <c r="O722"/>
      <c r="P722" t="str">
        <f t="shared" si="228"/>
        <v/>
      </c>
      <c r="Q722"/>
      <c r="R722"/>
      <c r="S722" s="43">
        <f t="shared" si="243"/>
        <v>147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4560</v>
      </c>
      <c r="D723" s="60" t="s">
        <v>3519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4648</v>
      </c>
      <c r="L723" s="68"/>
      <c r="M723" s="64" t="s">
        <v>3519</v>
      </c>
      <c r="N723" s="13"/>
      <c r="O723"/>
      <c r="P723" t="str">
        <f t="shared" si="228"/>
        <v/>
      </c>
      <c r="Q723"/>
      <c r="R723"/>
      <c r="S723" s="43">
        <f t="shared" si="243"/>
        <v>147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4560</v>
      </c>
      <c r="D724" s="60" t="s">
        <v>3520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4648</v>
      </c>
      <c r="L724" s="68"/>
      <c r="M724" s="64" t="s">
        <v>3520</v>
      </c>
      <c r="N724" s="13"/>
      <c r="O724"/>
      <c r="P724" t="str">
        <f t="shared" si="228"/>
        <v/>
      </c>
      <c r="Q724"/>
      <c r="R724"/>
      <c r="S724" s="43">
        <f t="shared" si="243"/>
        <v>147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4560</v>
      </c>
      <c r="D725" s="60" t="s">
        <v>3521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4648</v>
      </c>
      <c r="L725" s="68"/>
      <c r="M725" s="64" t="s">
        <v>3521</v>
      </c>
      <c r="N725" s="13"/>
      <c r="O725"/>
      <c r="P725" t="str">
        <f t="shared" si="228"/>
        <v/>
      </c>
      <c r="Q725"/>
      <c r="R725"/>
      <c r="S725" s="43">
        <f t="shared" si="243"/>
        <v>147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4560</v>
      </c>
      <c r="D726" s="60" t="s">
        <v>3522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4648</v>
      </c>
      <c r="L726" s="68"/>
      <c r="M726" s="64" t="s">
        <v>3522</v>
      </c>
      <c r="N726" s="13"/>
      <c r="O726"/>
      <c r="P726" t="str">
        <f t="shared" si="228"/>
        <v/>
      </c>
      <c r="Q726"/>
      <c r="R726"/>
      <c r="S726" s="43">
        <f t="shared" si="243"/>
        <v>147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4560</v>
      </c>
      <c r="D727" s="60" t="s">
        <v>3523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4648</v>
      </c>
      <c r="L727" s="68"/>
      <c r="M727" s="64" t="s">
        <v>3523</v>
      </c>
      <c r="N727" s="13"/>
      <c r="O727"/>
      <c r="P727" t="str">
        <f t="shared" si="228"/>
        <v/>
      </c>
      <c r="Q727"/>
      <c r="R727"/>
      <c r="S727" s="43">
        <f t="shared" si="243"/>
        <v>147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4560</v>
      </c>
      <c r="D728" s="60" t="s">
        <v>3524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4648</v>
      </c>
      <c r="L728" s="68"/>
      <c r="M728" s="64" t="s">
        <v>3524</v>
      </c>
      <c r="N728" s="13"/>
      <c r="O728"/>
      <c r="P728" t="str">
        <f t="shared" si="228"/>
        <v/>
      </c>
      <c r="Q728"/>
      <c r="R728"/>
      <c r="S728" s="43">
        <f t="shared" si="243"/>
        <v>147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4560</v>
      </c>
      <c r="D729" s="60" t="s">
        <v>3525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4648</v>
      </c>
      <c r="L729" s="68"/>
      <c r="M729" s="64" t="s">
        <v>3525</v>
      </c>
      <c r="N729" s="13"/>
      <c r="O729"/>
      <c r="P729" t="str">
        <f t="shared" si="228"/>
        <v/>
      </c>
      <c r="Q729"/>
      <c r="R729"/>
      <c r="S729" s="43">
        <f t="shared" si="243"/>
        <v>147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4560</v>
      </c>
      <c r="D730" s="60" t="s">
        <v>3526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4648</v>
      </c>
      <c r="L730" s="68"/>
      <c r="M730" s="64" t="s">
        <v>3526</v>
      </c>
      <c r="N730" s="13"/>
      <c r="O730"/>
      <c r="P730" t="str">
        <f t="shared" si="228"/>
        <v/>
      </c>
      <c r="Q730"/>
      <c r="R730"/>
      <c r="S730" s="43">
        <f t="shared" si="243"/>
        <v>147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4560</v>
      </c>
      <c r="D731" s="60" t="s">
        <v>3527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4648</v>
      </c>
      <c r="L731" s="65"/>
      <c r="M731" s="64" t="s">
        <v>3527</v>
      </c>
      <c r="N731" s="13"/>
      <c r="O731"/>
      <c r="P731" t="str">
        <f t="shared" si="228"/>
        <v/>
      </c>
      <c r="Q731"/>
      <c r="R731"/>
      <c r="S731" s="43">
        <f t="shared" si="243"/>
        <v>147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4560</v>
      </c>
      <c r="D732" s="60" t="s">
        <v>3528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4648</v>
      </c>
      <c r="L732" s="74"/>
      <c r="M732" s="64" t="s">
        <v>3528</v>
      </c>
      <c r="N732" s="13"/>
      <c r="O732"/>
      <c r="P732" t="str">
        <f t="shared" si="228"/>
        <v/>
      </c>
      <c r="Q732"/>
      <c r="R732"/>
      <c r="S732" s="43">
        <f t="shared" si="243"/>
        <v>147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4560</v>
      </c>
      <c r="D733" s="60" t="s">
        <v>3529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4648</v>
      </c>
      <c r="L733" s="68"/>
      <c r="M733" s="64" t="s">
        <v>3529</v>
      </c>
      <c r="N733" s="13"/>
      <c r="O733"/>
      <c r="P733" t="str">
        <f t="shared" si="228"/>
        <v/>
      </c>
      <c r="Q733"/>
      <c r="R733"/>
      <c r="S733" s="43">
        <f t="shared" si="243"/>
        <v>147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4560</v>
      </c>
      <c r="D734" s="60" t="s">
        <v>3530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4648</v>
      </c>
      <c r="L734" s="68"/>
      <c r="M734" s="64" t="s">
        <v>3530</v>
      </c>
      <c r="N734" s="13"/>
      <c r="O734"/>
      <c r="P734" t="str">
        <f t="shared" si="228"/>
        <v/>
      </c>
      <c r="Q734"/>
      <c r="R734"/>
      <c r="S734" s="43">
        <f t="shared" si="243"/>
        <v>147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4559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4648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S735" s="119">
        <f t="shared" si="243"/>
        <v>147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4560</v>
      </c>
      <c r="D736" s="60" t="s">
        <v>3531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4648</v>
      </c>
      <c r="L736" s="68"/>
      <c r="M736" s="64" t="s">
        <v>3531</v>
      </c>
      <c r="N736" s="13"/>
      <c r="O736"/>
      <c r="P736" t="str">
        <f t="shared" si="228"/>
        <v/>
      </c>
      <c r="Q736"/>
      <c r="R736"/>
      <c r="S736" s="43">
        <f t="shared" si="243"/>
        <v>147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4560</v>
      </c>
      <c r="D737" s="60" t="s">
        <v>3532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4648</v>
      </c>
      <c r="L737" s="68"/>
      <c r="M737" s="64" t="s">
        <v>3532</v>
      </c>
      <c r="N737" s="13"/>
      <c r="O737"/>
      <c r="P737" t="str">
        <f t="shared" si="228"/>
        <v/>
      </c>
      <c r="Q737"/>
      <c r="R737"/>
      <c r="S737" s="43">
        <f t="shared" si="243"/>
        <v>147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4560</v>
      </c>
      <c r="D738" s="60" t="s">
        <v>3533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4648</v>
      </c>
      <c r="L738" s="68"/>
      <c r="M738" s="64" t="s">
        <v>3533</v>
      </c>
      <c r="N738" s="13"/>
      <c r="O738"/>
      <c r="P738" t="str">
        <f t="shared" si="228"/>
        <v/>
      </c>
      <c r="Q738"/>
      <c r="R738"/>
      <c r="S738" s="43">
        <f t="shared" si="243"/>
        <v>147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4560</v>
      </c>
      <c r="D739" s="60" t="s">
        <v>3534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4648</v>
      </c>
      <c r="L739" s="65"/>
      <c r="M739" s="64" t="s">
        <v>3534</v>
      </c>
      <c r="N739" s="13"/>
      <c r="O739"/>
      <c r="P739" t="str">
        <f t="shared" ref="P739:P802" si="251">IF(E739=F739,"","NOT EQUAL")</f>
        <v/>
      </c>
      <c r="Q739"/>
      <c r="R739"/>
      <c r="S739" s="43">
        <f t="shared" si="243"/>
        <v>147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4560</v>
      </c>
      <c r="D740" s="60" t="s">
        <v>3535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4648</v>
      </c>
      <c r="L740" s="68"/>
      <c r="M740" s="64" t="s">
        <v>3535</v>
      </c>
      <c r="N740" s="13"/>
      <c r="O740"/>
      <c r="P740" t="str">
        <f t="shared" si="251"/>
        <v/>
      </c>
      <c r="Q740"/>
      <c r="R740"/>
      <c r="S740" s="43">
        <f t="shared" si="243"/>
        <v>147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4560</v>
      </c>
      <c r="D741" s="60" t="s">
        <v>3536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4648</v>
      </c>
      <c r="L741" s="68"/>
      <c r="M741" s="64" t="s">
        <v>3536</v>
      </c>
      <c r="N741" s="13"/>
      <c r="O741"/>
      <c r="P741" t="str">
        <f t="shared" si="251"/>
        <v/>
      </c>
      <c r="Q741"/>
      <c r="R741"/>
      <c r="S741" s="43">
        <f t="shared" si="243"/>
        <v>147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4560</v>
      </c>
      <c r="D742" s="60" t="s">
        <v>3537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4648</v>
      </c>
      <c r="L742" s="68"/>
      <c r="M742" s="64" t="s">
        <v>3537</v>
      </c>
      <c r="N742" s="13"/>
      <c r="O742"/>
      <c r="P742" t="str">
        <f t="shared" si="251"/>
        <v/>
      </c>
      <c r="Q742"/>
      <c r="R742"/>
      <c r="S742" s="43">
        <f t="shared" si="243"/>
        <v>147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4560</v>
      </c>
      <c r="D743" s="60" t="s">
        <v>3538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4648</v>
      </c>
      <c r="L743" s="68"/>
      <c r="M743" s="64" t="s">
        <v>3538</v>
      </c>
      <c r="N743" s="13"/>
      <c r="O743"/>
      <c r="P743" t="str">
        <f t="shared" si="251"/>
        <v/>
      </c>
      <c r="Q743"/>
      <c r="R743"/>
      <c r="S743" s="43">
        <f t="shared" si="243"/>
        <v>147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4560</v>
      </c>
      <c r="D744" s="60" t="s">
        <v>3539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4648</v>
      </c>
      <c r="L744" s="68"/>
      <c r="M744" s="64" t="s">
        <v>3539</v>
      </c>
      <c r="N744" s="13"/>
      <c r="O744"/>
      <c r="P744" t="str">
        <f t="shared" si="251"/>
        <v/>
      </c>
      <c r="Q744"/>
      <c r="R744"/>
      <c r="S744" s="43">
        <f t="shared" si="243"/>
        <v>147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4560</v>
      </c>
      <c r="D745" s="60" t="s">
        <v>3540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4648</v>
      </c>
      <c r="L745" s="68"/>
      <c r="M745" s="64" t="s">
        <v>3540</v>
      </c>
      <c r="N745" s="13"/>
      <c r="O745"/>
      <c r="P745" t="str">
        <f t="shared" si="251"/>
        <v/>
      </c>
      <c r="Q745"/>
      <c r="R745"/>
      <c r="S745" s="43">
        <f t="shared" si="243"/>
        <v>147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4560</v>
      </c>
      <c r="D746" s="60" t="s">
        <v>3541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4648</v>
      </c>
      <c r="L746" s="65"/>
      <c r="M746" s="64" t="s">
        <v>3541</v>
      </c>
      <c r="N746" s="13"/>
      <c r="O746"/>
      <c r="P746" t="str">
        <f t="shared" si="251"/>
        <v/>
      </c>
      <c r="Q746"/>
      <c r="R746"/>
      <c r="S746" s="43">
        <f t="shared" si="243"/>
        <v>147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4560</v>
      </c>
      <c r="D747" s="60" t="s">
        <v>3542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4648</v>
      </c>
      <c r="L747" s="68"/>
      <c r="M747" s="64" t="s">
        <v>3542</v>
      </c>
      <c r="N747" s="13"/>
      <c r="O747"/>
      <c r="P747" t="str">
        <f t="shared" si="251"/>
        <v/>
      </c>
      <c r="Q747"/>
      <c r="R747"/>
      <c r="S747" s="43">
        <f t="shared" si="243"/>
        <v>147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4560</v>
      </c>
      <c r="D748" s="60" t="s">
        <v>3543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4648</v>
      </c>
      <c r="L748" s="68"/>
      <c r="M748" s="64" t="s">
        <v>3543</v>
      </c>
      <c r="N748" s="13"/>
      <c r="O748"/>
      <c r="P748" t="str">
        <f t="shared" si="251"/>
        <v/>
      </c>
      <c r="Q748"/>
      <c r="R748"/>
      <c r="S748" s="43">
        <f t="shared" si="243"/>
        <v>147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4560</v>
      </c>
      <c r="D749" s="60" t="s">
        <v>3544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4648</v>
      </c>
      <c r="L749" s="68"/>
      <c r="M749" s="64" t="s">
        <v>3544</v>
      </c>
      <c r="N749" s="13"/>
      <c r="O749"/>
      <c r="P749" t="str">
        <f t="shared" si="251"/>
        <v/>
      </c>
      <c r="Q749"/>
      <c r="R749"/>
      <c r="S749" s="43">
        <f t="shared" si="243"/>
        <v>147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4560</v>
      </c>
      <c r="D750" s="60" t="s">
        <v>3545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4648</v>
      </c>
      <c r="L750" s="68"/>
      <c r="M750" s="64" t="s">
        <v>3545</v>
      </c>
      <c r="N750" s="13"/>
      <c r="O750"/>
      <c r="P750" t="str">
        <f t="shared" si="251"/>
        <v/>
      </c>
      <c r="Q750"/>
      <c r="R750"/>
      <c r="S750" s="43">
        <f t="shared" si="243"/>
        <v>147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4560</v>
      </c>
      <c r="D751" s="60" t="s">
        <v>3546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4648</v>
      </c>
      <c r="L751" s="68"/>
      <c r="M751" s="64" t="s">
        <v>3546</v>
      </c>
      <c r="N751" s="13"/>
      <c r="O751"/>
      <c r="P751" t="str">
        <f t="shared" si="251"/>
        <v/>
      </c>
      <c r="Q751"/>
      <c r="R751"/>
      <c r="S751" s="43">
        <f t="shared" si="243"/>
        <v>147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4560</v>
      </c>
      <c r="D752" s="60" t="s">
        <v>3547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4648</v>
      </c>
      <c r="L752" s="68"/>
      <c r="M752" s="64" t="s">
        <v>3547</v>
      </c>
      <c r="N752" s="13"/>
      <c r="O752"/>
      <c r="P752" t="str">
        <f t="shared" si="251"/>
        <v/>
      </c>
      <c r="Q752"/>
      <c r="R752"/>
      <c r="S752" s="43">
        <f t="shared" si="243"/>
        <v>147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4560</v>
      </c>
      <c r="D753" s="60" t="s">
        <v>3548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4648</v>
      </c>
      <c r="L753" s="68"/>
      <c r="M753" s="64" t="s">
        <v>3548</v>
      </c>
      <c r="N753" s="13"/>
      <c r="O753"/>
      <c r="P753" t="str">
        <f t="shared" si="251"/>
        <v/>
      </c>
      <c r="Q753"/>
      <c r="R753"/>
      <c r="S753" s="43">
        <f t="shared" si="243"/>
        <v>147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4560</v>
      </c>
      <c r="D754" s="60" t="s">
        <v>3549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4648</v>
      </c>
      <c r="L754" s="68"/>
      <c r="M754" s="64" t="s">
        <v>3549</v>
      </c>
      <c r="N754" s="13"/>
      <c r="O754"/>
      <c r="P754" t="str">
        <f t="shared" si="251"/>
        <v/>
      </c>
      <c r="Q754"/>
      <c r="R754"/>
      <c r="S754" s="43">
        <f t="shared" si="243"/>
        <v>147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4560</v>
      </c>
      <c r="D755" s="60" t="s">
        <v>3550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4648</v>
      </c>
      <c r="L755" s="68"/>
      <c r="M755" s="64" t="s">
        <v>3550</v>
      </c>
      <c r="N755" s="13"/>
      <c r="O755"/>
      <c r="P755" t="str">
        <f t="shared" si="251"/>
        <v/>
      </c>
      <c r="Q755"/>
      <c r="R755"/>
      <c r="S755" s="43">
        <f t="shared" si="243"/>
        <v>147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4560</v>
      </c>
      <c r="D756" s="60" t="s">
        <v>3551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4648</v>
      </c>
      <c r="L756" s="68"/>
      <c r="M756" s="64" t="s">
        <v>3551</v>
      </c>
      <c r="N756" s="13"/>
      <c r="O756"/>
      <c r="P756" t="str">
        <f t="shared" si="251"/>
        <v/>
      </c>
      <c r="Q756"/>
      <c r="R756"/>
      <c r="S756" s="43">
        <f t="shared" si="243"/>
        <v>147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4560</v>
      </c>
      <c r="D757" s="60" t="s">
        <v>3552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4648</v>
      </c>
      <c r="L757" s="68"/>
      <c r="M757" s="64" t="s">
        <v>3552</v>
      </c>
      <c r="N757" s="13"/>
      <c r="O757"/>
      <c r="P757" t="str">
        <f t="shared" si="251"/>
        <v/>
      </c>
      <c r="Q757"/>
      <c r="R757"/>
      <c r="S757" s="43">
        <f t="shared" si="243"/>
        <v>147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4560</v>
      </c>
      <c r="D758" s="60" t="s">
        <v>3553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4648</v>
      </c>
      <c r="L758" s="68"/>
      <c r="M758" s="64" t="s">
        <v>3553</v>
      </c>
      <c r="N758" s="13"/>
      <c r="O758"/>
      <c r="P758" t="str">
        <f t="shared" si="251"/>
        <v/>
      </c>
      <c r="Q758"/>
      <c r="R758"/>
      <c r="S758" s="43">
        <f t="shared" si="243"/>
        <v>147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4560</v>
      </c>
      <c r="D759" s="60" t="s">
        <v>3554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4648</v>
      </c>
      <c r="L759" s="68"/>
      <c r="M759" s="64" t="s">
        <v>3554</v>
      </c>
      <c r="N759" s="13"/>
      <c r="O759"/>
      <c r="P759" t="str">
        <f t="shared" si="251"/>
        <v/>
      </c>
      <c r="Q759"/>
      <c r="R759"/>
      <c r="S759" s="43">
        <f t="shared" si="243"/>
        <v>147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4559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4648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S760" s="119">
        <f t="shared" si="243"/>
        <v>147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4559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4648</v>
      </c>
      <c r="M761" s="150" t="str">
        <f t="shared" si="256"/>
        <v>ITM_0737</v>
      </c>
      <c r="N761" s="16"/>
      <c r="P761" s="17" t="str">
        <f t="shared" si="251"/>
        <v/>
      </c>
      <c r="S761" s="119">
        <f t="shared" si="243"/>
        <v>147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4560</v>
      </c>
      <c r="D762" s="60" t="s">
        <v>3555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4648</v>
      </c>
      <c r="L762" s="68"/>
      <c r="M762" s="64" t="s">
        <v>3555</v>
      </c>
      <c r="N762" s="13"/>
      <c r="O762"/>
      <c r="P762" t="str">
        <f t="shared" si="251"/>
        <v/>
      </c>
      <c r="Q762"/>
      <c r="R762"/>
      <c r="S762" s="43">
        <f t="shared" si="243"/>
        <v>147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4560</v>
      </c>
      <c r="D763" s="60" t="s">
        <v>3556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4648</v>
      </c>
      <c r="L763" s="68"/>
      <c r="M763" s="64" t="s">
        <v>3556</v>
      </c>
      <c r="N763" s="13"/>
      <c r="O763"/>
      <c r="P763" t="str">
        <f t="shared" si="251"/>
        <v/>
      </c>
      <c r="Q763"/>
      <c r="R763"/>
      <c r="S763" s="43">
        <f t="shared" si="243"/>
        <v>147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4560</v>
      </c>
      <c r="D764" s="60" t="s">
        <v>3557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4648</v>
      </c>
      <c r="L764" s="68"/>
      <c r="M764" s="64" t="s">
        <v>3557</v>
      </c>
      <c r="N764" s="13"/>
      <c r="O764"/>
      <c r="P764" t="str">
        <f t="shared" si="251"/>
        <v/>
      </c>
      <c r="Q764"/>
      <c r="R764"/>
      <c r="S764" s="43">
        <f t="shared" si="243"/>
        <v>147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4560</v>
      </c>
      <c r="D765" s="60" t="s">
        <v>3558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4648</v>
      </c>
      <c r="L765" s="68"/>
      <c r="M765" s="64" t="s">
        <v>3558</v>
      </c>
      <c r="N765" s="13"/>
      <c r="O765"/>
      <c r="P765" t="str">
        <f t="shared" si="251"/>
        <v/>
      </c>
      <c r="Q765"/>
      <c r="R765"/>
      <c r="S765" s="43">
        <f t="shared" si="243"/>
        <v>147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4560</v>
      </c>
      <c r="D766" s="60" t="s">
        <v>3559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4648</v>
      </c>
      <c r="L766" s="68"/>
      <c r="M766" s="64" t="s">
        <v>3559</v>
      </c>
      <c r="N766" s="13"/>
      <c r="O766"/>
      <c r="P766" t="str">
        <f t="shared" si="251"/>
        <v/>
      </c>
      <c r="Q766"/>
      <c r="R766"/>
      <c r="S766" s="43">
        <f t="shared" si="243"/>
        <v>147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4560</v>
      </c>
      <c r="D767" s="60" t="s">
        <v>3560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4648</v>
      </c>
      <c r="L767" s="68"/>
      <c r="M767" s="64" t="s">
        <v>3560</v>
      </c>
      <c r="N767" s="13"/>
      <c r="O767"/>
      <c r="P767" t="str">
        <f t="shared" si="251"/>
        <v/>
      </c>
      <c r="Q767"/>
      <c r="R767"/>
      <c r="S767" s="43">
        <f t="shared" si="243"/>
        <v>147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4560</v>
      </c>
      <c r="D768" s="60" t="s">
        <v>3561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4648</v>
      </c>
      <c r="L768" s="65"/>
      <c r="M768" s="64" t="s">
        <v>3561</v>
      </c>
      <c r="N768" s="13"/>
      <c r="O768"/>
      <c r="P768" t="str">
        <f t="shared" si="251"/>
        <v/>
      </c>
      <c r="Q768"/>
      <c r="R768"/>
      <c r="S768" s="43">
        <f t="shared" si="243"/>
        <v>147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4560</v>
      </c>
      <c r="D769" s="60" t="s">
        <v>3562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4648</v>
      </c>
      <c r="L769" s="68"/>
      <c r="M769" s="64" t="s">
        <v>3562</v>
      </c>
      <c r="N769" s="13"/>
      <c r="O769"/>
      <c r="P769" t="str">
        <f t="shared" si="251"/>
        <v/>
      </c>
      <c r="Q769"/>
      <c r="R769"/>
      <c r="S769" s="43">
        <f t="shared" si="243"/>
        <v>147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4560</v>
      </c>
      <c r="D770" s="60" t="s">
        <v>3563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4648</v>
      </c>
      <c r="L770" s="68"/>
      <c r="M770" s="64" t="s">
        <v>3563</v>
      </c>
      <c r="N770" s="13"/>
      <c r="O770"/>
      <c r="P770" t="str">
        <f t="shared" si="251"/>
        <v/>
      </c>
      <c r="Q770"/>
      <c r="R770"/>
      <c r="S770" s="43">
        <f t="shared" si="243"/>
        <v>147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4560</v>
      </c>
      <c r="D771" s="60" t="s">
        <v>3564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4648</v>
      </c>
      <c r="L771" s="68"/>
      <c r="M771" s="64" t="s">
        <v>3564</v>
      </c>
      <c r="N771" s="13"/>
      <c r="O771"/>
      <c r="P771" t="str">
        <f t="shared" si="251"/>
        <v/>
      </c>
      <c r="Q771"/>
      <c r="R771"/>
      <c r="S771" s="43">
        <f t="shared" si="243"/>
        <v>147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4560</v>
      </c>
      <c r="D772" s="60" t="s">
        <v>3565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4648</v>
      </c>
      <c r="L772" s="68"/>
      <c r="M772" s="64" t="s">
        <v>3565</v>
      </c>
      <c r="N772" s="13"/>
      <c r="O772"/>
      <c r="P772" t="str">
        <f t="shared" si="251"/>
        <v/>
      </c>
      <c r="Q772"/>
      <c r="R772"/>
      <c r="S772" s="43">
        <f t="shared" si="243"/>
        <v>147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4560</v>
      </c>
      <c r="D773" s="60" t="s">
        <v>3566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4648</v>
      </c>
      <c r="L773" s="68"/>
      <c r="M773" s="64" t="s">
        <v>3566</v>
      </c>
      <c r="N773" s="13"/>
      <c r="O773"/>
      <c r="P773" t="str">
        <f t="shared" si="251"/>
        <v/>
      </c>
      <c r="Q773"/>
      <c r="R773"/>
      <c r="S773" s="43">
        <f t="shared" si="243"/>
        <v>147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4560</v>
      </c>
      <c r="D774" s="60" t="s">
        <v>3567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4648</v>
      </c>
      <c r="L774" s="65"/>
      <c r="M774" s="64" t="s">
        <v>3567</v>
      </c>
      <c r="N774" s="13"/>
      <c r="O774"/>
      <c r="P774" t="str">
        <f t="shared" si="251"/>
        <v/>
      </c>
      <c r="Q774"/>
      <c r="R774"/>
      <c r="S774" s="43">
        <f t="shared" si="243"/>
        <v>147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4560</v>
      </c>
      <c r="D775" s="60" t="s">
        <v>3568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4648</v>
      </c>
      <c r="L775" s="65"/>
      <c r="M775" s="64" t="s">
        <v>3568</v>
      </c>
      <c r="N775" s="13"/>
      <c r="O775"/>
      <c r="P775" t="str">
        <f t="shared" si="251"/>
        <v/>
      </c>
      <c r="Q775"/>
      <c r="R775"/>
      <c r="S775" s="43">
        <f t="shared" si="243"/>
        <v>147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4560</v>
      </c>
      <c r="D776" s="60" t="s">
        <v>3569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4648</v>
      </c>
      <c r="L776" s="68"/>
      <c r="M776" s="64" t="s">
        <v>3569</v>
      </c>
      <c r="N776" s="13"/>
      <c r="O776"/>
      <c r="P776" t="str">
        <f t="shared" si="251"/>
        <v/>
      </c>
      <c r="Q776"/>
      <c r="R776"/>
      <c r="S776" s="43">
        <f t="shared" si="243"/>
        <v>147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4559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4648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S777" s="119">
        <f t="shared" si="243"/>
        <v>147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4559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4648</v>
      </c>
      <c r="M778" s="150" t="str">
        <f t="shared" si="259"/>
        <v>ITM_0754</v>
      </c>
      <c r="N778" s="16"/>
      <c r="P778" s="17" t="str">
        <f t="shared" si="251"/>
        <v/>
      </c>
      <c r="S778" s="119">
        <f t="shared" si="243"/>
        <v>147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4559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4648</v>
      </c>
      <c r="M779" s="150" t="str">
        <f t="shared" si="259"/>
        <v>ITM_0755</v>
      </c>
      <c r="N779" s="16"/>
      <c r="P779" s="17" t="str">
        <f t="shared" si="251"/>
        <v/>
      </c>
      <c r="S779" s="119">
        <f t="shared" si="243"/>
        <v>147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4560</v>
      </c>
      <c r="D780" s="60" t="s">
        <v>3570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4648</v>
      </c>
      <c r="L780" s="68"/>
      <c r="M780" s="64" t="s">
        <v>3570</v>
      </c>
      <c r="N780" s="13"/>
      <c r="O780"/>
      <c r="P780" t="str">
        <f t="shared" si="251"/>
        <v/>
      </c>
      <c r="Q780"/>
      <c r="R780"/>
      <c r="S780" s="43">
        <f t="shared" si="243"/>
        <v>147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4560</v>
      </c>
      <c r="D781" s="60" t="s">
        <v>3571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4648</v>
      </c>
      <c r="L781" s="68"/>
      <c r="M781" s="64" t="s">
        <v>3571</v>
      </c>
      <c r="N781" s="13"/>
      <c r="O781"/>
      <c r="P781" t="str">
        <f t="shared" si="251"/>
        <v/>
      </c>
      <c r="Q781"/>
      <c r="R781"/>
      <c r="S781" s="43">
        <f t="shared" si="243"/>
        <v>147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4560</v>
      </c>
      <c r="D782" s="60" t="s">
        <v>3572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4648</v>
      </c>
      <c r="L782" s="68"/>
      <c r="M782" s="64" t="s">
        <v>3572</v>
      </c>
      <c r="N782" s="13"/>
      <c r="O782"/>
      <c r="P782" t="str">
        <f t="shared" si="251"/>
        <v/>
      </c>
      <c r="Q782"/>
      <c r="R782"/>
      <c r="S782" s="43">
        <f t="shared" si="243"/>
        <v>147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4560</v>
      </c>
      <c r="D783" s="60" t="s">
        <v>3573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4648</v>
      </c>
      <c r="L783" s="68"/>
      <c r="M783" s="64" t="s">
        <v>3573</v>
      </c>
      <c r="N783" s="13"/>
      <c r="O783"/>
      <c r="P783" t="str">
        <f t="shared" si="251"/>
        <v/>
      </c>
      <c r="Q783"/>
      <c r="R783"/>
      <c r="S783" s="43">
        <f t="shared" si="243"/>
        <v>147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4560</v>
      </c>
      <c r="D784" s="60" t="s">
        <v>3574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4648</v>
      </c>
      <c r="L784" s="68"/>
      <c r="M784" s="64" t="s">
        <v>3574</v>
      </c>
      <c r="N784" s="13"/>
      <c r="O784"/>
      <c r="P784" t="str">
        <f t="shared" si="251"/>
        <v/>
      </c>
      <c r="Q784"/>
      <c r="R784"/>
      <c r="S784" s="43">
        <f t="shared" si="243"/>
        <v>147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4560</v>
      </c>
      <c r="D785" s="60" t="s">
        <v>3575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4648</v>
      </c>
      <c r="L785" s="68"/>
      <c r="M785" s="64" t="s">
        <v>3575</v>
      </c>
      <c r="N785" s="13"/>
      <c r="O785"/>
      <c r="P785" t="str">
        <f t="shared" si="251"/>
        <v/>
      </c>
      <c r="Q785"/>
      <c r="R785"/>
      <c r="S785" s="43">
        <f t="shared" ref="S785:S848" si="262">IF(X785&lt;&gt;"",S784+1,S784)</f>
        <v>147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4559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4648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S786" s="119">
        <f t="shared" si="262"/>
        <v>147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4559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4648</v>
      </c>
      <c r="M787" s="150" t="str">
        <f t="shared" si="269"/>
        <v>ITM_0763</v>
      </c>
      <c r="N787" s="16"/>
      <c r="P787" s="17" t="str">
        <f t="shared" si="251"/>
        <v/>
      </c>
      <c r="S787" s="119">
        <f t="shared" si="262"/>
        <v>147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4559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4648</v>
      </c>
      <c r="M788" s="150" t="str">
        <f t="shared" si="269"/>
        <v>ITM_0764</v>
      </c>
      <c r="N788" s="16"/>
      <c r="P788" s="17" t="str">
        <f t="shared" si="251"/>
        <v/>
      </c>
      <c r="S788" s="119">
        <f t="shared" si="262"/>
        <v>147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4559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4648</v>
      </c>
      <c r="M789" s="150" t="str">
        <f t="shared" si="269"/>
        <v>ITM_0765</v>
      </c>
      <c r="N789" s="16"/>
      <c r="P789" s="17" t="str">
        <f t="shared" si="251"/>
        <v/>
      </c>
      <c r="S789" s="119">
        <f t="shared" si="262"/>
        <v>147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4559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4648</v>
      </c>
      <c r="M790" s="150" t="str">
        <f t="shared" si="269"/>
        <v>ITM_0766</v>
      </c>
      <c r="N790" s="16"/>
      <c r="P790" s="17" t="str">
        <f t="shared" si="251"/>
        <v/>
      </c>
      <c r="S790" s="119">
        <f t="shared" si="262"/>
        <v>147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4559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4648</v>
      </c>
      <c r="M791" s="150" t="str">
        <f t="shared" si="269"/>
        <v>ITM_0767</v>
      </c>
      <c r="N791" s="16"/>
      <c r="P791" s="17" t="str">
        <f t="shared" si="251"/>
        <v/>
      </c>
      <c r="S791" s="119">
        <f t="shared" si="262"/>
        <v>147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4560</v>
      </c>
      <c r="D792" s="60" t="s">
        <v>3576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4648</v>
      </c>
      <c r="L792" s="68"/>
      <c r="M792" s="64" t="s">
        <v>3576</v>
      </c>
      <c r="N792" s="13"/>
      <c r="O792"/>
      <c r="P792" t="str">
        <f t="shared" si="251"/>
        <v/>
      </c>
      <c r="Q792"/>
      <c r="R792"/>
      <c r="S792" s="43">
        <f t="shared" si="262"/>
        <v>147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4560</v>
      </c>
      <c r="D793" s="60" t="s">
        <v>3577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4648</v>
      </c>
      <c r="L793" s="68"/>
      <c r="M793" s="64" t="s">
        <v>3577</v>
      </c>
      <c r="N793" s="13"/>
      <c r="O793"/>
      <c r="P793" t="str">
        <f t="shared" si="251"/>
        <v/>
      </c>
      <c r="Q793"/>
      <c r="R793"/>
      <c r="S793" s="43">
        <f t="shared" si="262"/>
        <v>147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4560</v>
      </c>
      <c r="D794" s="60" t="s">
        <v>3578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4648</v>
      </c>
      <c r="L794" s="68"/>
      <c r="M794" s="64" t="s">
        <v>3578</v>
      </c>
      <c r="N794" s="13"/>
      <c r="O794"/>
      <c r="P794" t="str">
        <f t="shared" si="251"/>
        <v/>
      </c>
      <c r="Q794"/>
      <c r="R794"/>
      <c r="S794" s="43">
        <f t="shared" si="262"/>
        <v>147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4560</v>
      </c>
      <c r="D795" s="60" t="s">
        <v>3579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4648</v>
      </c>
      <c r="L795" s="68"/>
      <c r="M795" s="64" t="s">
        <v>3579</v>
      </c>
      <c r="N795" s="13"/>
      <c r="O795"/>
      <c r="P795" t="str">
        <f t="shared" si="251"/>
        <v/>
      </c>
      <c r="Q795"/>
      <c r="R795"/>
      <c r="S795" s="43">
        <f t="shared" si="262"/>
        <v>147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4560</v>
      </c>
      <c r="D796" s="60" t="s">
        <v>3580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4648</v>
      </c>
      <c r="L796" s="68"/>
      <c r="M796" s="64" t="s">
        <v>3580</v>
      </c>
      <c r="N796" s="13"/>
      <c r="O796"/>
      <c r="P796" t="str">
        <f t="shared" si="251"/>
        <v/>
      </c>
      <c r="Q796"/>
      <c r="R796"/>
      <c r="S796" s="43">
        <f t="shared" si="262"/>
        <v>147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4560</v>
      </c>
      <c r="D797" s="60" t="s">
        <v>3581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4648</v>
      </c>
      <c r="L797" s="68"/>
      <c r="M797" s="64" t="s">
        <v>3581</v>
      </c>
      <c r="N797" s="13"/>
      <c r="O797"/>
      <c r="P797" t="str">
        <f t="shared" si="251"/>
        <v/>
      </c>
      <c r="Q797"/>
      <c r="R797"/>
      <c r="S797" s="43">
        <f t="shared" si="262"/>
        <v>147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4560</v>
      </c>
      <c r="D798" s="60" t="s">
        <v>3582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4648</v>
      </c>
      <c r="L798" s="68"/>
      <c r="M798" s="64" t="s">
        <v>3582</v>
      </c>
      <c r="N798" s="13"/>
      <c r="O798"/>
      <c r="P798" t="str">
        <f t="shared" si="251"/>
        <v/>
      </c>
      <c r="Q798"/>
      <c r="R798"/>
      <c r="S798" s="43">
        <f t="shared" si="262"/>
        <v>147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4560</v>
      </c>
      <c r="D799" s="60" t="s">
        <v>3583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4648</v>
      </c>
      <c r="L799" s="68"/>
      <c r="M799" s="64" t="s">
        <v>3583</v>
      </c>
      <c r="N799" s="13"/>
      <c r="O799"/>
      <c r="P799" t="str">
        <f t="shared" si="251"/>
        <v/>
      </c>
      <c r="Q799"/>
      <c r="R799"/>
      <c r="S799" s="43">
        <f t="shared" si="262"/>
        <v>147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4560</v>
      </c>
      <c r="D800" s="60" t="s">
        <v>3584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4648</v>
      </c>
      <c r="L800" s="68"/>
      <c r="M800" s="64" t="s">
        <v>3584</v>
      </c>
      <c r="N800" s="13"/>
      <c r="O800"/>
      <c r="P800" t="str">
        <f t="shared" si="251"/>
        <v/>
      </c>
      <c r="Q800"/>
      <c r="R800"/>
      <c r="S800" s="43">
        <f t="shared" si="262"/>
        <v>147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4560</v>
      </c>
      <c r="D801" s="60" t="s">
        <v>3585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4648</v>
      </c>
      <c r="L801" s="68"/>
      <c r="M801" s="64" t="s">
        <v>3585</v>
      </c>
      <c r="N801" s="13"/>
      <c r="O801"/>
      <c r="P801" t="str">
        <f t="shared" si="251"/>
        <v/>
      </c>
      <c r="Q801"/>
      <c r="R801"/>
      <c r="S801" s="43">
        <f t="shared" si="262"/>
        <v>147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4560</v>
      </c>
      <c r="D802" s="60" t="s">
        <v>3586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4648</v>
      </c>
      <c r="L802" s="68"/>
      <c r="M802" s="64" t="s">
        <v>3586</v>
      </c>
      <c r="N802" s="13"/>
      <c r="O802"/>
      <c r="P802" t="str">
        <f t="shared" si="251"/>
        <v/>
      </c>
      <c r="Q802"/>
      <c r="R802"/>
      <c r="S802" s="43">
        <f t="shared" si="262"/>
        <v>147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4560</v>
      </c>
      <c r="D803" s="60" t="s">
        <v>3587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4648</v>
      </c>
      <c r="L803" s="68"/>
      <c r="M803" s="64" t="s">
        <v>3587</v>
      </c>
      <c r="N803" s="13"/>
      <c r="O803"/>
      <c r="P803" t="str">
        <f t="shared" ref="P803:P866" si="270">IF(E803=F803,"","NOT EQUAL")</f>
        <v/>
      </c>
      <c r="Q803"/>
      <c r="R803"/>
      <c r="S803" s="43">
        <f t="shared" si="262"/>
        <v>147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4560</v>
      </c>
      <c r="D804" s="60" t="s">
        <v>3588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4648</v>
      </c>
      <c r="L804" s="68"/>
      <c r="M804" s="64" t="s">
        <v>3588</v>
      </c>
      <c r="N804" s="13"/>
      <c r="O804"/>
      <c r="P804" t="str">
        <f t="shared" si="270"/>
        <v/>
      </c>
      <c r="Q804"/>
      <c r="R804"/>
      <c r="S804" s="43">
        <f t="shared" si="262"/>
        <v>147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4560</v>
      </c>
      <c r="D805" s="60" t="s">
        <v>3589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4648</v>
      </c>
      <c r="L805" s="68"/>
      <c r="M805" s="64" t="s">
        <v>3589</v>
      </c>
      <c r="N805" s="13"/>
      <c r="O805"/>
      <c r="P805" t="str">
        <f t="shared" si="270"/>
        <v/>
      </c>
      <c r="Q805"/>
      <c r="R805"/>
      <c r="S805" s="43">
        <f t="shared" si="262"/>
        <v>147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4560</v>
      </c>
      <c r="D806" s="60" t="s">
        <v>3590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4648</v>
      </c>
      <c r="L806" s="68"/>
      <c r="M806" s="64" t="s">
        <v>3590</v>
      </c>
      <c r="N806" s="13"/>
      <c r="O806"/>
      <c r="P806" t="str">
        <f t="shared" si="270"/>
        <v/>
      </c>
      <c r="Q806"/>
      <c r="R806"/>
      <c r="S806" s="43">
        <f t="shared" si="262"/>
        <v>147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4560</v>
      </c>
      <c r="D807" s="60" t="s">
        <v>3591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4648</v>
      </c>
      <c r="L807" s="68"/>
      <c r="M807" s="64" t="s">
        <v>3591</v>
      </c>
      <c r="N807" s="13"/>
      <c r="O807"/>
      <c r="P807" t="str">
        <f t="shared" si="270"/>
        <v/>
      </c>
      <c r="Q807"/>
      <c r="R807"/>
      <c r="S807" s="43">
        <f t="shared" si="262"/>
        <v>147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4560</v>
      </c>
      <c r="D808" s="60" t="s">
        <v>3592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4648</v>
      </c>
      <c r="L808" s="68"/>
      <c r="M808" s="64" t="s">
        <v>3592</v>
      </c>
      <c r="N808" s="13"/>
      <c r="O808"/>
      <c r="P808" t="str">
        <f t="shared" si="270"/>
        <v/>
      </c>
      <c r="Q808"/>
      <c r="R808"/>
      <c r="S808" s="43">
        <f t="shared" si="262"/>
        <v>147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4560</v>
      </c>
      <c r="D809" s="60" t="s">
        <v>3593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4648</v>
      </c>
      <c r="L809" s="68"/>
      <c r="M809" s="64" t="s">
        <v>3593</v>
      </c>
      <c r="N809" s="13"/>
      <c r="O809"/>
      <c r="P809" t="str">
        <f t="shared" si="270"/>
        <v/>
      </c>
      <c r="Q809"/>
      <c r="R809"/>
      <c r="S809" s="43">
        <f t="shared" si="262"/>
        <v>147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4560</v>
      </c>
      <c r="D810" s="60" t="s">
        <v>3594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4648</v>
      </c>
      <c r="L810" s="68"/>
      <c r="M810" s="64" t="s">
        <v>3594</v>
      </c>
      <c r="N810" s="13"/>
      <c r="O810"/>
      <c r="P810" t="str">
        <f t="shared" si="270"/>
        <v/>
      </c>
      <c r="Q810"/>
      <c r="R810"/>
      <c r="S810" s="43">
        <f t="shared" si="262"/>
        <v>147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4560</v>
      </c>
      <c r="D811" s="60" t="s">
        <v>3595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4648</v>
      </c>
      <c r="L811" s="68"/>
      <c r="M811" s="64" t="s">
        <v>3595</v>
      </c>
      <c r="N811" s="13"/>
      <c r="O811"/>
      <c r="P811" t="str">
        <f t="shared" si="270"/>
        <v/>
      </c>
      <c r="Q811"/>
      <c r="R811"/>
      <c r="S811" s="43">
        <f t="shared" si="262"/>
        <v>147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4560</v>
      </c>
      <c r="D812" s="60" t="s">
        <v>3596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4648</v>
      </c>
      <c r="L812" s="68"/>
      <c r="M812" s="64" t="s">
        <v>3596</v>
      </c>
      <c r="N812" s="13"/>
      <c r="O812"/>
      <c r="P812" t="str">
        <f t="shared" si="270"/>
        <v/>
      </c>
      <c r="Q812"/>
      <c r="R812"/>
      <c r="S812" s="43">
        <f t="shared" si="262"/>
        <v>147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4560</v>
      </c>
      <c r="D813" s="60" t="s">
        <v>3597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4648</v>
      </c>
      <c r="L813" s="68"/>
      <c r="M813" s="64" t="s">
        <v>3597</v>
      </c>
      <c r="N813" s="13"/>
      <c r="O813"/>
      <c r="P813" t="str">
        <f t="shared" si="270"/>
        <v/>
      </c>
      <c r="Q813"/>
      <c r="R813"/>
      <c r="S813" s="43">
        <f t="shared" si="262"/>
        <v>147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4560</v>
      </c>
      <c r="D814" s="60" t="s">
        <v>3598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4648</v>
      </c>
      <c r="L814" s="68"/>
      <c r="M814" s="64" t="s">
        <v>3598</v>
      </c>
      <c r="N814" s="13"/>
      <c r="O814"/>
      <c r="P814" t="str">
        <f t="shared" si="270"/>
        <v/>
      </c>
      <c r="Q814"/>
      <c r="R814"/>
      <c r="S814" s="43">
        <f t="shared" si="262"/>
        <v>147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4560</v>
      </c>
      <c r="D815" s="60" t="s">
        <v>3599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4648</v>
      </c>
      <c r="L815" s="68"/>
      <c r="M815" s="64" t="s">
        <v>3599</v>
      </c>
      <c r="N815" s="13"/>
      <c r="O815"/>
      <c r="P815" t="str">
        <f t="shared" si="270"/>
        <v>NOT EQUAL</v>
      </c>
      <c r="Q815"/>
      <c r="R815"/>
      <c r="S815" s="43">
        <f t="shared" si="262"/>
        <v>147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4560</v>
      </c>
      <c r="D816" s="60" t="s">
        <v>3600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4648</v>
      </c>
      <c r="L816" s="68"/>
      <c r="M816" s="64" t="s">
        <v>3600</v>
      </c>
      <c r="N816" s="13"/>
      <c r="O816"/>
      <c r="P816" t="str">
        <f t="shared" si="270"/>
        <v/>
      </c>
      <c r="Q816"/>
      <c r="R816"/>
      <c r="S816" s="43">
        <f t="shared" si="262"/>
        <v>147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4560</v>
      </c>
      <c r="D817" s="60" t="s">
        <v>3601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4648</v>
      </c>
      <c r="L817" s="68"/>
      <c r="M817" s="64" t="s">
        <v>3601</v>
      </c>
      <c r="N817" s="13"/>
      <c r="O817"/>
      <c r="P817" t="str">
        <f t="shared" si="270"/>
        <v/>
      </c>
      <c r="Q817"/>
      <c r="R817"/>
      <c r="S817" s="43">
        <f t="shared" si="262"/>
        <v>147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4560</v>
      </c>
      <c r="D818" s="60" t="s">
        <v>3602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4648</v>
      </c>
      <c r="L818" s="65"/>
      <c r="M818" s="64" t="s">
        <v>3602</v>
      </c>
      <c r="N818" s="13"/>
      <c r="O818"/>
      <c r="P818" t="str">
        <f t="shared" si="270"/>
        <v/>
      </c>
      <c r="Q818"/>
      <c r="R818"/>
      <c r="S818" s="43">
        <f t="shared" si="262"/>
        <v>147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4560</v>
      </c>
      <c r="D819" s="60" t="s">
        <v>3603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4648</v>
      </c>
      <c r="L819" s="68"/>
      <c r="M819" s="64" t="s">
        <v>3603</v>
      </c>
      <c r="N819" s="13"/>
      <c r="O819"/>
      <c r="P819" t="str">
        <f t="shared" si="270"/>
        <v/>
      </c>
      <c r="Q819"/>
      <c r="R819"/>
      <c r="S819" s="43">
        <f t="shared" si="262"/>
        <v>147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4560</v>
      </c>
      <c r="D820" s="60" t="s">
        <v>3604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4648</v>
      </c>
      <c r="L820" s="65"/>
      <c r="M820" s="64" t="s">
        <v>3604</v>
      </c>
      <c r="N820" s="13"/>
      <c r="O820"/>
      <c r="P820" t="str">
        <f t="shared" si="270"/>
        <v/>
      </c>
      <c r="Q820"/>
      <c r="R820"/>
      <c r="S820" s="43">
        <f t="shared" si="262"/>
        <v>147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4560</v>
      </c>
      <c r="D821" s="60" t="s">
        <v>3605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4648</v>
      </c>
      <c r="L821" s="68"/>
      <c r="M821" s="64" t="s">
        <v>3605</v>
      </c>
      <c r="N821" s="13"/>
      <c r="O821"/>
      <c r="P821" t="str">
        <f t="shared" si="270"/>
        <v/>
      </c>
      <c r="Q821"/>
      <c r="R821"/>
      <c r="S821" s="43">
        <f t="shared" si="262"/>
        <v>147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4560</v>
      </c>
      <c r="D822" s="60" t="s">
        <v>3606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4648</v>
      </c>
      <c r="L822" s="68"/>
      <c r="M822" s="64" t="s">
        <v>3606</v>
      </c>
      <c r="N822" s="13"/>
      <c r="O822"/>
      <c r="P822" t="str">
        <f t="shared" si="270"/>
        <v/>
      </c>
      <c r="Q822"/>
      <c r="R822"/>
      <c r="S822" s="43">
        <f t="shared" si="262"/>
        <v>147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4560</v>
      </c>
      <c r="D823" s="60" t="s">
        <v>3607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4648</v>
      </c>
      <c r="L823" s="68"/>
      <c r="M823" s="64" t="s">
        <v>3607</v>
      </c>
      <c r="N823" s="13"/>
      <c r="O823"/>
      <c r="P823" t="str">
        <f t="shared" si="270"/>
        <v/>
      </c>
      <c r="Q823"/>
      <c r="R823"/>
      <c r="S823" s="43">
        <f t="shared" si="262"/>
        <v>147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4560</v>
      </c>
      <c r="D824" s="60" t="s">
        <v>3608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4648</v>
      </c>
      <c r="L824" s="68"/>
      <c r="M824" s="64" t="s">
        <v>3608</v>
      </c>
      <c r="N824" s="13"/>
      <c r="O824"/>
      <c r="P824" t="str">
        <f t="shared" si="270"/>
        <v/>
      </c>
      <c r="Q824"/>
      <c r="R824"/>
      <c r="S824" s="43">
        <f t="shared" si="262"/>
        <v>147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4560</v>
      </c>
      <c r="D825" s="60" t="s">
        <v>3609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4648</v>
      </c>
      <c r="L825" s="68"/>
      <c r="M825" s="64" t="s">
        <v>3609</v>
      </c>
      <c r="N825" s="13"/>
      <c r="O825"/>
      <c r="P825" t="str">
        <f t="shared" si="270"/>
        <v/>
      </c>
      <c r="Q825"/>
      <c r="R825"/>
      <c r="S825" s="43">
        <f t="shared" si="262"/>
        <v>147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4560</v>
      </c>
      <c r="D826" s="60" t="s">
        <v>3610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4648</v>
      </c>
      <c r="L826" s="68"/>
      <c r="M826" s="64" t="s">
        <v>3610</v>
      </c>
      <c r="N826" s="13"/>
      <c r="O826"/>
      <c r="P826" t="str">
        <f t="shared" si="270"/>
        <v/>
      </c>
      <c r="Q826"/>
      <c r="R826"/>
      <c r="S826" s="43">
        <f t="shared" si="262"/>
        <v>147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4560</v>
      </c>
      <c r="D827" s="60" t="s">
        <v>3611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4648</v>
      </c>
      <c r="L827" s="68"/>
      <c r="M827" s="64" t="s">
        <v>3611</v>
      </c>
      <c r="N827" s="13"/>
      <c r="O827"/>
      <c r="P827" t="str">
        <f t="shared" si="270"/>
        <v/>
      </c>
      <c r="Q827"/>
      <c r="R827"/>
      <c r="S827" s="43">
        <f t="shared" si="262"/>
        <v>147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4560</v>
      </c>
      <c r="D828" s="60" t="s">
        <v>3612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4648</v>
      </c>
      <c r="L828" s="68"/>
      <c r="M828" s="64" t="s">
        <v>3612</v>
      </c>
      <c r="N828" s="13"/>
      <c r="O828"/>
      <c r="P828" t="str">
        <f t="shared" si="270"/>
        <v/>
      </c>
      <c r="Q828"/>
      <c r="R828"/>
      <c r="S828" s="43">
        <f t="shared" si="262"/>
        <v>147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4560</v>
      </c>
      <c r="D829" s="60" t="s">
        <v>3613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4648</v>
      </c>
      <c r="L829" s="68"/>
      <c r="M829" s="64" t="s">
        <v>3613</v>
      </c>
      <c r="N829" s="13"/>
      <c r="O829"/>
      <c r="P829" t="str">
        <f t="shared" si="270"/>
        <v/>
      </c>
      <c r="Q829"/>
      <c r="R829"/>
      <c r="S829" s="43">
        <f t="shared" si="262"/>
        <v>147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4560</v>
      </c>
      <c r="D830" s="60" t="s">
        <v>3614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4648</v>
      </c>
      <c r="L830" s="68"/>
      <c r="M830" s="64" t="s">
        <v>3614</v>
      </c>
      <c r="N830" s="13"/>
      <c r="O830"/>
      <c r="P830" t="str">
        <f t="shared" si="270"/>
        <v/>
      </c>
      <c r="Q830"/>
      <c r="R830"/>
      <c r="S830" s="43">
        <f t="shared" si="262"/>
        <v>147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4560</v>
      </c>
      <c r="D831" s="60" t="s">
        <v>3615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4648</v>
      </c>
      <c r="L831" s="68"/>
      <c r="M831" s="64" t="s">
        <v>3615</v>
      </c>
      <c r="N831" s="13"/>
      <c r="O831"/>
      <c r="P831" t="str">
        <f t="shared" si="270"/>
        <v/>
      </c>
      <c r="Q831"/>
      <c r="R831"/>
      <c r="S831" s="43">
        <f t="shared" si="262"/>
        <v>147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4560</v>
      </c>
      <c r="D832" s="60" t="s">
        <v>3616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4648</v>
      </c>
      <c r="L832" s="68"/>
      <c r="M832" s="64" t="s">
        <v>3616</v>
      </c>
      <c r="N832" s="13"/>
      <c r="O832"/>
      <c r="P832" t="str">
        <f t="shared" si="270"/>
        <v/>
      </c>
      <c r="Q832"/>
      <c r="R832"/>
      <c r="S832" s="43">
        <f t="shared" si="262"/>
        <v>147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4560</v>
      </c>
      <c r="D833" s="60" t="s">
        <v>3617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4648</v>
      </c>
      <c r="L833" s="68"/>
      <c r="M833" s="64" t="s">
        <v>3617</v>
      </c>
      <c r="N833" s="13"/>
      <c r="O833"/>
      <c r="P833" t="str">
        <f t="shared" si="270"/>
        <v/>
      </c>
      <c r="Q833"/>
      <c r="R833"/>
      <c r="S833" s="43">
        <f t="shared" si="262"/>
        <v>147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4560</v>
      </c>
      <c r="D834" s="60" t="s">
        <v>3618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4648</v>
      </c>
      <c r="L834" s="68"/>
      <c r="M834" s="64" t="s">
        <v>3618</v>
      </c>
      <c r="N834" s="13"/>
      <c r="O834"/>
      <c r="P834" t="str">
        <f t="shared" si="270"/>
        <v/>
      </c>
      <c r="Q834"/>
      <c r="R834"/>
      <c r="S834" s="43">
        <f t="shared" si="262"/>
        <v>147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4560</v>
      </c>
      <c r="D835" s="60" t="s">
        <v>3619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4648</v>
      </c>
      <c r="L835" s="68"/>
      <c r="M835" s="64" t="s">
        <v>3619</v>
      </c>
      <c r="N835" s="13"/>
      <c r="O835"/>
      <c r="P835" t="str">
        <f t="shared" si="270"/>
        <v/>
      </c>
      <c r="Q835"/>
      <c r="R835"/>
      <c r="S835" s="43">
        <f t="shared" si="262"/>
        <v>147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4560</v>
      </c>
      <c r="D836" s="60" t="s">
        <v>3620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4648</v>
      </c>
      <c r="L836" s="68"/>
      <c r="M836" s="64" t="s">
        <v>3620</v>
      </c>
      <c r="N836" s="13"/>
      <c r="O836"/>
      <c r="P836" t="str">
        <f t="shared" si="270"/>
        <v/>
      </c>
      <c r="Q836"/>
      <c r="R836"/>
      <c r="S836" s="43">
        <f t="shared" si="262"/>
        <v>147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4560</v>
      </c>
      <c r="D837" s="60" t="s">
        <v>3621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4648</v>
      </c>
      <c r="L837" s="68"/>
      <c r="M837" s="64" t="s">
        <v>3621</v>
      </c>
      <c r="N837" s="13"/>
      <c r="O837"/>
      <c r="P837" t="str">
        <f t="shared" si="270"/>
        <v/>
      </c>
      <c r="Q837"/>
      <c r="R837"/>
      <c r="S837" s="43">
        <f t="shared" si="262"/>
        <v>147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4560</v>
      </c>
      <c r="D838" s="60" t="s">
        <v>3622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4648</v>
      </c>
      <c r="L838" s="68"/>
      <c r="M838" s="64" t="s">
        <v>3622</v>
      </c>
      <c r="N838" s="13"/>
      <c r="O838"/>
      <c r="P838" t="str">
        <f t="shared" si="270"/>
        <v/>
      </c>
      <c r="Q838"/>
      <c r="R838"/>
      <c r="S838" s="43">
        <f t="shared" si="262"/>
        <v>147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4560</v>
      </c>
      <c r="D839" s="60" t="s">
        <v>3623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4648</v>
      </c>
      <c r="L839" s="68"/>
      <c r="M839" s="64" t="s">
        <v>3623</v>
      </c>
      <c r="N839" s="13"/>
      <c r="O839"/>
      <c r="P839" t="str">
        <f t="shared" si="270"/>
        <v/>
      </c>
      <c r="Q839"/>
      <c r="R839"/>
      <c r="S839" s="43">
        <f t="shared" si="262"/>
        <v>147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4560</v>
      </c>
      <c r="D840" s="60" t="s">
        <v>3624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4648</v>
      </c>
      <c r="L840" s="68"/>
      <c r="M840" s="64" t="s">
        <v>3624</v>
      </c>
      <c r="N840" s="13"/>
      <c r="O840"/>
      <c r="P840" t="str">
        <f t="shared" si="270"/>
        <v/>
      </c>
      <c r="Q840"/>
      <c r="R840"/>
      <c r="S840" s="43">
        <f t="shared" si="262"/>
        <v>147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4560</v>
      </c>
      <c r="D841" s="60" t="s">
        <v>3625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4648</v>
      </c>
      <c r="L841" s="68"/>
      <c r="M841" s="64" t="s">
        <v>3625</v>
      </c>
      <c r="N841" s="13"/>
      <c r="O841"/>
      <c r="P841" t="str">
        <f t="shared" si="270"/>
        <v/>
      </c>
      <c r="Q841"/>
      <c r="R841"/>
      <c r="S841" s="43">
        <f t="shared" si="262"/>
        <v>147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4560</v>
      </c>
      <c r="D842" s="60" t="s">
        <v>3626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4648</v>
      </c>
      <c r="L842" s="68"/>
      <c r="M842" s="64" t="s">
        <v>3626</v>
      </c>
      <c r="N842" s="13"/>
      <c r="O842"/>
      <c r="P842" t="str">
        <f t="shared" si="270"/>
        <v/>
      </c>
      <c r="Q842"/>
      <c r="R842"/>
      <c r="S842" s="43">
        <f t="shared" si="262"/>
        <v>147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4560</v>
      </c>
      <c r="D843" s="60" t="s">
        <v>3627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4648</v>
      </c>
      <c r="L843" s="68"/>
      <c r="M843" s="64" t="s">
        <v>3627</v>
      </c>
      <c r="N843" s="13"/>
      <c r="O843"/>
      <c r="P843" t="str">
        <f t="shared" si="270"/>
        <v/>
      </c>
      <c r="Q843"/>
      <c r="R843"/>
      <c r="S843" s="43">
        <f t="shared" si="262"/>
        <v>147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4560</v>
      </c>
      <c r="D844" s="60" t="s">
        <v>3628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4648</v>
      </c>
      <c r="L844" s="68"/>
      <c r="M844" s="64" t="s">
        <v>3628</v>
      </c>
      <c r="N844" s="13"/>
      <c r="O844"/>
      <c r="P844" t="str">
        <f t="shared" si="270"/>
        <v/>
      </c>
      <c r="Q844"/>
      <c r="R844"/>
      <c r="S844" s="43">
        <f t="shared" si="262"/>
        <v>147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4560</v>
      </c>
      <c r="D845" s="60" t="s">
        <v>3629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4648</v>
      </c>
      <c r="L845" s="68"/>
      <c r="M845" s="64" t="s">
        <v>3629</v>
      </c>
      <c r="N845" s="13"/>
      <c r="O845"/>
      <c r="P845" t="str">
        <f t="shared" si="270"/>
        <v/>
      </c>
      <c r="Q845"/>
      <c r="R845"/>
      <c r="S845" s="43">
        <f t="shared" si="262"/>
        <v>147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4560</v>
      </c>
      <c r="D846" s="60" t="s">
        <v>3630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4648</v>
      </c>
      <c r="L846" s="68"/>
      <c r="M846" s="64" t="s">
        <v>3630</v>
      </c>
      <c r="N846" s="13"/>
      <c r="O846"/>
      <c r="P846" t="str">
        <f t="shared" si="270"/>
        <v/>
      </c>
      <c r="Q846"/>
      <c r="R846"/>
      <c r="S846" s="43">
        <f t="shared" si="262"/>
        <v>147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4560</v>
      </c>
      <c r="D847" s="60" t="s">
        <v>3631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4648</v>
      </c>
      <c r="L847" s="68"/>
      <c r="M847" s="64" t="s">
        <v>3631</v>
      </c>
      <c r="N847" s="13"/>
      <c r="O847"/>
      <c r="P847" t="str">
        <f t="shared" si="270"/>
        <v/>
      </c>
      <c r="Q847"/>
      <c r="R847"/>
      <c r="S847" s="43">
        <f t="shared" si="262"/>
        <v>147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4560</v>
      </c>
      <c r="D848" s="60" t="s">
        <v>3632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4648</v>
      </c>
      <c r="L848" s="68"/>
      <c r="M848" s="64" t="s">
        <v>3632</v>
      </c>
      <c r="N848" s="13"/>
      <c r="O848"/>
      <c r="P848" t="str">
        <f t="shared" si="270"/>
        <v/>
      </c>
      <c r="Q848"/>
      <c r="R848"/>
      <c r="S848" s="43">
        <f t="shared" si="262"/>
        <v>147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4560</v>
      </c>
      <c r="D849" s="60" t="s">
        <v>3633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4648</v>
      </c>
      <c r="L849" s="68"/>
      <c r="M849" s="64" t="s">
        <v>3633</v>
      </c>
      <c r="N849" s="13"/>
      <c r="O849"/>
      <c r="P849" t="str">
        <f t="shared" si="270"/>
        <v/>
      </c>
      <c r="Q849"/>
      <c r="R849"/>
      <c r="S849" s="43">
        <f t="shared" ref="S849:S912" si="275">IF(X849&lt;&gt;"",S848+1,S848)</f>
        <v>147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4560</v>
      </c>
      <c r="D850" s="60" t="s">
        <v>3634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4648</v>
      </c>
      <c r="L850" s="68"/>
      <c r="M850" s="64" t="s">
        <v>3634</v>
      </c>
      <c r="N850" s="13"/>
      <c r="O850"/>
      <c r="P850" t="str">
        <f t="shared" si="270"/>
        <v/>
      </c>
      <c r="Q850"/>
      <c r="R850"/>
      <c r="S850" s="43">
        <f t="shared" si="275"/>
        <v>147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4560</v>
      </c>
      <c r="D851" s="60" t="s">
        <v>3635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4648</v>
      </c>
      <c r="L851" s="68"/>
      <c r="M851" s="64" t="s">
        <v>3635</v>
      </c>
      <c r="N851" s="13"/>
      <c r="O851"/>
      <c r="P851" t="str">
        <f t="shared" si="270"/>
        <v/>
      </c>
      <c r="Q851"/>
      <c r="R851"/>
      <c r="S851" s="43">
        <f t="shared" si="275"/>
        <v>147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4560</v>
      </c>
      <c r="D852" s="60" t="s">
        <v>3636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4648</v>
      </c>
      <c r="L852" s="68"/>
      <c r="M852" s="64" t="s">
        <v>3636</v>
      </c>
      <c r="N852" s="13"/>
      <c r="O852"/>
      <c r="P852" t="str">
        <f t="shared" si="270"/>
        <v/>
      </c>
      <c r="Q852"/>
      <c r="R852"/>
      <c r="S852" s="43">
        <f t="shared" si="275"/>
        <v>147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4560</v>
      </c>
      <c r="D853" s="60" t="s">
        <v>3637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4648</v>
      </c>
      <c r="L853" s="68"/>
      <c r="M853" s="64" t="s">
        <v>3637</v>
      </c>
      <c r="N853" s="13"/>
      <c r="O853"/>
      <c r="P853" t="str">
        <f t="shared" si="270"/>
        <v/>
      </c>
      <c r="Q853"/>
      <c r="R853"/>
      <c r="S853" s="43">
        <f t="shared" si="275"/>
        <v>147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4560</v>
      </c>
      <c r="D854" s="60" t="s">
        <v>3638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4648</v>
      </c>
      <c r="L854" s="68"/>
      <c r="M854" s="64" t="s">
        <v>3638</v>
      </c>
      <c r="N854" s="13"/>
      <c r="O854"/>
      <c r="P854" t="str">
        <f t="shared" si="270"/>
        <v/>
      </c>
      <c r="Q854"/>
      <c r="R854"/>
      <c r="S854" s="43">
        <f t="shared" si="275"/>
        <v>147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4560</v>
      </c>
      <c r="D855" s="60" t="s">
        <v>3639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4648</v>
      </c>
      <c r="L855" s="68"/>
      <c r="M855" s="64" t="s">
        <v>3639</v>
      </c>
      <c r="N855" s="13"/>
      <c r="O855"/>
      <c r="P855" t="str">
        <f t="shared" si="270"/>
        <v/>
      </c>
      <c r="Q855"/>
      <c r="R855"/>
      <c r="S855" s="43">
        <f t="shared" si="275"/>
        <v>147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4560</v>
      </c>
      <c r="D856" s="60" t="s">
        <v>3640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4648</v>
      </c>
      <c r="L856" s="68"/>
      <c r="M856" s="64" t="s">
        <v>3640</v>
      </c>
      <c r="N856" s="13"/>
      <c r="O856"/>
      <c r="P856" t="str">
        <f t="shared" si="270"/>
        <v/>
      </c>
      <c r="Q856"/>
      <c r="R856"/>
      <c r="S856" s="43">
        <f t="shared" si="275"/>
        <v>147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4560</v>
      </c>
      <c r="D857" s="60" t="s">
        <v>3641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4648</v>
      </c>
      <c r="L857" s="68"/>
      <c r="M857" s="64" t="s">
        <v>3641</v>
      </c>
      <c r="N857" s="13"/>
      <c r="O857"/>
      <c r="P857" t="str">
        <f t="shared" si="270"/>
        <v>NOT EQUAL</v>
      </c>
      <c r="Q857"/>
      <c r="R857"/>
      <c r="S857" s="43">
        <f t="shared" si="275"/>
        <v>147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4560</v>
      </c>
      <c r="D858" s="60" t="s">
        <v>3642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4648</v>
      </c>
      <c r="L858" s="68"/>
      <c r="M858" s="64" t="s">
        <v>3642</v>
      </c>
      <c r="N858" s="13"/>
      <c r="O858"/>
      <c r="P858" t="str">
        <f t="shared" si="270"/>
        <v>NOT EQUAL</v>
      </c>
      <c r="Q858"/>
      <c r="R858"/>
      <c r="S858" s="43">
        <f t="shared" si="275"/>
        <v>147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4560</v>
      </c>
      <c r="D859" s="60" t="s">
        <v>3643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4648</v>
      </c>
      <c r="L859" s="68"/>
      <c r="M859" s="64" t="s">
        <v>3643</v>
      </c>
      <c r="N859" s="13"/>
      <c r="O859"/>
      <c r="P859" t="str">
        <f t="shared" si="270"/>
        <v>NOT EQUAL</v>
      </c>
      <c r="Q859"/>
      <c r="R859"/>
      <c r="S859" s="43">
        <f t="shared" si="275"/>
        <v>147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4560</v>
      </c>
      <c r="D860" s="60" t="s">
        <v>3644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4648</v>
      </c>
      <c r="L860" s="68"/>
      <c r="M860" s="64" t="s">
        <v>3644</v>
      </c>
      <c r="N860" s="13"/>
      <c r="O860"/>
      <c r="P860" t="str">
        <f t="shared" si="270"/>
        <v/>
      </c>
      <c r="Q860"/>
      <c r="R860"/>
      <c r="S860" s="43">
        <f t="shared" si="275"/>
        <v>147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4560</v>
      </c>
      <c r="D861" s="60" t="s">
        <v>3645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4648</v>
      </c>
      <c r="L861" s="68"/>
      <c r="M861" s="64" t="s">
        <v>3645</v>
      </c>
      <c r="N861" s="13"/>
      <c r="O861"/>
      <c r="P861" t="str">
        <f t="shared" si="270"/>
        <v/>
      </c>
      <c r="Q861"/>
      <c r="R861"/>
      <c r="S861" s="43">
        <f t="shared" si="275"/>
        <v>147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4560</v>
      </c>
      <c r="D862" s="60" t="s">
        <v>3646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4648</v>
      </c>
      <c r="L862" s="68"/>
      <c r="M862" s="64" t="s">
        <v>3646</v>
      </c>
      <c r="N862" s="13"/>
      <c r="O862"/>
      <c r="P862" t="str">
        <f t="shared" si="270"/>
        <v/>
      </c>
      <c r="Q862"/>
      <c r="R862"/>
      <c r="S862" s="43">
        <f t="shared" si="275"/>
        <v>147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4560</v>
      </c>
      <c r="D863" s="60" t="s">
        <v>3647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4648</v>
      </c>
      <c r="L863" s="68"/>
      <c r="M863" s="64" t="s">
        <v>3647</v>
      </c>
      <c r="N863" s="13"/>
      <c r="O863"/>
      <c r="P863" t="str">
        <f t="shared" si="270"/>
        <v/>
      </c>
      <c r="Q863"/>
      <c r="R863"/>
      <c r="S863" s="43">
        <f t="shared" si="275"/>
        <v>147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4560</v>
      </c>
      <c r="D864" s="60" t="s">
        <v>3648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4648</v>
      </c>
      <c r="L864" s="68"/>
      <c r="M864" s="64" t="s">
        <v>3648</v>
      </c>
      <c r="N864" s="13"/>
      <c r="O864"/>
      <c r="P864" t="str">
        <f t="shared" si="270"/>
        <v/>
      </c>
      <c r="Q864"/>
      <c r="R864"/>
      <c r="S864" s="43">
        <f t="shared" si="275"/>
        <v>147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4560</v>
      </c>
      <c r="D865" s="60" t="s">
        <v>3649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4648</v>
      </c>
      <c r="L865" s="68"/>
      <c r="M865" s="64" t="s">
        <v>3649</v>
      </c>
      <c r="N865" s="13"/>
      <c r="O865"/>
      <c r="P865" t="str">
        <f t="shared" si="270"/>
        <v/>
      </c>
      <c r="Q865"/>
      <c r="R865"/>
      <c r="S865" s="43">
        <f t="shared" si="275"/>
        <v>147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4559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4648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S866" s="119">
        <f t="shared" si="275"/>
        <v>147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4559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4648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S867" s="119">
        <f t="shared" si="275"/>
        <v>147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4559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4648</v>
      </c>
      <c r="M868" s="150" t="str">
        <f t="shared" si="282"/>
        <v>ITM_0844</v>
      </c>
      <c r="N868" s="16"/>
      <c r="P868" s="17" t="str">
        <f t="shared" si="283"/>
        <v/>
      </c>
      <c r="S868" s="119">
        <f t="shared" si="275"/>
        <v>147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4559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4648</v>
      </c>
      <c r="M869" s="150" t="str">
        <f t="shared" si="282"/>
        <v>ITM_0845</v>
      </c>
      <c r="N869" s="16"/>
      <c r="P869" s="17" t="str">
        <f t="shared" si="283"/>
        <v/>
      </c>
      <c r="S869" s="119">
        <f t="shared" si="275"/>
        <v>147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4559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4648</v>
      </c>
      <c r="M870" s="150" t="str">
        <f t="shared" si="282"/>
        <v>ITM_0846</v>
      </c>
      <c r="N870" s="16"/>
      <c r="P870" s="17" t="str">
        <f t="shared" si="283"/>
        <v/>
      </c>
      <c r="S870" s="119">
        <f t="shared" si="275"/>
        <v>147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4559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4648</v>
      </c>
      <c r="M871" s="150" t="str">
        <f t="shared" si="282"/>
        <v>ITM_0847</v>
      </c>
      <c r="N871" s="16"/>
      <c r="P871" s="17" t="str">
        <f t="shared" si="283"/>
        <v/>
      </c>
      <c r="S871" s="119">
        <f t="shared" si="275"/>
        <v>147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4559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4648</v>
      </c>
      <c r="L872" s="68"/>
      <c r="M872" s="64" t="s">
        <v>3863</v>
      </c>
      <c r="N872" s="13"/>
      <c r="O872"/>
      <c r="P872" t="str">
        <f t="shared" ref="P872:P930" si="284">IF(E872=F872,"","NOT EQUAL")</f>
        <v>NOT EQUAL</v>
      </c>
      <c r="Q872"/>
      <c r="R872"/>
      <c r="S872" s="43">
        <f t="shared" si="275"/>
        <v>147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4559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4648</v>
      </c>
      <c r="L873" s="68"/>
      <c r="M873" s="64" t="s">
        <v>3864</v>
      </c>
      <c r="N873" s="13"/>
      <c r="O873"/>
      <c r="P873" t="str">
        <f t="shared" si="284"/>
        <v>NOT EQUAL</v>
      </c>
      <c r="Q873"/>
      <c r="R873"/>
      <c r="S873" s="43">
        <f t="shared" si="275"/>
        <v>147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4559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4648</v>
      </c>
      <c r="L874" s="68"/>
      <c r="M874" s="64" t="s">
        <v>3865</v>
      </c>
      <c r="N874" s="13"/>
      <c r="O874"/>
      <c r="P874" t="str">
        <f t="shared" si="284"/>
        <v>NOT EQUAL</v>
      </c>
      <c r="Q874"/>
      <c r="R874"/>
      <c r="S874" s="43">
        <f t="shared" si="275"/>
        <v>147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4560</v>
      </c>
      <c r="D875" s="60" t="s">
        <v>3650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4648</v>
      </c>
      <c r="L875" s="68"/>
      <c r="M875" s="64" t="s">
        <v>3650</v>
      </c>
      <c r="N875" s="13"/>
      <c r="O875"/>
      <c r="P875" t="str">
        <f t="shared" si="284"/>
        <v>NOT EQUAL</v>
      </c>
      <c r="Q875"/>
      <c r="R875"/>
      <c r="S875" s="43">
        <f t="shared" si="275"/>
        <v>147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4559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4648</v>
      </c>
      <c r="L876" s="68"/>
      <c r="M876" s="64" t="s">
        <v>3866</v>
      </c>
      <c r="N876" s="13"/>
      <c r="O876"/>
      <c r="P876" t="str">
        <f t="shared" si="284"/>
        <v>NOT EQUAL</v>
      </c>
      <c r="Q876"/>
      <c r="R876"/>
      <c r="S876" s="43">
        <f t="shared" si="275"/>
        <v>147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4560</v>
      </c>
      <c r="D877" s="60" t="s">
        <v>3651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4648</v>
      </c>
      <c r="L877" s="68"/>
      <c r="M877" s="64" t="s">
        <v>3651</v>
      </c>
      <c r="N877" s="13"/>
      <c r="O877"/>
      <c r="P877" t="str">
        <f t="shared" si="284"/>
        <v>NOT EQUAL</v>
      </c>
      <c r="Q877"/>
      <c r="R877"/>
      <c r="S877" s="43">
        <f t="shared" si="275"/>
        <v>147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4559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4648</v>
      </c>
      <c r="L878" s="68"/>
      <c r="M878" s="64" t="s">
        <v>3867</v>
      </c>
      <c r="N878" s="13"/>
      <c r="O878"/>
      <c r="P878" t="str">
        <f t="shared" si="284"/>
        <v>NOT EQUAL</v>
      </c>
      <c r="Q878"/>
      <c r="R878"/>
      <c r="S878" s="43">
        <f t="shared" si="275"/>
        <v>147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4559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4648</v>
      </c>
      <c r="L879" s="68"/>
      <c r="M879" s="64" t="s">
        <v>3868</v>
      </c>
      <c r="N879" s="13"/>
      <c r="O879"/>
      <c r="P879" t="str">
        <f t="shared" si="284"/>
        <v>NOT EQUAL</v>
      </c>
      <c r="Q879"/>
      <c r="R879"/>
      <c r="S879" s="43">
        <f t="shared" si="275"/>
        <v>147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4559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4648</v>
      </c>
      <c r="L880" s="68"/>
      <c r="M880" s="64" t="s">
        <v>3869</v>
      </c>
      <c r="N880" s="13"/>
      <c r="O880"/>
      <c r="P880" t="str">
        <f t="shared" si="284"/>
        <v>NOT EQUAL</v>
      </c>
      <c r="Q880"/>
      <c r="R880"/>
      <c r="S880" s="43">
        <f t="shared" si="275"/>
        <v>147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4560</v>
      </c>
      <c r="D881" s="60" t="s">
        <v>3652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4648</v>
      </c>
      <c r="L881" s="68"/>
      <c r="M881" s="64" t="s">
        <v>3652</v>
      </c>
      <c r="N881" s="13"/>
      <c r="O881"/>
      <c r="P881" t="str">
        <f t="shared" si="284"/>
        <v>NOT EQUAL</v>
      </c>
      <c r="Q881"/>
      <c r="R881"/>
      <c r="S881" s="43">
        <f t="shared" si="275"/>
        <v>147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4559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4648</v>
      </c>
      <c r="L882" s="68"/>
      <c r="M882" s="64" t="s">
        <v>3870</v>
      </c>
      <c r="N882" s="13"/>
      <c r="O882"/>
      <c r="P882" t="str">
        <f t="shared" si="284"/>
        <v>NOT EQUAL</v>
      </c>
      <c r="Q882"/>
      <c r="R882"/>
      <c r="S882" s="43">
        <f t="shared" si="275"/>
        <v>147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4559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4648</v>
      </c>
      <c r="L883" s="68"/>
      <c r="M883" s="64" t="s">
        <v>3871</v>
      </c>
      <c r="N883" s="13"/>
      <c r="O883"/>
      <c r="P883" t="str">
        <f t="shared" si="284"/>
        <v>NOT EQUAL</v>
      </c>
      <c r="Q883"/>
      <c r="R883"/>
      <c r="S883" s="43">
        <f t="shared" si="275"/>
        <v>147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4559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4648</v>
      </c>
      <c r="L884" s="68"/>
      <c r="M884" s="64" t="s">
        <v>3872</v>
      </c>
      <c r="N884" s="13"/>
      <c r="O884"/>
      <c r="P884" t="str">
        <f t="shared" si="284"/>
        <v>NOT EQUAL</v>
      </c>
      <c r="Q884"/>
      <c r="R884"/>
      <c r="S884" s="43">
        <f t="shared" si="275"/>
        <v>147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4559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4648</v>
      </c>
      <c r="L885" s="68"/>
      <c r="M885" s="64" t="s">
        <v>3873</v>
      </c>
      <c r="N885" s="13"/>
      <c r="O885"/>
      <c r="P885" t="str">
        <f t="shared" si="284"/>
        <v>NOT EQUAL</v>
      </c>
      <c r="Q885"/>
      <c r="R885"/>
      <c r="S885" s="43">
        <f t="shared" si="275"/>
        <v>147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4559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4648</v>
      </c>
      <c r="L886" s="68"/>
      <c r="M886" s="64" t="s">
        <v>3874</v>
      </c>
      <c r="N886" s="13"/>
      <c r="O886"/>
      <c r="P886" t="str">
        <f t="shared" si="284"/>
        <v>NOT EQUAL</v>
      </c>
      <c r="Q886"/>
      <c r="R886"/>
      <c r="S886" s="43">
        <f t="shared" si="275"/>
        <v>147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4559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4648</v>
      </c>
      <c r="L887" s="68"/>
      <c r="M887" s="64" t="s">
        <v>3875</v>
      </c>
      <c r="N887" s="13"/>
      <c r="O887"/>
      <c r="P887" t="str">
        <f t="shared" si="284"/>
        <v>NOT EQUAL</v>
      </c>
      <c r="Q887"/>
      <c r="R887"/>
      <c r="S887" s="43">
        <f t="shared" si="275"/>
        <v>147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4559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4648</v>
      </c>
      <c r="L888" s="68"/>
      <c r="M888" s="64" t="s">
        <v>3876</v>
      </c>
      <c r="N888" s="13"/>
      <c r="O888"/>
      <c r="P888" t="str">
        <f t="shared" si="284"/>
        <v>NOT EQUAL</v>
      </c>
      <c r="Q888"/>
      <c r="R888"/>
      <c r="S888" s="43">
        <f t="shared" si="275"/>
        <v>147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4559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4648</v>
      </c>
      <c r="L889" s="68"/>
      <c r="M889" s="64" t="s">
        <v>3877</v>
      </c>
      <c r="N889" s="13"/>
      <c r="O889"/>
      <c r="P889" t="str">
        <f t="shared" si="284"/>
        <v>NOT EQUAL</v>
      </c>
      <c r="Q889"/>
      <c r="R889"/>
      <c r="S889" s="43">
        <f t="shared" si="275"/>
        <v>147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4559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4648</v>
      </c>
      <c r="L890" s="68"/>
      <c r="M890" s="64" t="s">
        <v>3878</v>
      </c>
      <c r="N890" s="13"/>
      <c r="O890"/>
      <c r="P890" t="str">
        <f t="shared" si="284"/>
        <v>NOT EQUAL</v>
      </c>
      <c r="Q890"/>
      <c r="R890"/>
      <c r="S890" s="43">
        <f t="shared" si="275"/>
        <v>147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4559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4648</v>
      </c>
      <c r="L891" s="68"/>
      <c r="M891" s="64" t="s">
        <v>3879</v>
      </c>
      <c r="N891" s="13"/>
      <c r="O891"/>
      <c r="P891" t="str">
        <f t="shared" si="284"/>
        <v>NOT EQUAL</v>
      </c>
      <c r="Q891"/>
      <c r="R891"/>
      <c r="S891" s="43">
        <f t="shared" si="275"/>
        <v>147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4559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4648</v>
      </c>
      <c r="L892" s="68"/>
      <c r="M892" s="64" t="s">
        <v>3880</v>
      </c>
      <c r="N892" s="13"/>
      <c r="O892"/>
      <c r="P892" t="str">
        <f t="shared" si="284"/>
        <v>NOT EQUAL</v>
      </c>
      <c r="Q892"/>
      <c r="R892"/>
      <c r="S892" s="43">
        <f t="shared" si="275"/>
        <v>147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4559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4648</v>
      </c>
      <c r="L893" s="68"/>
      <c r="M893" s="64" t="s">
        <v>3881</v>
      </c>
      <c r="N893" s="13"/>
      <c r="O893"/>
      <c r="P893" t="str">
        <f t="shared" si="284"/>
        <v>NOT EQUAL</v>
      </c>
      <c r="Q893"/>
      <c r="R893"/>
      <c r="S893" s="43">
        <f t="shared" si="275"/>
        <v>147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4559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4648</v>
      </c>
      <c r="L894" s="68"/>
      <c r="M894" s="64" t="s">
        <v>3882</v>
      </c>
      <c r="N894" s="13"/>
      <c r="O894"/>
      <c r="P894" t="str">
        <f t="shared" si="284"/>
        <v>NOT EQUAL</v>
      </c>
      <c r="Q894"/>
      <c r="R894"/>
      <c r="S894" s="43">
        <f t="shared" si="275"/>
        <v>147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4559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4648</v>
      </c>
      <c r="L895" s="68"/>
      <c r="M895" s="64" t="s">
        <v>3883</v>
      </c>
      <c r="N895" s="13"/>
      <c r="O895"/>
      <c r="P895" t="str">
        <f t="shared" si="284"/>
        <v>NOT EQUAL</v>
      </c>
      <c r="Q895"/>
      <c r="R895"/>
      <c r="S895" s="43">
        <f t="shared" si="275"/>
        <v>147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4559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4648</v>
      </c>
      <c r="L896" s="68"/>
      <c r="M896" s="64" t="s">
        <v>3884</v>
      </c>
      <c r="N896" s="13"/>
      <c r="O896"/>
      <c r="P896" t="str">
        <f t="shared" si="284"/>
        <v>NOT EQUAL</v>
      </c>
      <c r="Q896"/>
      <c r="R896"/>
      <c r="S896" s="43">
        <f t="shared" si="275"/>
        <v>147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4559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4648</v>
      </c>
      <c r="L897" s="68"/>
      <c r="M897" s="64" t="s">
        <v>3885</v>
      </c>
      <c r="N897" s="13"/>
      <c r="O897"/>
      <c r="P897" t="str">
        <f t="shared" si="284"/>
        <v>NOT EQUAL</v>
      </c>
      <c r="Q897"/>
      <c r="R897"/>
      <c r="S897" s="43">
        <f t="shared" si="275"/>
        <v>147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4559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4648</v>
      </c>
      <c r="L898" s="68"/>
      <c r="M898" s="64" t="s">
        <v>3886</v>
      </c>
      <c r="N898" s="13"/>
      <c r="O898"/>
      <c r="P898" t="str">
        <f t="shared" si="284"/>
        <v>NOT EQUAL</v>
      </c>
      <c r="Q898"/>
      <c r="R898"/>
      <c r="S898" s="43">
        <f t="shared" si="275"/>
        <v>147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4559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4648</v>
      </c>
      <c r="L899" s="68"/>
      <c r="M899" s="64" t="s">
        <v>3887</v>
      </c>
      <c r="N899" s="13"/>
      <c r="O899"/>
      <c r="P899" t="str">
        <f t="shared" si="284"/>
        <v>NOT EQUAL</v>
      </c>
      <c r="Q899"/>
      <c r="R899"/>
      <c r="S899" s="43">
        <f t="shared" si="275"/>
        <v>147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4559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4648</v>
      </c>
      <c r="L900" s="68"/>
      <c r="M900" s="64" t="s">
        <v>3888</v>
      </c>
      <c r="N900" s="13"/>
      <c r="O900"/>
      <c r="P900" t="str">
        <f t="shared" si="284"/>
        <v>NOT EQUAL</v>
      </c>
      <c r="Q900"/>
      <c r="R900"/>
      <c r="S900" s="43">
        <f t="shared" si="275"/>
        <v>147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4559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4648</v>
      </c>
      <c r="L901" s="68"/>
      <c r="M901" s="64" t="s">
        <v>3889</v>
      </c>
      <c r="N901" s="13"/>
      <c r="O901"/>
      <c r="P901" t="str">
        <f t="shared" si="284"/>
        <v>NOT EQUAL</v>
      </c>
      <c r="Q901"/>
      <c r="R901"/>
      <c r="S901" s="43">
        <f t="shared" si="275"/>
        <v>147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4559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4648</v>
      </c>
      <c r="L902" s="68"/>
      <c r="M902" s="64" t="s">
        <v>3890</v>
      </c>
      <c r="N902" s="13"/>
      <c r="O902"/>
      <c r="P902" t="str">
        <f t="shared" si="284"/>
        <v>NOT EQUAL</v>
      </c>
      <c r="Q902"/>
      <c r="R902"/>
      <c r="S902" s="43">
        <f t="shared" si="275"/>
        <v>147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4559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4648</v>
      </c>
      <c r="L903" s="68"/>
      <c r="M903" s="64" t="s">
        <v>3891</v>
      </c>
      <c r="N903" s="13"/>
      <c r="O903"/>
      <c r="P903" t="str">
        <f t="shared" si="284"/>
        <v>NOT EQUAL</v>
      </c>
      <c r="Q903"/>
      <c r="R903"/>
      <c r="S903" s="43">
        <f t="shared" si="275"/>
        <v>147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4559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4648</v>
      </c>
      <c r="L904" s="68"/>
      <c r="M904" s="64" t="s">
        <v>3892</v>
      </c>
      <c r="N904" s="13"/>
      <c r="O904"/>
      <c r="P904" t="str">
        <f t="shared" si="284"/>
        <v>NOT EQUAL</v>
      </c>
      <c r="Q904"/>
      <c r="R904"/>
      <c r="S904" s="43">
        <f t="shared" si="275"/>
        <v>147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4559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4648</v>
      </c>
      <c r="L905" s="68"/>
      <c r="M905" s="64" t="s">
        <v>3893</v>
      </c>
      <c r="N905" s="13"/>
      <c r="O905"/>
      <c r="P905" t="str">
        <f t="shared" si="284"/>
        <v>NOT EQUAL</v>
      </c>
      <c r="Q905"/>
      <c r="R905"/>
      <c r="S905" s="43">
        <f t="shared" si="275"/>
        <v>147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4559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4648</v>
      </c>
      <c r="L906" s="68"/>
      <c r="M906" s="64" t="s">
        <v>3894</v>
      </c>
      <c r="N906" s="13"/>
      <c r="O906"/>
      <c r="P906" t="str">
        <f t="shared" si="284"/>
        <v>NOT EQUAL</v>
      </c>
      <c r="Q906"/>
      <c r="R906"/>
      <c r="S906" s="43">
        <f t="shared" si="275"/>
        <v>147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4559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4648</v>
      </c>
      <c r="L907" s="68"/>
      <c r="M907" s="64" t="s">
        <v>3895</v>
      </c>
      <c r="N907" s="13"/>
      <c r="O907"/>
      <c r="P907" t="str">
        <f t="shared" si="284"/>
        <v>NOT EQUAL</v>
      </c>
      <c r="Q907"/>
      <c r="R907"/>
      <c r="S907" s="43">
        <f t="shared" si="275"/>
        <v>147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4559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4648</v>
      </c>
      <c r="L908" s="68"/>
      <c r="M908" s="64" t="s">
        <v>3896</v>
      </c>
      <c r="N908" s="13"/>
      <c r="O908"/>
      <c r="P908" t="str">
        <f t="shared" si="284"/>
        <v>NOT EQUAL</v>
      </c>
      <c r="Q908"/>
      <c r="R908"/>
      <c r="S908" s="43">
        <f t="shared" si="275"/>
        <v>147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4559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4648</v>
      </c>
      <c r="L909" s="68"/>
      <c r="M909" s="64" t="s">
        <v>3897</v>
      </c>
      <c r="N909" s="13"/>
      <c r="O909"/>
      <c r="P909" t="str">
        <f t="shared" si="284"/>
        <v>NOT EQUAL</v>
      </c>
      <c r="Q909"/>
      <c r="R909"/>
      <c r="S909" s="43">
        <f t="shared" si="275"/>
        <v>147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4559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4648</v>
      </c>
      <c r="L910" s="68"/>
      <c r="M910" s="64" t="s">
        <v>3898</v>
      </c>
      <c r="N910" s="13"/>
      <c r="O910"/>
      <c r="P910" t="str">
        <f t="shared" si="284"/>
        <v>NOT EQUAL</v>
      </c>
      <c r="Q910"/>
      <c r="R910"/>
      <c r="S910" s="43">
        <f t="shared" si="275"/>
        <v>147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4559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4648</v>
      </c>
      <c r="L911" s="68"/>
      <c r="M911" s="64" t="s">
        <v>3899</v>
      </c>
      <c r="N911" s="13"/>
      <c r="O911"/>
      <c r="P911" t="str">
        <f t="shared" si="284"/>
        <v>NOT EQUAL</v>
      </c>
      <c r="Q911"/>
      <c r="R911"/>
      <c r="S911" s="43">
        <f t="shared" si="275"/>
        <v>147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4559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4648</v>
      </c>
      <c r="L912" s="68"/>
      <c r="M912" s="64" t="s">
        <v>3900</v>
      </c>
      <c r="N912" s="13"/>
      <c r="O912"/>
      <c r="P912" t="str">
        <f t="shared" si="284"/>
        <v>NOT EQUAL</v>
      </c>
      <c r="Q912"/>
      <c r="R912"/>
      <c r="S912" s="43">
        <f t="shared" si="275"/>
        <v>147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4559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4648</v>
      </c>
      <c r="L913" s="68"/>
      <c r="M913" s="64" t="s">
        <v>3901</v>
      </c>
      <c r="N913" s="13"/>
      <c r="O913"/>
      <c r="P913" t="str">
        <f t="shared" si="284"/>
        <v>NOT EQUAL</v>
      </c>
      <c r="Q913"/>
      <c r="R913"/>
      <c r="S913" s="43">
        <f t="shared" ref="S913:S976" si="289">IF(X913&lt;&gt;"",S912+1,S912)</f>
        <v>147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4559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4648</v>
      </c>
      <c r="L914" s="68"/>
      <c r="M914" s="64" t="s">
        <v>3902</v>
      </c>
      <c r="N914" s="13"/>
      <c r="O914"/>
      <c r="P914" t="str">
        <f t="shared" si="284"/>
        <v>NOT EQUAL</v>
      </c>
      <c r="Q914"/>
      <c r="R914"/>
      <c r="S914" s="43">
        <f t="shared" si="289"/>
        <v>147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4559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4648</v>
      </c>
      <c r="L915" s="68"/>
      <c r="M915" s="64" t="s">
        <v>3903</v>
      </c>
      <c r="N915" s="13"/>
      <c r="O915"/>
      <c r="P915" t="str">
        <f t="shared" si="284"/>
        <v>NOT EQUAL</v>
      </c>
      <c r="Q915"/>
      <c r="R915"/>
      <c r="S915" s="43">
        <f t="shared" si="289"/>
        <v>147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4559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4648</v>
      </c>
      <c r="L916" s="68"/>
      <c r="M916" s="64" t="s">
        <v>3904</v>
      </c>
      <c r="N916" s="13"/>
      <c r="O916"/>
      <c r="P916" t="str">
        <f t="shared" si="284"/>
        <v>NOT EQUAL</v>
      </c>
      <c r="Q916"/>
      <c r="R916"/>
      <c r="S916" s="43">
        <f t="shared" si="289"/>
        <v>147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4559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4648</v>
      </c>
      <c r="L917" s="68"/>
      <c r="M917" s="64" t="s">
        <v>3905</v>
      </c>
      <c r="N917" s="13"/>
      <c r="O917"/>
      <c r="P917" t="str">
        <f t="shared" si="284"/>
        <v>NOT EQUAL</v>
      </c>
      <c r="Q917"/>
      <c r="R917"/>
      <c r="S917" s="43">
        <f t="shared" si="289"/>
        <v>147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4559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4648</v>
      </c>
      <c r="L918" s="68"/>
      <c r="M918" s="64" t="s">
        <v>3906</v>
      </c>
      <c r="N918" s="13"/>
      <c r="O918"/>
      <c r="P918" t="str">
        <f t="shared" si="284"/>
        <v>NOT EQUAL</v>
      </c>
      <c r="Q918"/>
      <c r="R918"/>
      <c r="S918" s="43">
        <f t="shared" si="289"/>
        <v>147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4560</v>
      </c>
      <c r="D919" s="60" t="s">
        <v>3653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4648</v>
      </c>
      <c r="L919" s="68"/>
      <c r="M919" s="64" t="s">
        <v>3653</v>
      </c>
      <c r="N919" s="13"/>
      <c r="O919"/>
      <c r="P919" t="str">
        <f t="shared" si="284"/>
        <v>NOT EQUAL</v>
      </c>
      <c r="Q919"/>
      <c r="R919"/>
      <c r="S919" s="43">
        <f t="shared" si="289"/>
        <v>147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4559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4648</v>
      </c>
      <c r="L920" s="68"/>
      <c r="M920" s="64" t="s">
        <v>3907</v>
      </c>
      <c r="N920" s="13"/>
      <c r="O920"/>
      <c r="P920" t="str">
        <f t="shared" si="284"/>
        <v>NOT EQUAL</v>
      </c>
      <c r="Q920"/>
      <c r="R920"/>
      <c r="S920" s="43">
        <f t="shared" si="289"/>
        <v>147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4559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4648</v>
      </c>
      <c r="L921" s="68"/>
      <c r="M921" s="64" t="s">
        <v>3908</v>
      </c>
      <c r="N921" s="13"/>
      <c r="O921"/>
      <c r="P921" t="str">
        <f t="shared" si="284"/>
        <v>NOT EQUAL</v>
      </c>
      <c r="Q921"/>
      <c r="R921"/>
      <c r="S921" s="43">
        <f t="shared" si="289"/>
        <v>147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4559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4648</v>
      </c>
      <c r="L922" s="68"/>
      <c r="M922" s="64" t="s">
        <v>3909</v>
      </c>
      <c r="N922" s="13"/>
      <c r="O922"/>
      <c r="P922" t="str">
        <f t="shared" si="284"/>
        <v>NOT EQUAL</v>
      </c>
      <c r="Q922"/>
      <c r="R922"/>
      <c r="S922" s="43">
        <f t="shared" si="289"/>
        <v>147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4559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4648</v>
      </c>
      <c r="L923" s="68"/>
      <c r="M923" s="64" t="s">
        <v>3910</v>
      </c>
      <c r="N923" s="13"/>
      <c r="O923"/>
      <c r="P923" t="str">
        <f t="shared" si="284"/>
        <v>NOT EQUAL</v>
      </c>
      <c r="Q923"/>
      <c r="R923"/>
      <c r="S923" s="43">
        <f t="shared" si="289"/>
        <v>147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4559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4648</v>
      </c>
      <c r="L924" s="68"/>
      <c r="M924" s="64" t="s">
        <v>3911</v>
      </c>
      <c r="N924" s="13"/>
      <c r="O924"/>
      <c r="P924" t="str">
        <f t="shared" si="284"/>
        <v>NOT EQUAL</v>
      </c>
      <c r="Q924"/>
      <c r="R924"/>
      <c r="S924" s="43">
        <f t="shared" si="289"/>
        <v>147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4559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4648</v>
      </c>
      <c r="L925" s="68"/>
      <c r="M925" s="64" t="s">
        <v>3912</v>
      </c>
      <c r="N925" s="13"/>
      <c r="O925"/>
      <c r="P925" t="str">
        <f t="shared" si="284"/>
        <v>NOT EQUAL</v>
      </c>
      <c r="Q925"/>
      <c r="R925"/>
      <c r="S925" s="43">
        <f t="shared" si="289"/>
        <v>147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4559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4648</v>
      </c>
      <c r="L926" s="68"/>
      <c r="M926" s="64" t="s">
        <v>3913</v>
      </c>
      <c r="N926" s="13"/>
      <c r="O926"/>
      <c r="P926" t="str">
        <f t="shared" si="284"/>
        <v>NOT EQUAL</v>
      </c>
      <c r="Q926"/>
      <c r="R926"/>
      <c r="S926" s="43">
        <f t="shared" si="289"/>
        <v>147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4559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4648</v>
      </c>
      <c r="L927" s="68"/>
      <c r="M927" s="64" t="s">
        <v>3914</v>
      </c>
      <c r="N927" s="13"/>
      <c r="O927"/>
      <c r="P927" t="str">
        <f t="shared" si="284"/>
        <v>NOT EQUAL</v>
      </c>
      <c r="Q927"/>
      <c r="R927"/>
      <c r="S927" s="43">
        <f t="shared" si="289"/>
        <v>147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4559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4648</v>
      </c>
      <c r="L928" s="68"/>
      <c r="M928" s="64" t="s">
        <v>3915</v>
      </c>
      <c r="N928" s="13"/>
      <c r="O928"/>
      <c r="P928" t="str">
        <f t="shared" si="284"/>
        <v>NOT EQUAL</v>
      </c>
      <c r="Q928"/>
      <c r="R928"/>
      <c r="S928" s="43">
        <f t="shared" si="289"/>
        <v>147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4559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4648</v>
      </c>
      <c r="L929" s="68"/>
      <c r="M929" s="64" t="s">
        <v>3916</v>
      </c>
      <c r="N929" s="13"/>
      <c r="O929"/>
      <c r="P929" t="str">
        <f t="shared" si="284"/>
        <v>NOT EQUAL</v>
      </c>
      <c r="Q929"/>
      <c r="R929"/>
      <c r="S929" s="43">
        <f t="shared" si="289"/>
        <v>147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4559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4648</v>
      </c>
      <c r="L930" s="68"/>
      <c r="M930" s="64" t="s">
        <v>3917</v>
      </c>
      <c r="N930" s="13"/>
      <c r="O930"/>
      <c r="P930" t="str">
        <f t="shared" si="284"/>
        <v>NOT EQUAL</v>
      </c>
      <c r="Q930"/>
      <c r="R930"/>
      <c r="S930" s="43">
        <f t="shared" si="289"/>
        <v>147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4559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4648</v>
      </c>
      <c r="L931" s="68"/>
      <c r="M931" s="64" t="s">
        <v>3918</v>
      </c>
      <c r="N931" s="13"/>
      <c r="O931"/>
      <c r="P931" t="str">
        <f t="shared" ref="P931:P994" si="294">IF(E931=F931,"","NOT EQUAL")</f>
        <v>NOT EQUAL</v>
      </c>
      <c r="Q931"/>
      <c r="R931"/>
      <c r="S931" s="43">
        <f t="shared" si="289"/>
        <v>147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4559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4648</v>
      </c>
      <c r="L932" s="68"/>
      <c r="M932" s="64" t="s">
        <v>3919</v>
      </c>
      <c r="N932" s="13"/>
      <c r="O932"/>
      <c r="P932" t="str">
        <f t="shared" si="294"/>
        <v>NOT EQUAL</v>
      </c>
      <c r="Q932"/>
      <c r="R932"/>
      <c r="S932" s="43">
        <f t="shared" si="289"/>
        <v>147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4559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4648</v>
      </c>
      <c r="L933" s="68"/>
      <c r="M933" s="64" t="s">
        <v>3920</v>
      </c>
      <c r="N933" s="13"/>
      <c r="O933"/>
      <c r="P933" t="str">
        <f t="shared" si="294"/>
        <v>NOT EQUAL</v>
      </c>
      <c r="Q933"/>
      <c r="R933"/>
      <c r="S933" s="43">
        <f t="shared" si="289"/>
        <v>147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4559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4648</v>
      </c>
      <c r="L934" s="68"/>
      <c r="M934" s="64" t="s">
        <v>3921</v>
      </c>
      <c r="N934" s="13"/>
      <c r="O934"/>
      <c r="P934" t="str">
        <f t="shared" si="294"/>
        <v>NOT EQUAL</v>
      </c>
      <c r="Q934"/>
      <c r="R934"/>
      <c r="S934" s="43">
        <f t="shared" si="289"/>
        <v>147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4559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4648</v>
      </c>
      <c r="L935" s="68"/>
      <c r="M935" s="64" t="s">
        <v>3922</v>
      </c>
      <c r="N935" s="13"/>
      <c r="O935"/>
      <c r="P935" t="str">
        <f t="shared" si="294"/>
        <v>NOT EQUAL</v>
      </c>
      <c r="Q935"/>
      <c r="R935"/>
      <c r="S935" s="43">
        <f t="shared" si="289"/>
        <v>147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4559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4648</v>
      </c>
      <c r="L936" s="68"/>
      <c r="M936" s="64" t="s">
        <v>3923</v>
      </c>
      <c r="N936" s="13"/>
      <c r="O936"/>
      <c r="P936" t="str">
        <f t="shared" si="294"/>
        <v>NOT EQUAL</v>
      </c>
      <c r="Q936"/>
      <c r="R936"/>
      <c r="S936" s="43">
        <f t="shared" si="289"/>
        <v>147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4559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4648</v>
      </c>
      <c r="L937" s="68"/>
      <c r="M937" s="64" t="s">
        <v>3924</v>
      </c>
      <c r="N937" s="13"/>
      <c r="O937"/>
      <c r="P937" t="str">
        <f t="shared" si="294"/>
        <v>NOT EQUAL</v>
      </c>
      <c r="Q937"/>
      <c r="R937"/>
      <c r="S937" s="43">
        <f t="shared" si="289"/>
        <v>147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4559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4648</v>
      </c>
      <c r="L938" s="68"/>
      <c r="M938" s="64" t="s">
        <v>3925</v>
      </c>
      <c r="N938" s="13"/>
      <c r="O938"/>
      <c r="P938" t="str">
        <f t="shared" si="294"/>
        <v>NOT EQUAL</v>
      </c>
      <c r="Q938"/>
      <c r="R938"/>
      <c r="S938" s="43">
        <f t="shared" si="289"/>
        <v>147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4559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4648</v>
      </c>
      <c r="L939" s="68"/>
      <c r="M939" s="64" t="s">
        <v>3926</v>
      </c>
      <c r="N939" s="13"/>
      <c r="O939"/>
      <c r="P939" t="str">
        <f t="shared" si="294"/>
        <v>NOT EQUAL</v>
      </c>
      <c r="Q939"/>
      <c r="R939"/>
      <c r="S939" s="43">
        <f t="shared" si="289"/>
        <v>147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4559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4648</v>
      </c>
      <c r="L940" s="68"/>
      <c r="M940" s="64" t="s">
        <v>3927</v>
      </c>
      <c r="N940" s="13"/>
      <c r="O940"/>
      <c r="P940" t="str">
        <f t="shared" si="294"/>
        <v>NOT EQUAL</v>
      </c>
      <c r="Q940"/>
      <c r="R940"/>
      <c r="S940" s="43">
        <f t="shared" si="289"/>
        <v>147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4559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4648</v>
      </c>
      <c r="L941" s="68"/>
      <c r="M941" s="64" t="s">
        <v>3928</v>
      </c>
      <c r="N941" s="13"/>
      <c r="O941"/>
      <c r="P941" t="str">
        <f t="shared" si="294"/>
        <v>NOT EQUAL</v>
      </c>
      <c r="Q941"/>
      <c r="R941"/>
      <c r="S941" s="43">
        <f t="shared" si="289"/>
        <v>147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4559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4648</v>
      </c>
      <c r="L942" s="68"/>
      <c r="M942" s="64" t="s">
        <v>3929</v>
      </c>
      <c r="N942" s="13"/>
      <c r="O942"/>
      <c r="P942" t="str">
        <f t="shared" si="294"/>
        <v>NOT EQUAL</v>
      </c>
      <c r="Q942"/>
      <c r="R942"/>
      <c r="S942" s="43">
        <f t="shared" si="289"/>
        <v>147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4559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4648</v>
      </c>
      <c r="L943" s="68"/>
      <c r="M943" s="64" t="s">
        <v>3930</v>
      </c>
      <c r="N943" s="13"/>
      <c r="O943"/>
      <c r="P943" t="str">
        <f t="shared" si="294"/>
        <v>NOT EQUAL</v>
      </c>
      <c r="Q943"/>
      <c r="R943"/>
      <c r="S943" s="43">
        <f t="shared" si="289"/>
        <v>147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4559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4648</v>
      </c>
      <c r="L944" s="68"/>
      <c r="M944" s="64" t="s">
        <v>3931</v>
      </c>
      <c r="N944" s="13"/>
      <c r="O944"/>
      <c r="P944" t="str">
        <f t="shared" si="294"/>
        <v>NOT EQUAL</v>
      </c>
      <c r="Q944"/>
      <c r="R944"/>
      <c r="S944" s="43">
        <f t="shared" si="289"/>
        <v>147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4559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4648</v>
      </c>
      <c r="L945" s="68"/>
      <c r="M945" s="64" t="s">
        <v>3932</v>
      </c>
      <c r="N945" s="13"/>
      <c r="O945"/>
      <c r="P945" t="str">
        <f t="shared" si="294"/>
        <v>NOT EQUAL</v>
      </c>
      <c r="Q945"/>
      <c r="R945"/>
      <c r="S945" s="43">
        <f t="shared" si="289"/>
        <v>147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4559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4648</v>
      </c>
      <c r="L946" s="68"/>
      <c r="M946" s="64" t="s">
        <v>3933</v>
      </c>
      <c r="N946" s="13"/>
      <c r="O946"/>
      <c r="P946" t="str">
        <f t="shared" si="294"/>
        <v>NOT EQUAL</v>
      </c>
      <c r="Q946"/>
      <c r="R946"/>
      <c r="S946" s="43">
        <f t="shared" si="289"/>
        <v>147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4559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4648</v>
      </c>
      <c r="L947" s="68"/>
      <c r="M947" s="64" t="s">
        <v>3934</v>
      </c>
      <c r="N947" s="13"/>
      <c r="O947"/>
      <c r="P947" t="str">
        <f t="shared" si="294"/>
        <v>NOT EQUAL</v>
      </c>
      <c r="Q947"/>
      <c r="R947"/>
      <c r="S947" s="43">
        <f t="shared" si="289"/>
        <v>147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4559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4648</v>
      </c>
      <c r="L948" s="68"/>
      <c r="M948" s="64" t="s">
        <v>3935</v>
      </c>
      <c r="N948" s="13"/>
      <c r="O948"/>
      <c r="P948" t="str">
        <f t="shared" si="294"/>
        <v>NOT EQUAL</v>
      </c>
      <c r="Q948"/>
      <c r="R948"/>
      <c r="S948" s="43">
        <f t="shared" si="289"/>
        <v>147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4559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4648</v>
      </c>
      <c r="L949" s="68"/>
      <c r="M949" s="64" t="s">
        <v>3936</v>
      </c>
      <c r="N949" s="13"/>
      <c r="O949"/>
      <c r="P949" t="str">
        <f t="shared" si="294"/>
        <v>NOT EQUAL</v>
      </c>
      <c r="Q949"/>
      <c r="R949"/>
      <c r="S949" s="43">
        <f t="shared" si="289"/>
        <v>147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4559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4648</v>
      </c>
      <c r="L950" s="68"/>
      <c r="M950" s="64" t="s">
        <v>3937</v>
      </c>
      <c r="N950" s="13"/>
      <c r="O950"/>
      <c r="P950" t="str">
        <f t="shared" si="294"/>
        <v>NOT EQUAL</v>
      </c>
      <c r="Q950"/>
      <c r="R950"/>
      <c r="S950" s="43">
        <f t="shared" si="289"/>
        <v>147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4559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4648</v>
      </c>
      <c r="L951" s="68"/>
      <c r="M951" s="64" t="s">
        <v>3938</v>
      </c>
      <c r="N951" s="13"/>
      <c r="O951"/>
      <c r="P951" t="str">
        <f t="shared" si="294"/>
        <v>NOT EQUAL</v>
      </c>
      <c r="Q951"/>
      <c r="R951"/>
      <c r="S951" s="43">
        <f t="shared" si="289"/>
        <v>147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4559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4648</v>
      </c>
      <c r="L952" s="68"/>
      <c r="M952" s="64" t="s">
        <v>3939</v>
      </c>
      <c r="N952" s="13"/>
      <c r="O952"/>
      <c r="P952" t="str">
        <f t="shared" si="294"/>
        <v>NOT EQUAL</v>
      </c>
      <c r="Q952"/>
      <c r="R952"/>
      <c r="S952" s="43">
        <f t="shared" si="289"/>
        <v>147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4559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4648</v>
      </c>
      <c r="L953" s="68"/>
      <c r="M953" s="64" t="s">
        <v>3940</v>
      </c>
      <c r="N953" s="13"/>
      <c r="O953"/>
      <c r="P953" t="str">
        <f t="shared" si="294"/>
        <v>NOT EQUAL</v>
      </c>
      <c r="Q953"/>
      <c r="R953"/>
      <c r="S953" s="43">
        <f t="shared" si="289"/>
        <v>147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4559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4648</v>
      </c>
      <c r="L954" s="68"/>
      <c r="M954" s="64" t="s">
        <v>3941</v>
      </c>
      <c r="N954" s="13"/>
      <c r="O954"/>
      <c r="P954" t="str">
        <f t="shared" si="294"/>
        <v>NOT EQUAL</v>
      </c>
      <c r="Q954"/>
      <c r="R954"/>
      <c r="S954" s="43">
        <f t="shared" si="289"/>
        <v>147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4559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4648</v>
      </c>
      <c r="L955" s="68"/>
      <c r="M955" s="64" t="s">
        <v>3942</v>
      </c>
      <c r="N955" s="13"/>
      <c r="O955"/>
      <c r="P955" t="str">
        <f t="shared" si="294"/>
        <v>NOT EQUAL</v>
      </c>
      <c r="Q955"/>
      <c r="R955"/>
      <c r="S955" s="43">
        <f t="shared" si="289"/>
        <v>147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4560</v>
      </c>
      <c r="D956" s="60" t="s">
        <v>3654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4648</v>
      </c>
      <c r="L956" s="68"/>
      <c r="M956" s="64" t="s">
        <v>3654</v>
      </c>
      <c r="N956" s="13"/>
      <c r="O956"/>
      <c r="P956" t="str">
        <f t="shared" si="294"/>
        <v>NOT EQUAL</v>
      </c>
      <c r="Q956"/>
      <c r="R956"/>
      <c r="S956" s="43">
        <f t="shared" si="289"/>
        <v>147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4560</v>
      </c>
      <c r="D957" s="60" t="s">
        <v>3655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4648</v>
      </c>
      <c r="L957" s="68"/>
      <c r="M957" s="64" t="s">
        <v>3655</v>
      </c>
      <c r="N957" s="13"/>
      <c r="O957"/>
      <c r="P957" t="str">
        <f t="shared" si="294"/>
        <v>NOT EQUAL</v>
      </c>
      <c r="Q957"/>
      <c r="R957"/>
      <c r="S957" s="43">
        <f t="shared" si="289"/>
        <v>147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4560</v>
      </c>
      <c r="D958" s="60" t="s">
        <v>3656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4648</v>
      </c>
      <c r="L958" s="68"/>
      <c r="M958" s="64" t="s">
        <v>3656</v>
      </c>
      <c r="N958" s="13"/>
      <c r="O958"/>
      <c r="P958" t="str">
        <f t="shared" si="294"/>
        <v>NOT EQUAL</v>
      </c>
      <c r="Q958"/>
      <c r="R958"/>
      <c r="S958" s="43">
        <f t="shared" si="289"/>
        <v>147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4559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4648</v>
      </c>
      <c r="L959" s="68"/>
      <c r="M959" s="64" t="s">
        <v>3943</v>
      </c>
      <c r="N959" s="13"/>
      <c r="O959"/>
      <c r="P959" t="str">
        <f t="shared" si="294"/>
        <v>NOT EQUAL</v>
      </c>
      <c r="Q959"/>
      <c r="R959"/>
      <c r="S959" s="43">
        <f t="shared" si="289"/>
        <v>147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4559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4648</v>
      </c>
      <c r="L960" s="68"/>
      <c r="M960" s="64" t="s">
        <v>3944</v>
      </c>
      <c r="N960" s="13"/>
      <c r="O960"/>
      <c r="P960" t="str">
        <f t="shared" si="294"/>
        <v>NOT EQUAL</v>
      </c>
      <c r="Q960"/>
      <c r="R960"/>
      <c r="S960" s="43">
        <f t="shared" si="289"/>
        <v>147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4559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4648</v>
      </c>
      <c r="L961" s="68"/>
      <c r="M961" s="64" t="s">
        <v>3945</v>
      </c>
      <c r="N961" s="13"/>
      <c r="O961"/>
      <c r="P961" t="str">
        <f t="shared" si="294"/>
        <v>NOT EQUAL</v>
      </c>
      <c r="Q961"/>
      <c r="R961"/>
      <c r="S961" s="43">
        <f t="shared" si="289"/>
        <v>147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4559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4648</v>
      </c>
      <c r="L962" s="68"/>
      <c r="M962" s="64" t="s">
        <v>3946</v>
      </c>
      <c r="N962" s="13"/>
      <c r="O962"/>
      <c r="P962" t="str">
        <f t="shared" si="294"/>
        <v>NOT EQUAL</v>
      </c>
      <c r="Q962"/>
      <c r="R962"/>
      <c r="S962" s="43">
        <f t="shared" si="289"/>
        <v>147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4559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4648</v>
      </c>
      <c r="L963" s="68"/>
      <c r="M963" s="64" t="s">
        <v>3947</v>
      </c>
      <c r="N963" s="13"/>
      <c r="O963"/>
      <c r="P963" t="str">
        <f t="shared" si="294"/>
        <v>NOT EQUAL</v>
      </c>
      <c r="Q963"/>
      <c r="R963"/>
      <c r="S963" s="43">
        <f t="shared" si="289"/>
        <v>147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4559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4648</v>
      </c>
      <c r="L964" s="68"/>
      <c r="M964" s="64" t="s">
        <v>3948</v>
      </c>
      <c r="N964" s="13"/>
      <c r="O964"/>
      <c r="P964" t="str">
        <f t="shared" si="294"/>
        <v>NOT EQUAL</v>
      </c>
      <c r="Q964"/>
      <c r="R964"/>
      <c r="S964" s="43">
        <f t="shared" si="289"/>
        <v>147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4559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4648</v>
      </c>
      <c r="L965" s="68"/>
      <c r="M965" s="64" t="s">
        <v>3949</v>
      </c>
      <c r="N965" s="13"/>
      <c r="O965"/>
      <c r="P965" t="str">
        <f t="shared" si="294"/>
        <v>NOT EQUAL</v>
      </c>
      <c r="Q965"/>
      <c r="R965"/>
      <c r="S965" s="43">
        <f t="shared" si="289"/>
        <v>147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4559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4648</v>
      </c>
      <c r="L966" s="68"/>
      <c r="M966" s="64" t="s">
        <v>3950</v>
      </c>
      <c r="N966" s="13"/>
      <c r="O966"/>
      <c r="P966" t="str">
        <f t="shared" si="294"/>
        <v>NOT EQUAL</v>
      </c>
      <c r="Q966"/>
      <c r="R966"/>
      <c r="S966" s="43">
        <f t="shared" si="289"/>
        <v>147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4559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4648</v>
      </c>
      <c r="L967" s="68"/>
      <c r="M967" s="64" t="s">
        <v>3951</v>
      </c>
      <c r="N967" s="13"/>
      <c r="O967"/>
      <c r="P967" t="str">
        <f t="shared" si="294"/>
        <v>NOT EQUAL</v>
      </c>
      <c r="Q967"/>
      <c r="R967"/>
      <c r="S967" s="43">
        <f t="shared" si="289"/>
        <v>147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4559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4648</v>
      </c>
      <c r="L968" s="68"/>
      <c r="M968" s="64" t="s">
        <v>3952</v>
      </c>
      <c r="N968" s="13"/>
      <c r="O968"/>
      <c r="P968" t="str">
        <f t="shared" si="294"/>
        <v>NOT EQUAL</v>
      </c>
      <c r="Q968"/>
      <c r="R968"/>
      <c r="S968" s="43">
        <f t="shared" si="289"/>
        <v>147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4559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4648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S969" s="119">
        <f t="shared" si="289"/>
        <v>147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4560</v>
      </c>
      <c r="D970" s="60" t="s">
        <v>3657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4648</v>
      </c>
      <c r="L970" s="68"/>
      <c r="M970" s="64" t="s">
        <v>3657</v>
      </c>
      <c r="N970" s="13"/>
      <c r="O970"/>
      <c r="P970" t="str">
        <f t="shared" si="294"/>
        <v>NOT EQUAL</v>
      </c>
      <c r="Q970"/>
      <c r="R970"/>
      <c r="S970" s="43">
        <f t="shared" si="289"/>
        <v>147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4559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4648</v>
      </c>
      <c r="L971" s="68"/>
      <c r="M971" s="64" t="s">
        <v>3953</v>
      </c>
      <c r="N971" s="13"/>
      <c r="O971"/>
      <c r="P971" t="str">
        <f t="shared" si="294"/>
        <v>NOT EQUAL</v>
      </c>
      <c r="Q971"/>
      <c r="R971"/>
      <c r="S971" s="43">
        <f t="shared" si="289"/>
        <v>147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4559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4648</v>
      </c>
      <c r="L972" s="68"/>
      <c r="M972" s="64" t="s">
        <v>3954</v>
      </c>
      <c r="N972" s="13"/>
      <c r="O972"/>
      <c r="P972" t="str">
        <f t="shared" si="294"/>
        <v>NOT EQUAL</v>
      </c>
      <c r="Q972"/>
      <c r="R972"/>
      <c r="S972" s="43">
        <f t="shared" si="289"/>
        <v>147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4559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4648</v>
      </c>
      <c r="L973" s="68"/>
      <c r="M973" s="64" t="s">
        <v>3955</v>
      </c>
      <c r="N973" s="13"/>
      <c r="O973"/>
      <c r="P973" t="str">
        <f t="shared" si="294"/>
        <v>NOT EQUAL</v>
      </c>
      <c r="Q973"/>
      <c r="R973"/>
      <c r="S973" s="43">
        <f t="shared" si="289"/>
        <v>147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4559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4648</v>
      </c>
      <c r="L974" s="68"/>
      <c r="M974" s="64" t="s">
        <v>3956</v>
      </c>
      <c r="N974" s="13"/>
      <c r="O974"/>
      <c r="P974" t="str">
        <f t="shared" si="294"/>
        <v>NOT EQUAL</v>
      </c>
      <c r="Q974"/>
      <c r="R974"/>
      <c r="S974" s="43">
        <f t="shared" si="289"/>
        <v>147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4559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4648</v>
      </c>
      <c r="L975" s="68"/>
      <c r="M975" s="64" t="s">
        <v>3957</v>
      </c>
      <c r="N975" s="13"/>
      <c r="O975"/>
      <c r="P975" t="str">
        <f t="shared" si="294"/>
        <v>NOT EQUAL</v>
      </c>
      <c r="Q975"/>
      <c r="R975"/>
      <c r="S975" s="43">
        <f t="shared" si="289"/>
        <v>147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4559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4648</v>
      </c>
      <c r="L976" s="68"/>
      <c r="M976" s="64" t="s">
        <v>3958</v>
      </c>
      <c r="N976" s="13"/>
      <c r="O976"/>
      <c r="P976" t="str">
        <f t="shared" si="294"/>
        <v>NOT EQUAL</v>
      </c>
      <c r="Q976"/>
      <c r="R976"/>
      <c r="S976" s="43">
        <f t="shared" si="289"/>
        <v>147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4560</v>
      </c>
      <c r="D977" s="60" t="s">
        <v>3658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4648</v>
      </c>
      <c r="L977" s="68"/>
      <c r="M977" s="64" t="s">
        <v>3658</v>
      </c>
      <c r="N977" s="13"/>
      <c r="O977"/>
      <c r="P977" t="str">
        <f t="shared" si="294"/>
        <v>NOT EQUAL</v>
      </c>
      <c r="Q977"/>
      <c r="R977"/>
      <c r="S977" s="43">
        <f t="shared" ref="S977:S1040" si="299">IF(X977&lt;&gt;"",S976+1,S976)</f>
        <v>147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4560</v>
      </c>
      <c r="D978" s="60" t="s">
        <v>3659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4648</v>
      </c>
      <c r="L978" s="68"/>
      <c r="M978" s="64" t="s">
        <v>3659</v>
      </c>
      <c r="N978" s="13"/>
      <c r="O978"/>
      <c r="P978" t="str">
        <f t="shared" si="294"/>
        <v>NOT EQUAL</v>
      </c>
      <c r="Q978"/>
      <c r="R978"/>
      <c r="S978" s="43">
        <f t="shared" si="299"/>
        <v>147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4560</v>
      </c>
      <c r="D979" s="60" t="s">
        <v>3660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4648</v>
      </c>
      <c r="L979" s="68"/>
      <c r="M979" s="64" t="s">
        <v>3660</v>
      </c>
      <c r="N979" s="13"/>
      <c r="O979"/>
      <c r="P979" t="str">
        <f t="shared" si="294"/>
        <v>NOT EQUAL</v>
      </c>
      <c r="Q979"/>
      <c r="R979"/>
      <c r="S979" s="43">
        <f t="shared" si="299"/>
        <v>147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4560</v>
      </c>
      <c r="D980" s="60" t="s">
        <v>3661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4648</v>
      </c>
      <c r="L980" s="68"/>
      <c r="M980" s="64" t="s">
        <v>3661</v>
      </c>
      <c r="N980" s="13"/>
      <c r="O980"/>
      <c r="P980" t="str">
        <f t="shared" si="294"/>
        <v>NOT EQUAL</v>
      </c>
      <c r="Q980"/>
      <c r="R980"/>
      <c r="S980" s="43">
        <f t="shared" si="299"/>
        <v>147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4560</v>
      </c>
      <c r="D981" s="60" t="s">
        <v>3662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4648</v>
      </c>
      <c r="L981" s="68"/>
      <c r="M981" s="64" t="s">
        <v>3662</v>
      </c>
      <c r="N981" s="13"/>
      <c r="O981"/>
      <c r="P981" t="str">
        <f t="shared" si="294"/>
        <v>NOT EQUAL</v>
      </c>
      <c r="Q981"/>
      <c r="R981"/>
      <c r="S981" s="43">
        <f t="shared" si="299"/>
        <v>147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4560</v>
      </c>
      <c r="D982" s="60" t="s">
        <v>3663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4648</v>
      </c>
      <c r="L982" s="68"/>
      <c r="M982" s="64" t="s">
        <v>3663</v>
      </c>
      <c r="N982" s="13"/>
      <c r="O982"/>
      <c r="P982" t="str">
        <f t="shared" si="294"/>
        <v>NOT EQUAL</v>
      </c>
      <c r="Q982"/>
      <c r="R982"/>
      <c r="S982" s="43">
        <f t="shared" si="299"/>
        <v>147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4560</v>
      </c>
      <c r="D983" s="60" t="s">
        <v>3664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4648</v>
      </c>
      <c r="L983" s="68"/>
      <c r="M983" s="64" t="s">
        <v>3664</v>
      </c>
      <c r="N983" s="13"/>
      <c r="O983"/>
      <c r="P983" t="str">
        <f t="shared" si="294"/>
        <v>NOT EQUAL</v>
      </c>
      <c r="Q983"/>
      <c r="R983"/>
      <c r="S983" s="43">
        <f t="shared" si="299"/>
        <v>147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4560</v>
      </c>
      <c r="D984" s="60" t="s">
        <v>3665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4648</v>
      </c>
      <c r="L984" s="68"/>
      <c r="M984" s="64" t="s">
        <v>3665</v>
      </c>
      <c r="N984" s="13"/>
      <c r="O984"/>
      <c r="P984" t="str">
        <f t="shared" si="294"/>
        <v>NOT EQUAL</v>
      </c>
      <c r="Q984"/>
      <c r="R984"/>
      <c r="S984" s="43">
        <f t="shared" si="299"/>
        <v>147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4560</v>
      </c>
      <c r="D985" s="60" t="s">
        <v>3666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4648</v>
      </c>
      <c r="L985" s="68"/>
      <c r="M985" s="64" t="s">
        <v>3666</v>
      </c>
      <c r="N985" s="13"/>
      <c r="O985"/>
      <c r="P985" t="str">
        <f t="shared" si="294"/>
        <v>NOT EQUAL</v>
      </c>
      <c r="Q985"/>
      <c r="R985"/>
      <c r="S985" s="43">
        <f t="shared" si="299"/>
        <v>147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4560</v>
      </c>
      <c r="D986" s="60" t="s">
        <v>3667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4648</v>
      </c>
      <c r="L986" s="68"/>
      <c r="M986" s="64" t="s">
        <v>3667</v>
      </c>
      <c r="N986" s="13"/>
      <c r="O986"/>
      <c r="P986" t="str">
        <f t="shared" si="294"/>
        <v>NOT EQUAL</v>
      </c>
      <c r="Q986"/>
      <c r="R986"/>
      <c r="S986" s="43">
        <f t="shared" si="299"/>
        <v>147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4560</v>
      </c>
      <c r="D987" s="60" t="s">
        <v>3668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4648</v>
      </c>
      <c r="L987" s="68"/>
      <c r="M987" s="64" t="s">
        <v>3668</v>
      </c>
      <c r="N987" s="13"/>
      <c r="O987"/>
      <c r="P987" t="str">
        <f t="shared" si="294"/>
        <v>NOT EQUAL</v>
      </c>
      <c r="Q987"/>
      <c r="R987"/>
      <c r="S987" s="43">
        <f t="shared" si="299"/>
        <v>147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4559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4648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S988" s="119">
        <f t="shared" si="299"/>
        <v>147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4560</v>
      </c>
      <c r="D989" s="60" t="s">
        <v>3669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4648</v>
      </c>
      <c r="L989" s="68"/>
      <c r="M989" s="64" t="s">
        <v>3669</v>
      </c>
      <c r="N989" s="13"/>
      <c r="O989"/>
      <c r="P989" t="str">
        <f t="shared" si="294"/>
        <v>NOT EQUAL</v>
      </c>
      <c r="Q989"/>
      <c r="R989"/>
      <c r="S989" s="43">
        <f t="shared" si="299"/>
        <v>147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4560</v>
      </c>
      <c r="D990" s="60" t="s">
        <v>3670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4648</v>
      </c>
      <c r="L990" s="68"/>
      <c r="M990" s="64" t="s">
        <v>3670</v>
      </c>
      <c r="N990" s="13"/>
      <c r="O990"/>
      <c r="P990" t="str">
        <f t="shared" si="294"/>
        <v>NOT EQUAL</v>
      </c>
      <c r="Q990"/>
      <c r="R990"/>
      <c r="S990" s="43">
        <f t="shared" si="299"/>
        <v>147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4560</v>
      </c>
      <c r="D991" s="60" t="s">
        <v>3671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4648</v>
      </c>
      <c r="L991" s="68"/>
      <c r="M991" s="64" t="s">
        <v>3671</v>
      </c>
      <c r="N991" s="13"/>
      <c r="O991"/>
      <c r="P991" t="str">
        <f t="shared" si="294"/>
        <v>NOT EQUAL</v>
      </c>
      <c r="Q991"/>
      <c r="R991"/>
      <c r="S991" s="43">
        <f t="shared" si="299"/>
        <v>147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4560</v>
      </c>
      <c r="D992" s="60" t="s">
        <v>3672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4648</v>
      </c>
      <c r="L992" s="68"/>
      <c r="M992" s="64" t="s">
        <v>3672</v>
      </c>
      <c r="N992" s="13"/>
      <c r="O992"/>
      <c r="P992" t="str">
        <f t="shared" si="294"/>
        <v>NOT EQUAL</v>
      </c>
      <c r="Q992"/>
      <c r="R992"/>
      <c r="S992" s="43">
        <f t="shared" si="299"/>
        <v>147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4560</v>
      </c>
      <c r="D993" s="60" t="s">
        <v>3673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4648</v>
      </c>
      <c r="L993" s="68"/>
      <c r="M993" s="64" t="s">
        <v>3673</v>
      </c>
      <c r="N993" s="13"/>
      <c r="O993"/>
      <c r="P993" t="str">
        <f t="shared" si="294"/>
        <v>NOT EQUAL</v>
      </c>
      <c r="Q993"/>
      <c r="R993"/>
      <c r="S993" s="43">
        <f t="shared" si="299"/>
        <v>147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4560</v>
      </c>
      <c r="D994" s="60" t="s">
        <v>3674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4648</v>
      </c>
      <c r="L994" s="68"/>
      <c r="M994" s="64" t="s">
        <v>3674</v>
      </c>
      <c r="N994" s="13"/>
      <c r="O994"/>
      <c r="P994" t="str">
        <f t="shared" si="294"/>
        <v>NOT EQUAL</v>
      </c>
      <c r="Q994"/>
      <c r="R994"/>
      <c r="S994" s="43">
        <f t="shared" si="299"/>
        <v>147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4560</v>
      </c>
      <c r="D995" s="60" t="s">
        <v>3675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4648</v>
      </c>
      <c r="L995" s="68"/>
      <c r="M995" s="64" t="s">
        <v>3675</v>
      </c>
      <c r="N995" s="13"/>
      <c r="O995"/>
      <c r="P995" t="str">
        <f t="shared" ref="P995:P1058" si="307">IF(E995=F995,"","NOT EQUAL")</f>
        <v>NOT EQUAL</v>
      </c>
      <c r="Q995"/>
      <c r="R995"/>
      <c r="S995" s="43">
        <f t="shared" si="299"/>
        <v>147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4560</v>
      </c>
      <c r="D996" s="60" t="s">
        <v>3676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4648</v>
      </c>
      <c r="L996" s="68"/>
      <c r="M996" s="64" t="s">
        <v>3676</v>
      </c>
      <c r="N996" s="13"/>
      <c r="O996"/>
      <c r="P996" t="str">
        <f t="shared" si="307"/>
        <v>NOT EQUAL</v>
      </c>
      <c r="Q996"/>
      <c r="R996"/>
      <c r="S996" s="43">
        <f t="shared" si="299"/>
        <v>147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4560</v>
      </c>
      <c r="D997" s="60" t="s">
        <v>3677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4648</v>
      </c>
      <c r="L997" s="68"/>
      <c r="M997" s="64" t="s">
        <v>3677</v>
      </c>
      <c r="N997" s="13"/>
      <c r="O997"/>
      <c r="P997" t="str">
        <f t="shared" si="307"/>
        <v>NOT EQUAL</v>
      </c>
      <c r="Q997"/>
      <c r="R997"/>
      <c r="S997" s="43">
        <f t="shared" si="299"/>
        <v>147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4560</v>
      </c>
      <c r="D998" s="60" t="s">
        <v>3678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4648</v>
      </c>
      <c r="L998" s="68"/>
      <c r="M998" s="64" t="s">
        <v>3678</v>
      </c>
      <c r="N998" s="13"/>
      <c r="O998"/>
      <c r="P998" t="str">
        <f t="shared" si="307"/>
        <v>NOT EQUAL</v>
      </c>
      <c r="Q998"/>
      <c r="R998"/>
      <c r="S998" s="43">
        <f t="shared" si="299"/>
        <v>147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4560</v>
      </c>
      <c r="D999" s="60" t="s">
        <v>3679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4648</v>
      </c>
      <c r="L999" s="68"/>
      <c r="M999" s="64" t="s">
        <v>3679</v>
      </c>
      <c r="N999" s="13"/>
      <c r="O999"/>
      <c r="P999" t="str">
        <f t="shared" si="307"/>
        <v>NOT EQUAL</v>
      </c>
      <c r="Q999"/>
      <c r="R999"/>
      <c r="S999" s="43">
        <f t="shared" si="299"/>
        <v>147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4560</v>
      </c>
      <c r="D1000" s="60" t="s">
        <v>3680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4648</v>
      </c>
      <c r="L1000" s="68"/>
      <c r="M1000" s="64" t="s">
        <v>3680</v>
      </c>
      <c r="N1000" s="13"/>
      <c r="O1000"/>
      <c r="P1000" t="str">
        <f t="shared" si="307"/>
        <v>NOT EQUAL</v>
      </c>
      <c r="Q1000"/>
      <c r="R1000"/>
      <c r="S1000" s="43">
        <f t="shared" si="299"/>
        <v>147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4560</v>
      </c>
      <c r="D1001" s="60" t="s">
        <v>3681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4648</v>
      </c>
      <c r="L1001" s="68"/>
      <c r="M1001" s="64" t="s">
        <v>3681</v>
      </c>
      <c r="N1001" s="13"/>
      <c r="O1001"/>
      <c r="P1001" t="str">
        <f t="shared" si="307"/>
        <v>NOT EQUAL</v>
      </c>
      <c r="Q1001"/>
      <c r="R1001"/>
      <c r="S1001" s="43">
        <f t="shared" si="299"/>
        <v>147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4560</v>
      </c>
      <c r="D1002" s="60" t="s">
        <v>3682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4648</v>
      </c>
      <c r="L1002" s="68"/>
      <c r="M1002" s="64" t="s">
        <v>3682</v>
      </c>
      <c r="N1002" s="13"/>
      <c r="O1002"/>
      <c r="P1002" t="str">
        <f t="shared" si="307"/>
        <v>NOT EQUAL</v>
      </c>
      <c r="Q1002"/>
      <c r="R1002"/>
      <c r="S1002" s="43">
        <f t="shared" si="299"/>
        <v>147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4560</v>
      </c>
      <c r="D1003" s="60" t="s">
        <v>3683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4648</v>
      </c>
      <c r="L1003" s="68"/>
      <c r="M1003" s="64" t="s">
        <v>3683</v>
      </c>
      <c r="N1003" s="13"/>
      <c r="O1003"/>
      <c r="P1003" t="str">
        <f t="shared" si="307"/>
        <v>NOT EQUAL</v>
      </c>
      <c r="Q1003"/>
      <c r="R1003"/>
      <c r="S1003" s="43">
        <f t="shared" si="299"/>
        <v>147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4560</v>
      </c>
      <c r="D1004" s="60" t="s">
        <v>3684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4648</v>
      </c>
      <c r="L1004" s="68"/>
      <c r="M1004" s="64" t="s">
        <v>3684</v>
      </c>
      <c r="N1004" s="13"/>
      <c r="O1004"/>
      <c r="P1004" t="str">
        <f t="shared" si="307"/>
        <v>NOT EQUAL</v>
      </c>
      <c r="Q1004"/>
      <c r="R1004"/>
      <c r="S1004" s="43">
        <f t="shared" si="299"/>
        <v>147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4560</v>
      </c>
      <c r="D1005" s="60" t="s">
        <v>3685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4648</v>
      </c>
      <c r="L1005" s="68"/>
      <c r="M1005" s="64" t="s">
        <v>3685</v>
      </c>
      <c r="N1005" s="13"/>
      <c r="O1005"/>
      <c r="P1005" t="str">
        <f t="shared" si="307"/>
        <v>NOT EQUAL</v>
      </c>
      <c r="Q1005"/>
      <c r="R1005"/>
      <c r="S1005" s="43">
        <f t="shared" si="299"/>
        <v>147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4560</v>
      </c>
      <c r="D1006" s="60" t="s">
        <v>3686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4648</v>
      </c>
      <c r="L1006" s="68"/>
      <c r="M1006" s="64" t="s">
        <v>3686</v>
      </c>
      <c r="N1006" s="13"/>
      <c r="O1006"/>
      <c r="P1006" t="str">
        <f t="shared" si="307"/>
        <v>NOT EQUAL</v>
      </c>
      <c r="Q1006"/>
      <c r="R1006"/>
      <c r="S1006" s="43">
        <f t="shared" si="299"/>
        <v>147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4560</v>
      </c>
      <c r="D1007" s="60" t="s">
        <v>3687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4648</v>
      </c>
      <c r="L1007" s="68"/>
      <c r="M1007" s="64" t="s">
        <v>3687</v>
      </c>
      <c r="N1007" s="13"/>
      <c r="O1007"/>
      <c r="P1007" t="str">
        <f t="shared" si="307"/>
        <v>NOT EQUAL</v>
      </c>
      <c r="Q1007"/>
      <c r="R1007"/>
      <c r="S1007" s="43">
        <f t="shared" si="299"/>
        <v>147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4560</v>
      </c>
      <c r="D1008" s="60" t="s">
        <v>3688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4648</v>
      </c>
      <c r="L1008" s="68"/>
      <c r="M1008" s="64" t="s">
        <v>3688</v>
      </c>
      <c r="N1008" s="13"/>
      <c r="O1008"/>
      <c r="P1008" t="str">
        <f t="shared" si="307"/>
        <v>NOT EQUAL</v>
      </c>
      <c r="Q1008"/>
      <c r="R1008"/>
      <c r="S1008" s="43">
        <f t="shared" si="299"/>
        <v>147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4560</v>
      </c>
      <c r="D1009" s="60" t="s">
        <v>3689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4648</v>
      </c>
      <c r="L1009" s="68"/>
      <c r="M1009" s="64" t="s">
        <v>3689</v>
      </c>
      <c r="N1009" s="13"/>
      <c r="O1009"/>
      <c r="P1009" t="str">
        <f t="shared" si="307"/>
        <v>NOT EQUAL</v>
      </c>
      <c r="Q1009"/>
      <c r="R1009"/>
      <c r="S1009" s="43">
        <f t="shared" si="299"/>
        <v>147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4560</v>
      </c>
      <c r="D1010" s="60" t="s">
        <v>3690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4648</v>
      </c>
      <c r="L1010" s="68"/>
      <c r="M1010" s="64" t="s">
        <v>3690</v>
      </c>
      <c r="N1010" s="13"/>
      <c r="O1010"/>
      <c r="P1010" t="str">
        <f t="shared" si="307"/>
        <v>NOT EQUAL</v>
      </c>
      <c r="Q1010"/>
      <c r="R1010"/>
      <c r="S1010" s="43">
        <f t="shared" si="299"/>
        <v>147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4559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4648</v>
      </c>
      <c r="L1011" s="68"/>
      <c r="M1011" s="64" t="s">
        <v>3959</v>
      </c>
      <c r="N1011" s="13"/>
      <c r="O1011"/>
      <c r="P1011" t="str">
        <f t="shared" si="307"/>
        <v>NOT EQUAL</v>
      </c>
      <c r="Q1011"/>
      <c r="R1011"/>
      <c r="S1011" s="43">
        <f t="shared" si="299"/>
        <v>147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4560</v>
      </c>
      <c r="D1012" s="60" t="s">
        <v>3691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4648</v>
      </c>
      <c r="L1012" s="68"/>
      <c r="M1012" s="64" t="s">
        <v>3691</v>
      </c>
      <c r="N1012" s="13"/>
      <c r="O1012"/>
      <c r="P1012" t="str">
        <f t="shared" si="307"/>
        <v>NOT EQUAL</v>
      </c>
      <c r="Q1012"/>
      <c r="R1012"/>
      <c r="S1012" s="43">
        <f t="shared" si="299"/>
        <v>147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4560</v>
      </c>
      <c r="D1013" s="60" t="s">
        <v>3692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4648</v>
      </c>
      <c r="L1013" s="68"/>
      <c r="M1013" s="64" t="s">
        <v>3692</v>
      </c>
      <c r="N1013" s="13"/>
      <c r="O1013"/>
      <c r="P1013" t="str">
        <f t="shared" si="307"/>
        <v>NOT EQUAL</v>
      </c>
      <c r="Q1013"/>
      <c r="R1013"/>
      <c r="S1013" s="43">
        <f t="shared" si="299"/>
        <v>147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4560</v>
      </c>
      <c r="D1014" s="60" t="s">
        <v>3693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4648</v>
      </c>
      <c r="L1014" s="68"/>
      <c r="M1014" s="64" t="s">
        <v>3693</v>
      </c>
      <c r="N1014" s="13"/>
      <c r="O1014"/>
      <c r="P1014" t="str">
        <f t="shared" si="307"/>
        <v>NOT EQUAL</v>
      </c>
      <c r="Q1014"/>
      <c r="R1014"/>
      <c r="S1014" s="43">
        <f t="shared" si="299"/>
        <v>147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4559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4648</v>
      </c>
      <c r="L1015" s="68"/>
      <c r="M1015" s="64" t="s">
        <v>3960</v>
      </c>
      <c r="N1015" s="13"/>
      <c r="O1015"/>
      <c r="P1015" t="str">
        <f t="shared" si="307"/>
        <v>NOT EQUAL</v>
      </c>
      <c r="Q1015"/>
      <c r="R1015"/>
      <c r="S1015" s="43">
        <f t="shared" si="299"/>
        <v>147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4560</v>
      </c>
      <c r="D1016" s="60" t="s">
        <v>3694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4648</v>
      </c>
      <c r="L1016" s="68"/>
      <c r="M1016" s="64" t="s">
        <v>3694</v>
      </c>
      <c r="N1016" s="13"/>
      <c r="O1016"/>
      <c r="P1016" t="str">
        <f t="shared" si="307"/>
        <v>NOT EQUAL</v>
      </c>
      <c r="Q1016"/>
      <c r="R1016"/>
      <c r="S1016" s="43">
        <f t="shared" si="299"/>
        <v>147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4560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4648</v>
      </c>
      <c r="L1017" s="68"/>
      <c r="M1017" s="64" t="s">
        <v>2031</v>
      </c>
      <c r="N1017" s="13"/>
      <c r="O1017"/>
      <c r="P1017" t="str">
        <f t="shared" si="307"/>
        <v>NOT EQUAL</v>
      </c>
      <c r="Q1017"/>
      <c r="R1017"/>
      <c r="S1017" s="43">
        <f t="shared" si="299"/>
        <v>147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4559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4648</v>
      </c>
      <c r="L1018" s="68"/>
      <c r="M1018" s="64" t="s">
        <v>3961</v>
      </c>
      <c r="N1018" s="13"/>
      <c r="O1018"/>
      <c r="P1018" t="str">
        <f t="shared" si="307"/>
        <v>NOT EQUAL</v>
      </c>
      <c r="Q1018"/>
      <c r="R1018"/>
      <c r="S1018" s="43">
        <f t="shared" si="299"/>
        <v>147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4560</v>
      </c>
      <c r="D1019" s="60" t="s">
        <v>3695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4648</v>
      </c>
      <c r="L1019" s="68"/>
      <c r="M1019" s="64" t="s">
        <v>3695</v>
      </c>
      <c r="N1019" s="13"/>
      <c r="O1019"/>
      <c r="P1019" t="str">
        <f t="shared" si="307"/>
        <v>NOT EQUAL</v>
      </c>
      <c r="Q1019"/>
      <c r="R1019"/>
      <c r="S1019" s="43">
        <f t="shared" si="299"/>
        <v>147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4559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4648</v>
      </c>
      <c r="L1020" s="68"/>
      <c r="M1020" s="64" t="s">
        <v>3962</v>
      </c>
      <c r="N1020" s="13"/>
      <c r="O1020"/>
      <c r="P1020" t="str">
        <f t="shared" si="307"/>
        <v>NOT EQUAL</v>
      </c>
      <c r="Q1020"/>
      <c r="R1020"/>
      <c r="S1020" s="43">
        <f t="shared" si="299"/>
        <v>147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4560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4648</v>
      </c>
      <c r="L1021" s="68"/>
      <c r="M1021" s="64" t="s">
        <v>1756</v>
      </c>
      <c r="N1021" s="13"/>
      <c r="O1021"/>
      <c r="P1021" t="str">
        <f t="shared" si="307"/>
        <v>NOT EQUAL</v>
      </c>
      <c r="Q1021"/>
      <c r="R1021"/>
      <c r="S1021" s="43">
        <f t="shared" si="299"/>
        <v>147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4559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4648</v>
      </c>
      <c r="L1022" s="68"/>
      <c r="M1022" s="64" t="s">
        <v>3963</v>
      </c>
      <c r="N1022" s="13"/>
      <c r="O1022"/>
      <c r="P1022" t="str">
        <f t="shared" si="307"/>
        <v>NOT EQUAL</v>
      </c>
      <c r="Q1022"/>
      <c r="R1022"/>
      <c r="S1022" s="43">
        <f t="shared" si="299"/>
        <v>147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4560</v>
      </c>
      <c r="D1023" s="60" t="s">
        <v>3696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4648</v>
      </c>
      <c r="L1023" s="68"/>
      <c r="M1023" s="64" t="s">
        <v>3696</v>
      </c>
      <c r="N1023" s="13"/>
      <c r="O1023"/>
      <c r="P1023" t="str">
        <f t="shared" si="307"/>
        <v>NOT EQUAL</v>
      </c>
      <c r="Q1023"/>
      <c r="R1023"/>
      <c r="S1023" s="43">
        <f t="shared" si="299"/>
        <v>147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4559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4648</v>
      </c>
      <c r="L1024" s="68"/>
      <c r="M1024" s="64" t="s">
        <v>3964</v>
      </c>
      <c r="N1024" s="13"/>
      <c r="O1024"/>
      <c r="P1024" t="str">
        <f t="shared" si="307"/>
        <v>NOT EQUAL</v>
      </c>
      <c r="Q1024"/>
      <c r="R1024"/>
      <c r="S1024" s="43">
        <f t="shared" si="299"/>
        <v>147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4559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4648</v>
      </c>
      <c r="L1025" s="68"/>
      <c r="M1025" s="64" t="s">
        <v>3965</v>
      </c>
      <c r="N1025" s="13"/>
      <c r="O1025"/>
      <c r="P1025" t="str">
        <f t="shared" si="307"/>
        <v>NOT EQUAL</v>
      </c>
      <c r="Q1025"/>
      <c r="R1025"/>
      <c r="S1025" s="43">
        <f t="shared" si="299"/>
        <v>147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4560</v>
      </c>
      <c r="D1026" s="60" t="s">
        <v>3697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4648</v>
      </c>
      <c r="L1026" s="68"/>
      <c r="M1026" s="64" t="s">
        <v>3697</v>
      </c>
      <c r="N1026" s="13"/>
      <c r="O1026"/>
      <c r="P1026" t="str">
        <f t="shared" si="307"/>
        <v>NOT EQUAL</v>
      </c>
      <c r="Q1026"/>
      <c r="R1026"/>
      <c r="S1026" s="43">
        <f t="shared" si="299"/>
        <v>147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4559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4648</v>
      </c>
      <c r="L1027" s="68"/>
      <c r="M1027" s="64" t="s">
        <v>3966</v>
      </c>
      <c r="N1027" s="13"/>
      <c r="O1027"/>
      <c r="P1027" t="str">
        <f t="shared" si="307"/>
        <v>NOT EQUAL</v>
      </c>
      <c r="Q1027"/>
      <c r="R1027"/>
      <c r="S1027" s="43">
        <f t="shared" si="299"/>
        <v>147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4560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4648</v>
      </c>
      <c r="L1028" s="68"/>
      <c r="M1028" s="64" t="s">
        <v>1740</v>
      </c>
      <c r="N1028" s="13"/>
      <c r="O1028"/>
      <c r="P1028" t="str">
        <f t="shared" si="307"/>
        <v>NOT EQUAL</v>
      </c>
      <c r="Q1028"/>
      <c r="R1028"/>
      <c r="S1028" s="43">
        <f t="shared" si="299"/>
        <v>147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4559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4648</v>
      </c>
      <c r="L1029" s="68"/>
      <c r="M1029" s="64" t="s">
        <v>3967</v>
      </c>
      <c r="N1029" s="13"/>
      <c r="O1029"/>
      <c r="P1029" t="str">
        <f t="shared" si="307"/>
        <v>NOT EQUAL</v>
      </c>
      <c r="Q1029"/>
      <c r="R1029"/>
      <c r="S1029" s="43">
        <f t="shared" si="299"/>
        <v>147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4560</v>
      </c>
      <c r="D1030" s="60" t="s">
        <v>3698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4648</v>
      </c>
      <c r="L1030" s="68"/>
      <c r="M1030" s="64" t="s">
        <v>3698</v>
      </c>
      <c r="N1030" s="13"/>
      <c r="O1030"/>
      <c r="P1030" t="str">
        <f t="shared" si="307"/>
        <v>NOT EQUAL</v>
      </c>
      <c r="Q1030"/>
      <c r="R1030"/>
      <c r="S1030" s="43">
        <f t="shared" si="299"/>
        <v>147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4560</v>
      </c>
      <c r="D1031" s="60" t="s">
        <v>3699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4648</v>
      </c>
      <c r="L1031" s="68"/>
      <c r="M1031" s="64" t="s">
        <v>3699</v>
      </c>
      <c r="N1031" s="13"/>
      <c r="O1031"/>
      <c r="P1031" t="str">
        <f t="shared" si="307"/>
        <v/>
      </c>
      <c r="Q1031"/>
      <c r="R1031"/>
      <c r="S1031" s="43">
        <f t="shared" si="299"/>
        <v>147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4560</v>
      </c>
      <c r="D1032" s="60" t="s">
        <v>3700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4648</v>
      </c>
      <c r="L1032" s="68"/>
      <c r="M1032" s="64" t="s">
        <v>3700</v>
      </c>
      <c r="N1032" s="13"/>
      <c r="O1032"/>
      <c r="P1032" t="str">
        <f t="shared" si="307"/>
        <v/>
      </c>
      <c r="Q1032"/>
      <c r="R1032"/>
      <c r="S1032" s="43">
        <f t="shared" si="299"/>
        <v>147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4560</v>
      </c>
      <c r="D1033" s="60" t="s">
        <v>3701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4648</v>
      </c>
      <c r="L1033" s="68"/>
      <c r="M1033" s="64" t="s">
        <v>3701</v>
      </c>
      <c r="N1033" s="13"/>
      <c r="O1033"/>
      <c r="P1033" t="str">
        <f t="shared" si="307"/>
        <v/>
      </c>
      <c r="Q1033"/>
      <c r="R1033"/>
      <c r="S1033" s="43">
        <f t="shared" si="299"/>
        <v>147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4560</v>
      </c>
      <c r="D1034" s="60" t="s">
        <v>3702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4648</v>
      </c>
      <c r="L1034" s="68"/>
      <c r="M1034" s="64" t="s">
        <v>3702</v>
      </c>
      <c r="N1034" s="13"/>
      <c r="O1034"/>
      <c r="P1034" t="str">
        <f t="shared" si="307"/>
        <v/>
      </c>
      <c r="Q1034"/>
      <c r="R1034"/>
      <c r="S1034" s="43">
        <f t="shared" si="299"/>
        <v>147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4560</v>
      </c>
      <c r="D1035" s="60" t="s">
        <v>3703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4648</v>
      </c>
      <c r="L1035" s="68"/>
      <c r="M1035" s="64" t="s">
        <v>3703</v>
      </c>
      <c r="N1035" s="13"/>
      <c r="O1035"/>
      <c r="P1035" t="str">
        <f t="shared" si="307"/>
        <v/>
      </c>
      <c r="Q1035"/>
      <c r="R1035"/>
      <c r="S1035" s="43">
        <f t="shared" si="299"/>
        <v>147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4560</v>
      </c>
      <c r="D1036" s="60" t="s">
        <v>3704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4648</v>
      </c>
      <c r="L1036" s="68"/>
      <c r="M1036" s="64" t="s">
        <v>3704</v>
      </c>
      <c r="N1036" s="13"/>
      <c r="O1036"/>
      <c r="P1036" t="str">
        <f t="shared" si="307"/>
        <v/>
      </c>
      <c r="Q1036"/>
      <c r="R1036"/>
      <c r="S1036" s="43">
        <f t="shared" si="299"/>
        <v>147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4560</v>
      </c>
      <c r="D1037" s="60" t="s">
        <v>3705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4648</v>
      </c>
      <c r="L1037" s="68"/>
      <c r="M1037" s="64" t="s">
        <v>3705</v>
      </c>
      <c r="N1037" s="13"/>
      <c r="O1037"/>
      <c r="P1037" t="str">
        <f t="shared" si="307"/>
        <v/>
      </c>
      <c r="Q1037"/>
      <c r="R1037"/>
      <c r="S1037" s="43">
        <f t="shared" si="299"/>
        <v>147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4560</v>
      </c>
      <c r="D1038" s="60" t="s">
        <v>3706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4648</v>
      </c>
      <c r="L1038" s="68"/>
      <c r="M1038" s="64" t="s">
        <v>3706</v>
      </c>
      <c r="N1038" s="13"/>
      <c r="O1038"/>
      <c r="P1038" t="str">
        <f t="shared" si="307"/>
        <v/>
      </c>
      <c r="Q1038"/>
      <c r="R1038"/>
      <c r="S1038" s="43">
        <f t="shared" si="299"/>
        <v>147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4560</v>
      </c>
      <c r="D1039" s="60" t="s">
        <v>3707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4648</v>
      </c>
      <c r="L1039" s="68"/>
      <c r="M1039" s="64" t="s">
        <v>3707</v>
      </c>
      <c r="N1039" s="13"/>
      <c r="O1039"/>
      <c r="P1039" t="str">
        <f t="shared" si="307"/>
        <v>NOT EQUAL</v>
      </c>
      <c r="Q1039"/>
      <c r="R1039"/>
      <c r="S1039" s="43">
        <f t="shared" si="299"/>
        <v>147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4560</v>
      </c>
      <c r="D1040" s="60" t="s">
        <v>3708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4648</v>
      </c>
      <c r="L1040" s="68"/>
      <c r="M1040" s="64" t="s">
        <v>3708</v>
      </c>
      <c r="N1040" s="13"/>
      <c r="O1040"/>
      <c r="P1040" t="str">
        <f t="shared" si="307"/>
        <v>NOT EQUAL</v>
      </c>
      <c r="Q1040"/>
      <c r="R1040"/>
      <c r="S1040" s="43">
        <f t="shared" si="299"/>
        <v>147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4559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4648</v>
      </c>
      <c r="L1041" s="68"/>
      <c r="M1041" s="64" t="s">
        <v>3968</v>
      </c>
      <c r="N1041" s="13"/>
      <c r="O1041"/>
      <c r="P1041" t="str">
        <f t="shared" si="307"/>
        <v>NOT EQUAL</v>
      </c>
      <c r="Q1041"/>
      <c r="R1041"/>
      <c r="S1041" s="43">
        <f t="shared" ref="S1041:S1104" si="312">IF(X1041&lt;&gt;"",S1040+1,S1040)</f>
        <v>147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4559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4648</v>
      </c>
      <c r="L1042" s="68"/>
      <c r="M1042" s="64" t="s">
        <v>3969</v>
      </c>
      <c r="N1042" s="13"/>
      <c r="O1042"/>
      <c r="P1042" t="str">
        <f t="shared" si="307"/>
        <v>NOT EQUAL</v>
      </c>
      <c r="Q1042"/>
      <c r="R1042"/>
      <c r="S1042" s="43">
        <f t="shared" si="312"/>
        <v>147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4559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4648</v>
      </c>
      <c r="L1043" s="68"/>
      <c r="M1043" s="64" t="s">
        <v>3970</v>
      </c>
      <c r="N1043" s="13"/>
      <c r="O1043"/>
      <c r="P1043" t="str">
        <f t="shared" si="307"/>
        <v>NOT EQUAL</v>
      </c>
      <c r="Q1043"/>
      <c r="R1043"/>
      <c r="S1043" s="43">
        <f t="shared" si="312"/>
        <v>147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4559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4648</v>
      </c>
      <c r="L1044" s="68"/>
      <c r="M1044" s="64" t="s">
        <v>3971</v>
      </c>
      <c r="N1044" s="13"/>
      <c r="O1044"/>
      <c r="P1044" t="str">
        <f t="shared" si="307"/>
        <v>NOT EQUAL</v>
      </c>
      <c r="Q1044"/>
      <c r="R1044"/>
      <c r="S1044" s="43">
        <f t="shared" si="312"/>
        <v>147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4559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4648</v>
      </c>
      <c r="L1045" s="68"/>
      <c r="M1045" s="64" t="s">
        <v>3972</v>
      </c>
      <c r="N1045" s="13"/>
      <c r="O1045"/>
      <c r="P1045" t="str">
        <f t="shared" si="307"/>
        <v>NOT EQUAL</v>
      </c>
      <c r="Q1045"/>
      <c r="R1045"/>
      <c r="S1045" s="43">
        <f t="shared" si="312"/>
        <v>147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4559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4648</v>
      </c>
      <c r="L1046" s="68"/>
      <c r="M1046" s="64" t="s">
        <v>3973</v>
      </c>
      <c r="N1046" s="13"/>
      <c r="O1046"/>
      <c r="P1046" t="str">
        <f t="shared" si="307"/>
        <v>NOT EQUAL</v>
      </c>
      <c r="Q1046"/>
      <c r="R1046"/>
      <c r="S1046" s="43">
        <f t="shared" si="312"/>
        <v>147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4559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4648</v>
      </c>
      <c r="L1047" s="68"/>
      <c r="M1047" s="64" t="s">
        <v>3974</v>
      </c>
      <c r="N1047" s="13"/>
      <c r="O1047"/>
      <c r="P1047" t="str">
        <f t="shared" si="307"/>
        <v>NOT EQUAL</v>
      </c>
      <c r="Q1047"/>
      <c r="R1047"/>
      <c r="S1047" s="43">
        <f t="shared" si="312"/>
        <v>147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4559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4648</v>
      </c>
      <c r="L1048" s="68"/>
      <c r="M1048" s="64" t="s">
        <v>3975</v>
      </c>
      <c r="N1048" s="13"/>
      <c r="O1048"/>
      <c r="P1048" t="str">
        <f t="shared" si="307"/>
        <v>NOT EQUAL</v>
      </c>
      <c r="Q1048"/>
      <c r="R1048"/>
      <c r="S1048" s="43">
        <f t="shared" si="312"/>
        <v>147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4559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4648</v>
      </c>
      <c r="L1049" s="68"/>
      <c r="M1049" s="64" t="s">
        <v>3976</v>
      </c>
      <c r="N1049" s="13"/>
      <c r="O1049"/>
      <c r="P1049" t="str">
        <f t="shared" si="307"/>
        <v>NOT EQUAL</v>
      </c>
      <c r="Q1049"/>
      <c r="R1049"/>
      <c r="S1049" s="43">
        <f t="shared" si="312"/>
        <v>147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4559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4648</v>
      </c>
      <c r="L1050" s="68"/>
      <c r="M1050" s="64" t="s">
        <v>3977</v>
      </c>
      <c r="N1050" s="13"/>
      <c r="O1050"/>
      <c r="P1050" t="str">
        <f t="shared" si="307"/>
        <v>NOT EQUAL</v>
      </c>
      <c r="Q1050"/>
      <c r="R1050"/>
      <c r="S1050" s="43">
        <f t="shared" si="312"/>
        <v>147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4559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4648</v>
      </c>
      <c r="L1051" s="68"/>
      <c r="M1051" s="64" t="s">
        <v>3978</v>
      </c>
      <c r="N1051" s="13"/>
      <c r="O1051"/>
      <c r="P1051" t="str">
        <f t="shared" si="307"/>
        <v>NOT EQUAL</v>
      </c>
      <c r="Q1051"/>
      <c r="R1051"/>
      <c r="S1051" s="43">
        <f t="shared" si="312"/>
        <v>147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4559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4648</v>
      </c>
      <c r="L1052" s="68"/>
      <c r="M1052" s="64" t="s">
        <v>3979</v>
      </c>
      <c r="N1052" s="13"/>
      <c r="O1052"/>
      <c r="P1052" t="str">
        <f t="shared" si="307"/>
        <v>NOT EQUAL</v>
      </c>
      <c r="Q1052"/>
      <c r="R1052"/>
      <c r="S1052" s="43">
        <f t="shared" si="312"/>
        <v>147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4559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4648</v>
      </c>
      <c r="L1053" s="68"/>
      <c r="M1053" s="64" t="s">
        <v>3980</v>
      </c>
      <c r="N1053" s="13"/>
      <c r="O1053"/>
      <c r="P1053" t="str">
        <f t="shared" si="307"/>
        <v>NOT EQUAL</v>
      </c>
      <c r="Q1053"/>
      <c r="R1053"/>
      <c r="S1053" s="43">
        <f t="shared" si="312"/>
        <v>147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4559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4648</v>
      </c>
      <c r="L1054" s="68"/>
      <c r="M1054" s="64" t="s">
        <v>3981</v>
      </c>
      <c r="N1054" s="13"/>
      <c r="O1054"/>
      <c r="P1054" t="str">
        <f t="shared" si="307"/>
        <v>NOT EQUAL</v>
      </c>
      <c r="Q1054"/>
      <c r="R1054"/>
      <c r="S1054" s="43">
        <f t="shared" si="312"/>
        <v>147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4559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4648</v>
      </c>
      <c r="L1055" s="68"/>
      <c r="M1055" s="64" t="s">
        <v>3982</v>
      </c>
      <c r="N1055" s="13"/>
      <c r="O1055"/>
      <c r="P1055" t="str">
        <f t="shared" si="307"/>
        <v>NOT EQUAL</v>
      </c>
      <c r="Q1055"/>
      <c r="R1055"/>
      <c r="S1055" s="43">
        <f t="shared" si="312"/>
        <v>147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4559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4648</v>
      </c>
      <c r="L1056" s="68"/>
      <c r="M1056" s="64" t="s">
        <v>3983</v>
      </c>
      <c r="N1056" s="13"/>
      <c r="O1056"/>
      <c r="P1056" t="str">
        <f t="shared" si="307"/>
        <v>NOT EQUAL</v>
      </c>
      <c r="Q1056"/>
      <c r="R1056"/>
      <c r="S1056" s="43">
        <f t="shared" si="312"/>
        <v>147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4559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4648</v>
      </c>
      <c r="L1057" s="68"/>
      <c r="M1057" s="64" t="s">
        <v>3984</v>
      </c>
      <c r="N1057" s="13"/>
      <c r="O1057"/>
      <c r="P1057" t="str">
        <f t="shared" si="307"/>
        <v>NOT EQUAL</v>
      </c>
      <c r="Q1057"/>
      <c r="R1057"/>
      <c r="S1057" s="43">
        <f t="shared" si="312"/>
        <v>147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4560</v>
      </c>
      <c r="D1058" s="60" t="s">
        <v>3709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4648</v>
      </c>
      <c r="L1058" s="68"/>
      <c r="M1058" s="64" t="s">
        <v>3709</v>
      </c>
      <c r="N1058" s="13"/>
      <c r="O1058"/>
      <c r="P1058" t="str">
        <f t="shared" si="307"/>
        <v>NOT EQUAL</v>
      </c>
      <c r="Q1058"/>
      <c r="R1058"/>
      <c r="S1058" s="43">
        <f t="shared" si="312"/>
        <v>147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4560</v>
      </c>
      <c r="D1059" s="60" t="s">
        <v>3710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4648</v>
      </c>
      <c r="L1059" s="68"/>
      <c r="M1059" s="64" t="s">
        <v>3710</v>
      </c>
      <c r="N1059" s="13"/>
      <c r="O1059"/>
      <c r="P1059" t="str">
        <f t="shared" ref="P1059:P1122" si="317">IF(E1059=F1059,"","NOT EQUAL")</f>
        <v>NOT EQUAL</v>
      </c>
      <c r="Q1059"/>
      <c r="R1059"/>
      <c r="S1059" s="43">
        <f t="shared" si="312"/>
        <v>147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4559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4648</v>
      </c>
      <c r="L1060" s="68"/>
      <c r="M1060" s="64" t="s">
        <v>3985</v>
      </c>
      <c r="N1060" s="13"/>
      <c r="O1060"/>
      <c r="P1060" t="str">
        <f t="shared" si="317"/>
        <v>NOT EQUAL</v>
      </c>
      <c r="Q1060"/>
      <c r="R1060"/>
      <c r="S1060" s="43">
        <f t="shared" si="312"/>
        <v>147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4560</v>
      </c>
      <c r="D1061" s="60" t="s">
        <v>3711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4648</v>
      </c>
      <c r="L1061" s="68"/>
      <c r="M1061" s="64" t="s">
        <v>3711</v>
      </c>
      <c r="N1061" s="13"/>
      <c r="O1061"/>
      <c r="P1061" t="str">
        <f t="shared" si="317"/>
        <v>NOT EQUAL</v>
      </c>
      <c r="Q1061"/>
      <c r="R1061"/>
      <c r="S1061" s="43">
        <f t="shared" si="312"/>
        <v>147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4559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4648</v>
      </c>
      <c r="L1062" s="68"/>
      <c r="M1062" s="64" t="s">
        <v>3986</v>
      </c>
      <c r="N1062" s="13"/>
      <c r="O1062"/>
      <c r="P1062" t="str">
        <f t="shared" si="317"/>
        <v>NOT EQUAL</v>
      </c>
      <c r="Q1062"/>
      <c r="R1062"/>
      <c r="S1062" s="43">
        <f t="shared" si="312"/>
        <v>147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4559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4648</v>
      </c>
      <c r="L1063" s="68"/>
      <c r="M1063" s="64" t="s">
        <v>3987</v>
      </c>
      <c r="N1063" s="13"/>
      <c r="O1063"/>
      <c r="P1063" t="str">
        <f t="shared" si="317"/>
        <v>NOT EQUAL</v>
      </c>
      <c r="Q1063"/>
      <c r="R1063"/>
      <c r="S1063" s="43">
        <f t="shared" si="312"/>
        <v>147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4560</v>
      </c>
      <c r="D1064" s="60" t="s">
        <v>3712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4648</v>
      </c>
      <c r="L1064" s="68"/>
      <c r="M1064" s="64" t="s">
        <v>3712</v>
      </c>
      <c r="N1064" s="13"/>
      <c r="O1064"/>
      <c r="P1064" t="str">
        <f t="shared" si="317"/>
        <v>NOT EQUAL</v>
      </c>
      <c r="Q1064"/>
      <c r="R1064"/>
      <c r="S1064" s="43">
        <f t="shared" si="312"/>
        <v>147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4560</v>
      </c>
      <c r="D1065" s="60" t="s">
        <v>3713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4648</v>
      </c>
      <c r="L1065" s="68"/>
      <c r="M1065" s="64" t="s">
        <v>3713</v>
      </c>
      <c r="N1065" s="13"/>
      <c r="O1065"/>
      <c r="P1065" t="str">
        <f t="shared" si="317"/>
        <v>NOT EQUAL</v>
      </c>
      <c r="Q1065"/>
      <c r="R1065"/>
      <c r="S1065" s="43">
        <f t="shared" si="312"/>
        <v>147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4560</v>
      </c>
      <c r="D1066" s="60" t="s">
        <v>3714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4648</v>
      </c>
      <c r="L1066" s="68"/>
      <c r="M1066" s="64" t="s">
        <v>3714</v>
      </c>
      <c r="N1066" s="13"/>
      <c r="O1066"/>
      <c r="P1066" t="str">
        <f t="shared" si="317"/>
        <v>NOT EQUAL</v>
      </c>
      <c r="Q1066"/>
      <c r="R1066"/>
      <c r="S1066" s="43">
        <f t="shared" si="312"/>
        <v>147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4559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4648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S1067" s="119">
        <f t="shared" si="312"/>
        <v>147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4560</v>
      </c>
      <c r="D1068" s="60" t="s">
        <v>3715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4648</v>
      </c>
      <c r="L1068" s="68"/>
      <c r="M1068" s="64" t="s">
        <v>3715</v>
      </c>
      <c r="N1068" s="13"/>
      <c r="O1068"/>
      <c r="P1068" t="str">
        <f t="shared" si="317"/>
        <v>NOT EQUAL</v>
      </c>
      <c r="Q1068"/>
      <c r="R1068"/>
      <c r="S1068" s="43">
        <f t="shared" si="312"/>
        <v>147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4560</v>
      </c>
      <c r="D1069" s="60" t="s">
        <v>3716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4648</v>
      </c>
      <c r="L1069" s="68"/>
      <c r="M1069" s="64" t="s">
        <v>3716</v>
      </c>
      <c r="N1069" s="13"/>
      <c r="O1069"/>
      <c r="P1069" t="str">
        <f t="shared" si="317"/>
        <v>NOT EQUAL</v>
      </c>
      <c r="Q1069"/>
      <c r="R1069"/>
      <c r="S1069" s="43">
        <f t="shared" si="312"/>
        <v>147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4559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4648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S1070" s="119">
        <f t="shared" ref="S1070" si="322">IF(X1070&lt;&gt;"",S1069+1,S1069)</f>
        <v>147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4560</v>
      </c>
      <c r="D1071" s="60" t="s">
        <v>3717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4648</v>
      </c>
      <c r="L1071" s="68"/>
      <c r="M1071" s="64" t="s">
        <v>3717</v>
      </c>
      <c r="N1071" s="13"/>
      <c r="O1071"/>
      <c r="P1071" t="str">
        <f t="shared" si="317"/>
        <v>NOT EQUAL</v>
      </c>
      <c r="Q1071"/>
      <c r="R1071"/>
      <c r="S1071" s="43">
        <f t="shared" si="312"/>
        <v>147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4559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4648</v>
      </c>
      <c r="L1072" s="68"/>
      <c r="M1072" s="64" t="s">
        <v>3988</v>
      </c>
      <c r="N1072" s="13"/>
      <c r="O1072"/>
      <c r="P1072" t="str">
        <f t="shared" si="317"/>
        <v>NOT EQUAL</v>
      </c>
      <c r="Q1072"/>
      <c r="R1072"/>
      <c r="S1072" s="43">
        <f t="shared" si="312"/>
        <v>147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4559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4648</v>
      </c>
      <c r="L1073" s="68"/>
      <c r="M1073" s="64" t="s">
        <v>3989</v>
      </c>
      <c r="N1073" s="13"/>
      <c r="O1073"/>
      <c r="P1073" t="str">
        <f t="shared" si="317"/>
        <v>NOT EQUAL</v>
      </c>
      <c r="Q1073"/>
      <c r="R1073"/>
      <c r="S1073" s="43">
        <f t="shared" si="312"/>
        <v>147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4559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4648</v>
      </c>
      <c r="L1074" s="68"/>
      <c r="M1074" s="64" t="s">
        <v>3990</v>
      </c>
      <c r="N1074" s="13"/>
      <c r="O1074"/>
      <c r="P1074" t="str">
        <f t="shared" si="317"/>
        <v>NOT EQUAL</v>
      </c>
      <c r="Q1074"/>
      <c r="R1074"/>
      <c r="S1074" s="43">
        <f t="shared" si="312"/>
        <v>147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4559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4648</v>
      </c>
      <c r="L1075" s="68"/>
      <c r="M1075" s="64" t="s">
        <v>3991</v>
      </c>
      <c r="N1075" s="13"/>
      <c r="O1075"/>
      <c r="P1075" t="str">
        <f t="shared" si="317"/>
        <v>NOT EQUAL</v>
      </c>
      <c r="Q1075"/>
      <c r="R1075"/>
      <c r="S1075" s="43">
        <f t="shared" si="312"/>
        <v>147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4559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4648</v>
      </c>
      <c r="L1076" s="68"/>
      <c r="M1076" s="64" t="s">
        <v>3992</v>
      </c>
      <c r="N1076" s="13"/>
      <c r="O1076"/>
      <c r="P1076" t="str">
        <f t="shared" si="317"/>
        <v>NOT EQUAL</v>
      </c>
      <c r="Q1076"/>
      <c r="R1076"/>
      <c r="S1076" s="43">
        <f t="shared" si="312"/>
        <v>147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4559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4648</v>
      </c>
      <c r="L1077" s="68"/>
      <c r="M1077" s="64" t="s">
        <v>3993</v>
      </c>
      <c r="N1077" s="13"/>
      <c r="O1077"/>
      <c r="P1077" t="str">
        <f t="shared" si="317"/>
        <v>NOT EQUAL</v>
      </c>
      <c r="Q1077"/>
      <c r="R1077"/>
      <c r="S1077" s="43">
        <f t="shared" si="312"/>
        <v>147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4559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4648</v>
      </c>
      <c r="L1078" s="68"/>
      <c r="M1078" s="64" t="s">
        <v>3994</v>
      </c>
      <c r="N1078" s="13"/>
      <c r="O1078"/>
      <c r="P1078" t="str">
        <f t="shared" si="317"/>
        <v>NOT EQUAL</v>
      </c>
      <c r="Q1078"/>
      <c r="R1078"/>
      <c r="S1078" s="43">
        <f t="shared" si="312"/>
        <v>147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4559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4648</v>
      </c>
      <c r="L1079" s="68"/>
      <c r="M1079" s="64" t="s">
        <v>3995</v>
      </c>
      <c r="N1079" s="13"/>
      <c r="O1079"/>
      <c r="P1079" t="str">
        <f t="shared" si="317"/>
        <v>NOT EQUAL</v>
      </c>
      <c r="Q1079"/>
      <c r="R1079"/>
      <c r="S1079" s="43">
        <f t="shared" si="312"/>
        <v>147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4559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4648</v>
      </c>
      <c r="L1080" s="68"/>
      <c r="M1080" s="64" t="s">
        <v>3996</v>
      </c>
      <c r="N1080" s="13"/>
      <c r="O1080"/>
      <c r="P1080" t="str">
        <f t="shared" si="317"/>
        <v>NOT EQUAL</v>
      </c>
      <c r="Q1080"/>
      <c r="R1080"/>
      <c r="S1080" s="43">
        <f t="shared" si="312"/>
        <v>147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4559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4648</v>
      </c>
      <c r="L1081" s="68"/>
      <c r="M1081" s="64" t="s">
        <v>3997</v>
      </c>
      <c r="N1081" s="13"/>
      <c r="O1081"/>
      <c r="P1081" t="str">
        <f t="shared" si="317"/>
        <v>NOT EQUAL</v>
      </c>
      <c r="Q1081"/>
      <c r="R1081"/>
      <c r="S1081" s="43">
        <f t="shared" si="312"/>
        <v>147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4559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4648</v>
      </c>
      <c r="L1082" s="68"/>
      <c r="M1082" s="64" t="s">
        <v>3998</v>
      </c>
      <c r="N1082" s="13"/>
      <c r="O1082"/>
      <c r="P1082" t="str">
        <f t="shared" si="317"/>
        <v>NOT EQUAL</v>
      </c>
      <c r="Q1082"/>
      <c r="R1082"/>
      <c r="S1082" s="43">
        <f t="shared" si="312"/>
        <v>147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4560</v>
      </c>
      <c r="D1083" s="60" t="s">
        <v>3718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4648</v>
      </c>
      <c r="L1083" s="68"/>
      <c r="M1083" s="64" t="s">
        <v>3718</v>
      </c>
      <c r="N1083" s="13"/>
      <c r="O1083"/>
      <c r="P1083" t="str">
        <f t="shared" si="317"/>
        <v>NOT EQUAL</v>
      </c>
      <c r="Q1083"/>
      <c r="R1083"/>
      <c r="S1083" s="43">
        <f t="shared" si="312"/>
        <v>147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4559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4648</v>
      </c>
      <c r="L1084" s="68"/>
      <c r="M1084" s="64" t="s">
        <v>3999</v>
      </c>
      <c r="N1084" s="13"/>
      <c r="O1084"/>
      <c r="P1084" t="str">
        <f t="shared" si="317"/>
        <v>NOT EQUAL</v>
      </c>
      <c r="Q1084"/>
      <c r="R1084"/>
      <c r="S1084" s="43">
        <f t="shared" si="312"/>
        <v>147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4559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4648</v>
      </c>
      <c r="L1085" s="68"/>
      <c r="M1085" s="64" t="s">
        <v>4000</v>
      </c>
      <c r="N1085" s="13"/>
      <c r="O1085"/>
      <c r="P1085" t="str">
        <f t="shared" si="317"/>
        <v>NOT EQUAL</v>
      </c>
      <c r="Q1085"/>
      <c r="R1085"/>
      <c r="S1085" s="43">
        <f t="shared" si="312"/>
        <v>147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4559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4648</v>
      </c>
      <c r="L1086" s="68"/>
      <c r="M1086" s="64" t="s">
        <v>4001</v>
      </c>
      <c r="N1086" s="13"/>
      <c r="O1086"/>
      <c r="P1086" t="str">
        <f t="shared" si="317"/>
        <v>NOT EQUAL</v>
      </c>
      <c r="Q1086"/>
      <c r="R1086"/>
      <c r="S1086" s="43">
        <f t="shared" si="312"/>
        <v>147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4559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4648</v>
      </c>
      <c r="L1087" s="68"/>
      <c r="M1087" s="64" t="s">
        <v>4002</v>
      </c>
      <c r="N1087" s="13"/>
      <c r="O1087"/>
      <c r="P1087" t="str">
        <f t="shared" si="317"/>
        <v>NOT EQUAL</v>
      </c>
      <c r="Q1087"/>
      <c r="R1087"/>
      <c r="S1087" s="43">
        <f t="shared" si="312"/>
        <v>147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4559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4648</v>
      </c>
      <c r="L1088" s="68"/>
      <c r="M1088" s="64" t="s">
        <v>4003</v>
      </c>
      <c r="N1088" s="13"/>
      <c r="O1088"/>
      <c r="P1088" t="str">
        <f t="shared" si="317"/>
        <v>NOT EQUAL</v>
      </c>
      <c r="Q1088"/>
      <c r="R1088"/>
      <c r="S1088" s="43">
        <f t="shared" si="312"/>
        <v>147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4559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4648</v>
      </c>
      <c r="L1089" s="68"/>
      <c r="M1089" s="64" t="s">
        <v>4004</v>
      </c>
      <c r="N1089" s="13"/>
      <c r="O1089"/>
      <c r="P1089" t="str">
        <f t="shared" si="317"/>
        <v>NOT EQUAL</v>
      </c>
      <c r="Q1089"/>
      <c r="R1089"/>
      <c r="S1089" s="43">
        <f t="shared" si="312"/>
        <v>147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4559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4648</v>
      </c>
      <c r="L1090" s="68"/>
      <c r="M1090" s="64" t="s">
        <v>4005</v>
      </c>
      <c r="N1090" s="13"/>
      <c r="O1090"/>
      <c r="P1090" t="str">
        <f t="shared" si="317"/>
        <v>NOT EQUAL</v>
      </c>
      <c r="Q1090"/>
      <c r="R1090"/>
      <c r="S1090" s="43">
        <f t="shared" si="312"/>
        <v>147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4559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4648</v>
      </c>
      <c r="L1091" s="68"/>
      <c r="M1091" s="64" t="s">
        <v>4006</v>
      </c>
      <c r="N1091" s="13"/>
      <c r="O1091"/>
      <c r="P1091" t="str">
        <f t="shared" si="317"/>
        <v>NOT EQUAL</v>
      </c>
      <c r="Q1091"/>
      <c r="R1091"/>
      <c r="S1091" s="43">
        <f t="shared" si="312"/>
        <v>147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4559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4648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S1092" s="119">
        <f t="shared" si="312"/>
        <v>147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4559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4648</v>
      </c>
      <c r="M1093" s="150" t="str">
        <f t="shared" si="330"/>
        <v>ITM_1069</v>
      </c>
      <c r="N1093" s="16"/>
      <c r="P1093" s="17" t="str">
        <f t="shared" si="317"/>
        <v/>
      </c>
      <c r="S1093" s="119">
        <f t="shared" si="312"/>
        <v>147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4559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4648</v>
      </c>
      <c r="L1094" s="68"/>
      <c r="M1094" s="64" t="s">
        <v>4007</v>
      </c>
      <c r="N1094" s="13"/>
      <c r="O1094"/>
      <c r="P1094" t="str">
        <f t="shared" si="317"/>
        <v>NOT EQUAL</v>
      </c>
      <c r="Q1094"/>
      <c r="R1094"/>
      <c r="S1094" s="43">
        <f t="shared" si="312"/>
        <v>147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4559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4648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S1095" s="119">
        <f t="shared" si="312"/>
        <v>147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4559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4648</v>
      </c>
      <c r="M1096" s="150" t="str">
        <f t="shared" si="333"/>
        <v>ITM_1072</v>
      </c>
      <c r="N1096" s="16"/>
      <c r="P1096" s="17" t="str">
        <f t="shared" si="317"/>
        <v/>
      </c>
      <c r="S1096" s="119">
        <f t="shared" si="312"/>
        <v>147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4559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4648</v>
      </c>
      <c r="L1097" s="68"/>
      <c r="M1097" s="64" t="s">
        <v>4008</v>
      </c>
      <c r="N1097" s="13"/>
      <c r="O1097"/>
      <c r="P1097" t="str">
        <f t="shared" si="317"/>
        <v>NOT EQUAL</v>
      </c>
      <c r="Q1097"/>
      <c r="R1097"/>
      <c r="S1097" s="43">
        <f t="shared" si="312"/>
        <v>147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4560</v>
      </c>
      <c r="D1098" s="60" t="s">
        <v>3719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4648</v>
      </c>
      <c r="L1098" s="68"/>
      <c r="M1098" s="64" t="s">
        <v>3719</v>
      </c>
      <c r="N1098" s="13"/>
      <c r="O1098"/>
      <c r="P1098" t="str">
        <f t="shared" si="317"/>
        <v>NOT EQUAL</v>
      </c>
      <c r="Q1098"/>
      <c r="R1098"/>
      <c r="S1098" s="43">
        <f t="shared" si="312"/>
        <v>147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4560</v>
      </c>
      <c r="D1099" s="60" t="s">
        <v>3720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4648</v>
      </c>
      <c r="L1099" s="68"/>
      <c r="M1099" s="64" t="s">
        <v>3720</v>
      </c>
      <c r="N1099" s="13"/>
      <c r="O1099"/>
      <c r="P1099" t="str">
        <f t="shared" si="317"/>
        <v>NOT EQUAL</v>
      </c>
      <c r="Q1099"/>
      <c r="R1099"/>
      <c r="S1099" s="43">
        <f t="shared" si="312"/>
        <v>147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4560</v>
      </c>
      <c r="D1100" s="60" t="s">
        <v>3721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4648</v>
      </c>
      <c r="L1100" s="68"/>
      <c r="M1100" s="64" t="s">
        <v>3721</v>
      </c>
      <c r="N1100" s="13"/>
      <c r="O1100"/>
      <c r="P1100" t="str">
        <f t="shared" si="317"/>
        <v>NOT EQUAL</v>
      </c>
      <c r="Q1100"/>
      <c r="R1100"/>
      <c r="S1100" s="43">
        <f t="shared" si="312"/>
        <v>147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4560</v>
      </c>
      <c r="D1101" s="60" t="s">
        <v>3722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4648</v>
      </c>
      <c r="L1101" s="68"/>
      <c r="M1101" s="64" t="s">
        <v>3722</v>
      </c>
      <c r="N1101" s="13"/>
      <c r="O1101"/>
      <c r="P1101" t="str">
        <f t="shared" si="317"/>
        <v>NOT EQUAL</v>
      </c>
      <c r="Q1101"/>
      <c r="R1101"/>
      <c r="S1101" s="43">
        <f t="shared" si="312"/>
        <v>147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4559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4648</v>
      </c>
      <c r="L1102" s="68"/>
      <c r="M1102" s="64" t="s">
        <v>4009</v>
      </c>
      <c r="N1102" s="13"/>
      <c r="O1102"/>
      <c r="P1102" t="str">
        <f t="shared" si="317"/>
        <v>NOT EQUAL</v>
      </c>
      <c r="Q1102"/>
      <c r="R1102"/>
      <c r="S1102" s="43">
        <f t="shared" si="312"/>
        <v>147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4560</v>
      </c>
      <c r="D1103" s="60" t="s">
        <v>3723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4648</v>
      </c>
      <c r="L1103" s="68"/>
      <c r="M1103" s="64" t="s">
        <v>3723</v>
      </c>
      <c r="N1103" s="13"/>
      <c r="O1103"/>
      <c r="P1103" t="str">
        <f t="shared" si="317"/>
        <v>NOT EQUAL</v>
      </c>
      <c r="Q1103"/>
      <c r="R1103"/>
      <c r="S1103" s="43">
        <f t="shared" si="312"/>
        <v>147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4560</v>
      </c>
      <c r="D1104" s="60" t="s">
        <v>3724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4648</v>
      </c>
      <c r="L1104" s="68"/>
      <c r="M1104" s="64" t="s">
        <v>3724</v>
      </c>
      <c r="N1104" s="13"/>
      <c r="O1104"/>
      <c r="P1104" t="str">
        <f t="shared" si="317"/>
        <v>NOT EQUAL</v>
      </c>
      <c r="Q1104"/>
      <c r="R1104"/>
      <c r="S1104" s="43">
        <f t="shared" si="312"/>
        <v>147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4559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4648</v>
      </c>
      <c r="L1105" s="68"/>
      <c r="M1105" s="64" t="s">
        <v>4010</v>
      </c>
      <c r="N1105" s="13"/>
      <c r="O1105"/>
      <c r="P1105" t="str">
        <f t="shared" si="317"/>
        <v>NOT EQUAL</v>
      </c>
      <c r="Q1105"/>
      <c r="R1105"/>
      <c r="S1105" s="43">
        <f t="shared" ref="S1105:S1168" si="336">IF(X1105&lt;&gt;"",S1104+1,S1104)</f>
        <v>147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4560</v>
      </c>
      <c r="D1106" s="60" t="s">
        <v>3725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4648</v>
      </c>
      <c r="L1106" s="68"/>
      <c r="M1106" s="64" t="s">
        <v>3725</v>
      </c>
      <c r="N1106" s="13"/>
      <c r="O1106"/>
      <c r="P1106" t="str">
        <f t="shared" si="317"/>
        <v>NOT EQUAL</v>
      </c>
      <c r="Q1106"/>
      <c r="R1106"/>
      <c r="S1106" s="43">
        <f t="shared" si="336"/>
        <v>147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4559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4648</v>
      </c>
      <c r="L1107" s="68"/>
      <c r="M1107" s="64" t="s">
        <v>4011</v>
      </c>
      <c r="N1107" s="13"/>
      <c r="O1107"/>
      <c r="P1107" t="str">
        <f t="shared" si="317"/>
        <v>NOT EQUAL</v>
      </c>
      <c r="Q1107"/>
      <c r="R1107"/>
      <c r="S1107" s="43">
        <f t="shared" si="336"/>
        <v>147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4559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4648</v>
      </c>
      <c r="L1108" s="68"/>
      <c r="M1108" s="64" t="s">
        <v>4012</v>
      </c>
      <c r="N1108" s="13"/>
      <c r="O1108"/>
      <c r="P1108" t="str">
        <f t="shared" si="317"/>
        <v>NOT EQUAL</v>
      </c>
      <c r="Q1108"/>
      <c r="R1108"/>
      <c r="S1108" s="43">
        <f t="shared" si="336"/>
        <v>147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4559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4648</v>
      </c>
      <c r="L1109" s="68"/>
      <c r="M1109" s="64" t="s">
        <v>4013</v>
      </c>
      <c r="N1109" s="13"/>
      <c r="O1109"/>
      <c r="P1109" t="str">
        <f t="shared" si="317"/>
        <v>NOT EQUAL</v>
      </c>
      <c r="Q1109"/>
      <c r="R1109"/>
      <c r="S1109" s="43">
        <f t="shared" si="336"/>
        <v>147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4559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4648</v>
      </c>
      <c r="L1110" s="68"/>
      <c r="M1110" s="64" t="s">
        <v>4014</v>
      </c>
      <c r="N1110" s="13"/>
      <c r="O1110"/>
      <c r="P1110" t="str">
        <f t="shared" si="317"/>
        <v>NOT EQUAL</v>
      </c>
      <c r="Q1110"/>
      <c r="R1110"/>
      <c r="S1110" s="43">
        <f t="shared" si="336"/>
        <v>147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4560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4648</v>
      </c>
      <c r="L1111" s="68"/>
      <c r="M1111" s="64" t="s">
        <v>1669</v>
      </c>
      <c r="N1111" s="13"/>
      <c r="O1111"/>
      <c r="P1111" t="str">
        <f t="shared" si="317"/>
        <v>NOT EQUAL</v>
      </c>
      <c r="Q1111"/>
      <c r="R1111"/>
      <c r="S1111" s="43">
        <f t="shared" si="336"/>
        <v>147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4560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4648</v>
      </c>
      <c r="L1112" s="68"/>
      <c r="M1112" s="64" t="s">
        <v>2036</v>
      </c>
      <c r="N1112" s="13"/>
      <c r="O1112"/>
      <c r="P1112" t="str">
        <f t="shared" si="317"/>
        <v>NOT EQUAL</v>
      </c>
      <c r="Q1112"/>
      <c r="R1112"/>
      <c r="S1112" s="43">
        <f t="shared" si="336"/>
        <v>147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4559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4648</v>
      </c>
      <c r="L1113" s="68"/>
      <c r="M1113" s="64" t="s">
        <v>4015</v>
      </c>
      <c r="N1113" s="13"/>
      <c r="O1113"/>
      <c r="P1113" t="str">
        <f t="shared" si="317"/>
        <v>NOT EQUAL</v>
      </c>
      <c r="Q1113"/>
      <c r="R1113"/>
      <c r="S1113" s="43">
        <f t="shared" si="336"/>
        <v>147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4559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4648</v>
      </c>
      <c r="L1114" s="68"/>
      <c r="M1114" s="64" t="s">
        <v>4016</v>
      </c>
      <c r="N1114" s="13"/>
      <c r="O1114"/>
      <c r="P1114" t="str">
        <f t="shared" si="317"/>
        <v>NOT EQUAL</v>
      </c>
      <c r="Q1114"/>
      <c r="R1114"/>
      <c r="S1114" s="43">
        <f t="shared" si="336"/>
        <v>147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4560</v>
      </c>
      <c r="D1115" s="60" t="s">
        <v>3726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4648</v>
      </c>
      <c r="L1115" s="68"/>
      <c r="M1115" s="64" t="s">
        <v>3726</v>
      </c>
      <c r="N1115" s="13"/>
      <c r="O1115"/>
      <c r="P1115" t="str">
        <f t="shared" si="317"/>
        <v>NOT EQUAL</v>
      </c>
      <c r="Q1115"/>
      <c r="R1115"/>
      <c r="S1115" s="43">
        <f t="shared" si="336"/>
        <v>147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4559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4648</v>
      </c>
      <c r="L1116" s="68"/>
      <c r="M1116" s="64" t="s">
        <v>4017</v>
      </c>
      <c r="N1116" s="13"/>
      <c r="O1116"/>
      <c r="P1116" t="str">
        <f t="shared" si="317"/>
        <v>NOT EQUAL</v>
      </c>
      <c r="Q1116"/>
      <c r="R1116"/>
      <c r="S1116" s="43">
        <f t="shared" si="336"/>
        <v>147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4559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4648</v>
      </c>
      <c r="L1117" s="68"/>
      <c r="M1117" s="64" t="s">
        <v>4018</v>
      </c>
      <c r="N1117" s="13"/>
      <c r="O1117"/>
      <c r="P1117" t="str">
        <f t="shared" si="317"/>
        <v>NOT EQUAL</v>
      </c>
      <c r="Q1117"/>
      <c r="R1117"/>
      <c r="S1117" s="43">
        <f t="shared" si="336"/>
        <v>147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4559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4648</v>
      </c>
      <c r="L1118" s="68"/>
      <c r="M1118" s="64" t="s">
        <v>4019</v>
      </c>
      <c r="N1118" s="13"/>
      <c r="O1118"/>
      <c r="P1118" t="str">
        <f t="shared" si="317"/>
        <v>NOT EQUAL</v>
      </c>
      <c r="Q1118"/>
      <c r="R1118"/>
      <c r="S1118" s="43">
        <f t="shared" si="336"/>
        <v>147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4559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4648</v>
      </c>
      <c r="L1119" s="68"/>
      <c r="M1119" s="64" t="s">
        <v>4020</v>
      </c>
      <c r="N1119" s="13"/>
      <c r="O1119"/>
      <c r="P1119" t="str">
        <f t="shared" si="317"/>
        <v>NOT EQUAL</v>
      </c>
      <c r="Q1119"/>
      <c r="R1119"/>
      <c r="S1119" s="43">
        <f t="shared" si="336"/>
        <v>147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4560</v>
      </c>
      <c r="D1120" s="60" t="s">
        <v>3727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4648</v>
      </c>
      <c r="L1120" s="68"/>
      <c r="M1120" s="64" t="s">
        <v>3727</v>
      </c>
      <c r="N1120" s="13"/>
      <c r="O1120"/>
      <c r="P1120" t="str">
        <f t="shared" si="317"/>
        <v>NOT EQUAL</v>
      </c>
      <c r="Q1120"/>
      <c r="R1120"/>
      <c r="S1120" s="43">
        <f t="shared" si="336"/>
        <v>147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4559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4648</v>
      </c>
      <c r="L1121" s="68"/>
      <c r="M1121" s="64" t="s">
        <v>4021</v>
      </c>
      <c r="N1121" s="13"/>
      <c r="O1121"/>
      <c r="P1121" t="str">
        <f t="shared" si="317"/>
        <v>NOT EQUAL</v>
      </c>
      <c r="Q1121"/>
      <c r="R1121"/>
      <c r="S1121" s="43">
        <f t="shared" si="336"/>
        <v>147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4560</v>
      </c>
      <c r="D1122" s="60" t="s">
        <v>3728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4648</v>
      </c>
      <c r="L1122" s="68"/>
      <c r="M1122" s="64" t="s">
        <v>3728</v>
      </c>
      <c r="N1122" s="13"/>
      <c r="O1122"/>
      <c r="P1122" t="str">
        <f t="shared" si="317"/>
        <v>NOT EQUAL</v>
      </c>
      <c r="Q1122"/>
      <c r="R1122"/>
      <c r="S1122" s="43">
        <f t="shared" si="336"/>
        <v>147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4560</v>
      </c>
      <c r="D1123" s="60" t="s">
        <v>3729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4648</v>
      </c>
      <c r="L1123" s="65"/>
      <c r="M1123" s="64" t="s">
        <v>3729</v>
      </c>
      <c r="N1123" s="13"/>
      <c r="O1123"/>
      <c r="P1123" t="str">
        <f t="shared" ref="P1123:P1186" si="341">IF(E1123=F1123,"","NOT EQUAL")</f>
        <v>NOT EQUAL</v>
      </c>
      <c r="Q1123"/>
      <c r="R1123"/>
      <c r="S1123" s="43">
        <f t="shared" si="336"/>
        <v>147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4560</v>
      </c>
      <c r="D1124" s="60" t="s">
        <v>3730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4648</v>
      </c>
      <c r="L1124" s="68"/>
      <c r="M1124" s="64" t="s">
        <v>3730</v>
      </c>
      <c r="N1124" s="13"/>
      <c r="O1124"/>
      <c r="P1124" t="str">
        <f t="shared" si="341"/>
        <v>NOT EQUAL</v>
      </c>
      <c r="Q1124"/>
      <c r="R1124"/>
      <c r="S1124" s="43">
        <f t="shared" si="336"/>
        <v>147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4560</v>
      </c>
      <c r="D1125" s="60" t="s">
        <v>3731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4648</v>
      </c>
      <c r="L1125" s="68"/>
      <c r="M1125" s="64" t="s">
        <v>3731</v>
      </c>
      <c r="N1125" s="13"/>
      <c r="O1125"/>
      <c r="P1125" t="str">
        <f t="shared" si="341"/>
        <v>NOT EQUAL</v>
      </c>
      <c r="Q1125"/>
      <c r="R1125"/>
      <c r="S1125" s="43">
        <f t="shared" si="336"/>
        <v>147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4560</v>
      </c>
      <c r="D1126" s="60" t="s">
        <v>3732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4648</v>
      </c>
      <c r="L1126" s="68"/>
      <c r="M1126" s="64" t="s">
        <v>3732</v>
      </c>
      <c r="N1126" s="13"/>
      <c r="O1126"/>
      <c r="P1126" t="str">
        <f t="shared" si="341"/>
        <v>NOT EQUAL</v>
      </c>
      <c r="Q1126"/>
      <c r="R1126"/>
      <c r="S1126" s="43">
        <f t="shared" si="336"/>
        <v>147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4559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4648</v>
      </c>
      <c r="L1127" s="68"/>
      <c r="M1127" s="64" t="s">
        <v>4022</v>
      </c>
      <c r="N1127" s="13"/>
      <c r="O1127"/>
      <c r="P1127" t="str">
        <f t="shared" si="341"/>
        <v>NOT EQUAL</v>
      </c>
      <c r="Q1127"/>
      <c r="R1127"/>
      <c r="S1127" s="43">
        <f t="shared" si="336"/>
        <v>147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4560</v>
      </c>
      <c r="D1128" s="60" t="s">
        <v>3733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4648</v>
      </c>
      <c r="L1128" s="68"/>
      <c r="M1128" s="64" t="s">
        <v>3733</v>
      </c>
      <c r="N1128" s="13"/>
      <c r="O1128"/>
      <c r="P1128" t="str">
        <f t="shared" si="341"/>
        <v>NOT EQUAL</v>
      </c>
      <c r="Q1128"/>
      <c r="R1128"/>
      <c r="S1128" s="43">
        <f t="shared" si="336"/>
        <v>147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4560</v>
      </c>
      <c r="D1129" s="60" t="s">
        <v>3734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4648</v>
      </c>
      <c r="L1129" s="68"/>
      <c r="M1129" s="64" t="s">
        <v>3734</v>
      </c>
      <c r="N1129" s="13"/>
      <c r="O1129"/>
      <c r="P1129" t="str">
        <f t="shared" si="341"/>
        <v>NOT EQUAL</v>
      </c>
      <c r="Q1129"/>
      <c r="R1129"/>
      <c r="S1129" s="43">
        <f t="shared" si="336"/>
        <v>147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4559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4648</v>
      </c>
      <c r="L1130" s="68"/>
      <c r="M1130" s="64" t="s">
        <v>4023</v>
      </c>
      <c r="N1130" s="13"/>
      <c r="O1130"/>
      <c r="P1130" t="str">
        <f t="shared" si="341"/>
        <v>NOT EQUAL</v>
      </c>
      <c r="Q1130"/>
      <c r="R1130"/>
      <c r="S1130" s="43">
        <f t="shared" si="336"/>
        <v>147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4559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4648</v>
      </c>
      <c r="L1131" s="68"/>
      <c r="M1131" s="64" t="s">
        <v>4024</v>
      </c>
      <c r="N1131" s="13"/>
      <c r="O1131"/>
      <c r="P1131" t="str">
        <f t="shared" si="341"/>
        <v>NOT EQUAL</v>
      </c>
      <c r="Q1131"/>
      <c r="R1131"/>
      <c r="S1131" s="43">
        <f t="shared" si="336"/>
        <v>147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4560</v>
      </c>
      <c r="D1132" s="60" t="s">
        <v>3735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4648</v>
      </c>
      <c r="L1132" s="68"/>
      <c r="M1132" s="64" t="s">
        <v>3735</v>
      </c>
      <c r="N1132" s="13"/>
      <c r="O1132"/>
      <c r="P1132" t="str">
        <f t="shared" si="341"/>
        <v>NOT EQUAL</v>
      </c>
      <c r="Q1132"/>
      <c r="R1132"/>
      <c r="S1132" s="43">
        <f t="shared" si="336"/>
        <v>147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4559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4648</v>
      </c>
      <c r="L1133" s="68"/>
      <c r="M1133" s="64" t="s">
        <v>4025</v>
      </c>
      <c r="N1133" s="13"/>
      <c r="O1133"/>
      <c r="P1133" t="str">
        <f t="shared" si="341"/>
        <v>NOT EQUAL</v>
      </c>
      <c r="Q1133"/>
      <c r="R1133"/>
      <c r="S1133" s="43">
        <f t="shared" si="336"/>
        <v>147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4560</v>
      </c>
      <c r="D1134" s="60" t="s">
        <v>3736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4648</v>
      </c>
      <c r="L1134" s="68"/>
      <c r="M1134" s="64" t="s">
        <v>3736</v>
      </c>
      <c r="N1134" s="13"/>
      <c r="O1134"/>
      <c r="P1134" t="str">
        <f t="shared" si="341"/>
        <v>NOT EQUAL</v>
      </c>
      <c r="Q1134"/>
      <c r="R1134"/>
      <c r="S1134" s="43">
        <f t="shared" si="336"/>
        <v>147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4559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4648</v>
      </c>
      <c r="L1135" s="68"/>
      <c r="M1135" s="64" t="s">
        <v>2240</v>
      </c>
      <c r="N1135" s="13"/>
      <c r="O1135"/>
      <c r="P1135" t="str">
        <f t="shared" si="341"/>
        <v>NOT EQUAL</v>
      </c>
      <c r="Q1135"/>
      <c r="R1135"/>
      <c r="S1135" s="43">
        <f t="shared" si="336"/>
        <v>147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4559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4648</v>
      </c>
      <c r="L1136" s="68"/>
      <c r="M1136" s="64" t="s">
        <v>2014</v>
      </c>
      <c r="N1136" s="13"/>
      <c r="O1136"/>
      <c r="P1136" t="str">
        <f t="shared" si="341"/>
        <v>NOT EQUAL</v>
      </c>
      <c r="Q1136"/>
      <c r="R1136"/>
      <c r="S1136" s="43">
        <f t="shared" si="336"/>
        <v>147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4559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4648</v>
      </c>
      <c r="L1137" s="68"/>
      <c r="M1137" s="64" t="s">
        <v>2025</v>
      </c>
      <c r="N1137" s="13"/>
      <c r="O1137"/>
      <c r="P1137" t="str">
        <f t="shared" si="341"/>
        <v>NOT EQUAL</v>
      </c>
      <c r="Q1137"/>
      <c r="R1137"/>
      <c r="S1137" s="43">
        <f t="shared" si="336"/>
        <v>147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4560</v>
      </c>
      <c r="D1138" s="60" t="s">
        <v>3737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4648</v>
      </c>
      <c r="L1138" s="68"/>
      <c r="M1138" s="64" t="s">
        <v>3737</v>
      </c>
      <c r="N1138" s="13"/>
      <c r="O1138"/>
      <c r="P1138" t="str">
        <f t="shared" si="341"/>
        <v>NOT EQUAL</v>
      </c>
      <c r="Q1138"/>
      <c r="R1138"/>
      <c r="S1138" s="43">
        <f t="shared" si="336"/>
        <v>147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4560</v>
      </c>
      <c r="D1139" s="60" t="s">
        <v>3738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4648</v>
      </c>
      <c r="L1139" s="68"/>
      <c r="M1139" s="64" t="s">
        <v>3738</v>
      </c>
      <c r="N1139" s="13"/>
      <c r="O1139"/>
      <c r="P1139" t="str">
        <f t="shared" si="341"/>
        <v>NOT EQUAL</v>
      </c>
      <c r="Q1139"/>
      <c r="R1139"/>
      <c r="S1139" s="43">
        <f t="shared" si="336"/>
        <v>147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4560</v>
      </c>
      <c r="D1140" s="60" t="s">
        <v>3739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4648</v>
      </c>
      <c r="L1140" s="68"/>
      <c r="M1140" s="64" t="s">
        <v>3739</v>
      </c>
      <c r="N1140" s="13"/>
      <c r="O1140"/>
      <c r="P1140" t="str">
        <f t="shared" si="341"/>
        <v>NOT EQUAL</v>
      </c>
      <c r="Q1140"/>
      <c r="R1140"/>
      <c r="S1140" s="43">
        <f t="shared" si="336"/>
        <v>147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4559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4648</v>
      </c>
      <c r="L1141" s="68"/>
      <c r="M1141" s="64" t="s">
        <v>4026</v>
      </c>
      <c r="N1141" s="13"/>
      <c r="O1141"/>
      <c r="P1141" t="str">
        <f t="shared" si="341"/>
        <v>NOT EQUAL</v>
      </c>
      <c r="Q1141"/>
      <c r="R1141"/>
      <c r="S1141" s="43">
        <f t="shared" si="336"/>
        <v>147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4559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4648</v>
      </c>
      <c r="L1142" s="68"/>
      <c r="M1142" s="64" t="s">
        <v>4027</v>
      </c>
      <c r="N1142" s="13"/>
      <c r="O1142"/>
      <c r="P1142" t="str">
        <f t="shared" si="341"/>
        <v>NOT EQUAL</v>
      </c>
      <c r="Q1142"/>
      <c r="R1142"/>
      <c r="S1142" s="43">
        <f t="shared" si="336"/>
        <v>147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4559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4648</v>
      </c>
      <c r="L1143" s="68"/>
      <c r="M1143" s="64" t="s">
        <v>4028</v>
      </c>
      <c r="N1143" s="13"/>
      <c r="O1143"/>
      <c r="P1143" t="str">
        <f t="shared" si="341"/>
        <v>NOT EQUAL</v>
      </c>
      <c r="Q1143"/>
      <c r="R1143"/>
      <c r="S1143" s="43">
        <f t="shared" si="336"/>
        <v>147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4559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4648</v>
      </c>
      <c r="L1144" s="68"/>
      <c r="M1144" s="64" t="s">
        <v>4029</v>
      </c>
      <c r="N1144" s="13"/>
      <c r="O1144"/>
      <c r="P1144" t="str">
        <f t="shared" si="341"/>
        <v>NOT EQUAL</v>
      </c>
      <c r="Q1144"/>
      <c r="R1144"/>
      <c r="S1144" s="43">
        <f t="shared" si="336"/>
        <v>147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4559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4648</v>
      </c>
      <c r="L1145" s="68"/>
      <c r="M1145" s="64" t="s">
        <v>4030</v>
      </c>
      <c r="N1145" s="13"/>
      <c r="O1145"/>
      <c r="P1145" t="str">
        <f t="shared" si="341"/>
        <v>NOT EQUAL</v>
      </c>
      <c r="Q1145"/>
      <c r="R1145"/>
      <c r="S1145" s="43">
        <f t="shared" si="336"/>
        <v>147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4559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4648</v>
      </c>
      <c r="L1146" s="68"/>
      <c r="M1146" s="64" t="s">
        <v>4031</v>
      </c>
      <c r="N1146" s="13"/>
      <c r="O1146"/>
      <c r="P1146" t="str">
        <f t="shared" si="341"/>
        <v>NOT EQUAL</v>
      </c>
      <c r="Q1146"/>
      <c r="R1146"/>
      <c r="S1146" s="43">
        <f t="shared" si="336"/>
        <v>147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4559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4648</v>
      </c>
      <c r="L1147" s="68"/>
      <c r="M1147" s="64" t="s">
        <v>4032</v>
      </c>
      <c r="N1147" s="13"/>
      <c r="O1147"/>
      <c r="P1147" t="str">
        <f t="shared" si="341"/>
        <v>NOT EQUAL</v>
      </c>
      <c r="Q1147"/>
      <c r="R1147"/>
      <c r="S1147" s="43">
        <f t="shared" si="336"/>
        <v>147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4559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4648</v>
      </c>
      <c r="L1148" s="68"/>
      <c r="M1148" s="64" t="s">
        <v>4033</v>
      </c>
      <c r="N1148" s="13"/>
      <c r="O1148"/>
      <c r="P1148" t="str">
        <f t="shared" si="341"/>
        <v>NOT EQUAL</v>
      </c>
      <c r="Q1148"/>
      <c r="R1148"/>
      <c r="S1148" s="43">
        <f t="shared" si="336"/>
        <v>147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4559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4648</v>
      </c>
      <c r="L1149" s="68"/>
      <c r="M1149" s="64" t="s">
        <v>4034</v>
      </c>
      <c r="N1149" s="13"/>
      <c r="O1149"/>
      <c r="P1149" t="str">
        <f t="shared" si="341"/>
        <v>NOT EQUAL</v>
      </c>
      <c r="Q1149"/>
      <c r="R1149"/>
      <c r="S1149" s="43">
        <f t="shared" si="336"/>
        <v>147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4559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4648</v>
      </c>
      <c r="L1150" s="68"/>
      <c r="M1150" s="64" t="s">
        <v>4035</v>
      </c>
      <c r="N1150" s="13"/>
      <c r="O1150"/>
      <c r="P1150" t="str">
        <f t="shared" si="341"/>
        <v>NOT EQUAL</v>
      </c>
      <c r="Q1150"/>
      <c r="R1150"/>
      <c r="S1150" s="43">
        <f t="shared" si="336"/>
        <v>147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4559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4648</v>
      </c>
      <c r="L1151" s="68"/>
      <c r="M1151" s="64" t="s">
        <v>4036</v>
      </c>
      <c r="N1151" s="13"/>
      <c r="O1151"/>
      <c r="P1151" t="str">
        <f t="shared" si="341"/>
        <v>NOT EQUAL</v>
      </c>
      <c r="Q1151"/>
      <c r="R1151"/>
      <c r="S1151" s="43">
        <f t="shared" si="336"/>
        <v>147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4559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4648</v>
      </c>
      <c r="L1152" s="68"/>
      <c r="M1152" s="64" t="s">
        <v>4037</v>
      </c>
      <c r="N1152" s="13"/>
      <c r="O1152"/>
      <c r="P1152" t="str">
        <f t="shared" si="341"/>
        <v>NOT EQUAL</v>
      </c>
      <c r="Q1152"/>
      <c r="R1152"/>
      <c r="S1152" s="43">
        <f t="shared" si="336"/>
        <v>147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4559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4648</v>
      </c>
      <c r="L1153" s="68"/>
      <c r="M1153" s="64" t="s">
        <v>4038</v>
      </c>
      <c r="N1153" s="13"/>
      <c r="O1153"/>
      <c r="P1153" t="str">
        <f t="shared" si="341"/>
        <v>NOT EQUAL</v>
      </c>
      <c r="Q1153"/>
      <c r="R1153"/>
      <c r="S1153" s="43">
        <f t="shared" si="336"/>
        <v>147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4560</v>
      </c>
      <c r="D1154" s="60" t="s">
        <v>3740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4648</v>
      </c>
      <c r="L1154" s="68"/>
      <c r="M1154" s="64" t="s">
        <v>3740</v>
      </c>
      <c r="N1154" s="13"/>
      <c r="O1154"/>
      <c r="P1154" t="str">
        <f t="shared" si="341"/>
        <v>NOT EQUAL</v>
      </c>
      <c r="Q1154"/>
      <c r="R1154"/>
      <c r="S1154" s="43">
        <f t="shared" si="336"/>
        <v>147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4560</v>
      </c>
      <c r="D1155" s="60" t="s">
        <v>3741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4648</v>
      </c>
      <c r="L1155" s="68"/>
      <c r="M1155" s="64" t="s">
        <v>3741</v>
      </c>
      <c r="N1155" s="13"/>
      <c r="O1155"/>
      <c r="P1155" t="str">
        <f t="shared" si="341"/>
        <v>NOT EQUAL</v>
      </c>
      <c r="Q1155"/>
      <c r="R1155"/>
      <c r="S1155" s="43">
        <f t="shared" si="336"/>
        <v>147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4560</v>
      </c>
      <c r="D1156" s="60" t="s">
        <v>3742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4648</v>
      </c>
      <c r="L1156" s="68"/>
      <c r="M1156" s="64" t="s">
        <v>3742</v>
      </c>
      <c r="N1156" s="13"/>
      <c r="O1156"/>
      <c r="P1156" t="str">
        <f t="shared" si="341"/>
        <v>NOT EQUAL</v>
      </c>
      <c r="Q1156"/>
      <c r="R1156"/>
      <c r="S1156" s="43">
        <f t="shared" si="336"/>
        <v>147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4559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4648</v>
      </c>
      <c r="L1157" s="68"/>
      <c r="M1157" s="64" t="s">
        <v>4039</v>
      </c>
      <c r="N1157" s="13"/>
      <c r="O1157"/>
      <c r="P1157" t="str">
        <f t="shared" si="341"/>
        <v>NOT EQUAL</v>
      </c>
      <c r="Q1157"/>
      <c r="R1157"/>
      <c r="S1157" s="43">
        <f t="shared" si="336"/>
        <v>147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4559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4648</v>
      </c>
      <c r="L1158" s="68"/>
      <c r="M1158" s="64" t="s">
        <v>4040</v>
      </c>
      <c r="N1158" s="13"/>
      <c r="O1158"/>
      <c r="P1158" t="str">
        <f t="shared" si="341"/>
        <v>NOT EQUAL</v>
      </c>
      <c r="Q1158"/>
      <c r="R1158"/>
      <c r="S1158" s="43">
        <f t="shared" si="336"/>
        <v>147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4560</v>
      </c>
      <c r="D1159" s="60" t="s">
        <v>3743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4648</v>
      </c>
      <c r="L1159" s="68"/>
      <c r="M1159" s="64" t="s">
        <v>3743</v>
      </c>
      <c r="N1159" s="13"/>
      <c r="O1159"/>
      <c r="P1159" t="str">
        <f t="shared" si="341"/>
        <v>NOT EQUAL</v>
      </c>
      <c r="Q1159"/>
      <c r="R1159"/>
      <c r="S1159" s="43">
        <f t="shared" si="336"/>
        <v>147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4560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4648</v>
      </c>
      <c r="L1160" s="68"/>
      <c r="M1160" s="64" t="s">
        <v>2351</v>
      </c>
      <c r="N1160" s="13"/>
      <c r="O1160"/>
      <c r="P1160" t="str">
        <f t="shared" si="341"/>
        <v>NOT EQUAL</v>
      </c>
      <c r="Q1160"/>
      <c r="R1160"/>
      <c r="S1160" s="43">
        <f t="shared" si="336"/>
        <v>147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4560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4648</v>
      </c>
      <c r="L1161" s="68"/>
      <c r="M1161" s="64" t="s">
        <v>1191</v>
      </c>
      <c r="N1161" s="13"/>
      <c r="O1161"/>
      <c r="P1161" t="str">
        <f t="shared" si="341"/>
        <v>NOT EQUAL</v>
      </c>
      <c r="Q1161"/>
      <c r="R1161"/>
      <c r="S1161" s="43">
        <f t="shared" si="336"/>
        <v>147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4560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4648</v>
      </c>
      <c r="L1162" s="68"/>
      <c r="M1162" s="64" t="s">
        <v>1192</v>
      </c>
      <c r="N1162" s="13"/>
      <c r="O1162"/>
      <c r="P1162" t="str">
        <f t="shared" si="341"/>
        <v>NOT EQUAL</v>
      </c>
      <c r="Q1162"/>
      <c r="R1162"/>
      <c r="S1162" s="43">
        <f t="shared" si="336"/>
        <v>147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4560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4648</v>
      </c>
      <c r="L1163" s="68"/>
      <c r="M1163" s="64" t="s">
        <v>1193</v>
      </c>
      <c r="N1163" s="13"/>
      <c r="O1163"/>
      <c r="P1163" t="str">
        <f t="shared" si="341"/>
        <v>NOT EQUAL</v>
      </c>
      <c r="Q1163"/>
      <c r="R1163"/>
      <c r="S1163" s="43">
        <f t="shared" si="336"/>
        <v>147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4560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4648</v>
      </c>
      <c r="L1164" s="68"/>
      <c r="M1164" s="64" t="s">
        <v>1194</v>
      </c>
      <c r="N1164" s="13"/>
      <c r="O1164"/>
      <c r="P1164" t="str">
        <f t="shared" si="341"/>
        <v>NOT EQUAL</v>
      </c>
      <c r="Q1164"/>
      <c r="R1164"/>
      <c r="S1164" s="43">
        <f t="shared" si="336"/>
        <v>147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4560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4648</v>
      </c>
      <c r="L1165" s="68"/>
      <c r="M1165" s="64" t="s">
        <v>1195</v>
      </c>
      <c r="N1165" s="13"/>
      <c r="O1165"/>
      <c r="P1165" t="str">
        <f t="shared" si="341"/>
        <v>NOT EQUAL</v>
      </c>
      <c r="Q1165"/>
      <c r="R1165"/>
      <c r="S1165" s="43">
        <f t="shared" si="336"/>
        <v>147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4560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4648</v>
      </c>
      <c r="L1166" s="68"/>
      <c r="M1166" s="64" t="s">
        <v>1196</v>
      </c>
      <c r="N1166" s="13"/>
      <c r="O1166"/>
      <c r="P1166" t="str">
        <f t="shared" si="341"/>
        <v>NOT EQUAL</v>
      </c>
      <c r="Q1166"/>
      <c r="R1166"/>
      <c r="S1166" s="43">
        <f t="shared" si="336"/>
        <v>147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4559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4648</v>
      </c>
      <c r="L1167" s="68"/>
      <c r="M1167" s="64" t="s">
        <v>2436</v>
      </c>
      <c r="N1167" s="13"/>
      <c r="O1167"/>
      <c r="P1167" t="str">
        <f t="shared" si="341"/>
        <v>NOT EQUAL</v>
      </c>
      <c r="Q1167"/>
      <c r="R1167"/>
      <c r="S1167" s="43">
        <f t="shared" si="336"/>
        <v>147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4559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4648</v>
      </c>
      <c r="L1168" s="68"/>
      <c r="M1168" s="64" t="s">
        <v>2437</v>
      </c>
      <c r="N1168" s="13"/>
      <c r="O1168"/>
      <c r="P1168" t="str">
        <f t="shared" si="341"/>
        <v>NOT EQUAL</v>
      </c>
      <c r="Q1168"/>
      <c r="R1168"/>
      <c r="S1168" s="43">
        <f t="shared" si="336"/>
        <v>147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4560</v>
      </c>
      <c r="D1169" s="85" t="s">
        <v>3744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4648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/>
      <c r="R1169"/>
      <c r="S1169" s="43">
        <f t="shared" ref="S1169:S1231" si="346">IF(X1169&lt;&gt;"",S1168+1,S1168)</f>
        <v>148</v>
      </c>
      <c r="T1169" s="94"/>
      <c r="U1169" s="72"/>
      <c r="V1169" s="72" t="s">
        <v>4826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4560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4648</v>
      </c>
      <c r="L1170" s="68"/>
      <c r="M1170" s="64" t="s">
        <v>2489</v>
      </c>
      <c r="N1170" s="13"/>
      <c r="O1170"/>
      <c r="P1170" t="str">
        <f t="shared" si="341"/>
        <v>NOT EQUAL</v>
      </c>
      <c r="Q1170"/>
      <c r="R1170"/>
      <c r="S1170" s="43">
        <f t="shared" si="346"/>
        <v>148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4559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4648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S1171" s="119">
        <f t="shared" si="346"/>
        <v>148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4559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4648</v>
      </c>
      <c r="M1172" s="150" t="str">
        <f t="shared" si="353"/>
        <v>ITM_1148</v>
      </c>
      <c r="N1172" s="16"/>
      <c r="P1172" s="17" t="str">
        <f t="shared" si="341"/>
        <v/>
      </c>
      <c r="S1172" s="119">
        <f t="shared" si="346"/>
        <v>148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4559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4648</v>
      </c>
      <c r="M1173" s="150" t="str">
        <f t="shared" si="353"/>
        <v>ITM_1149</v>
      </c>
      <c r="N1173" s="16"/>
      <c r="P1173" s="17" t="str">
        <f t="shared" si="341"/>
        <v/>
      </c>
      <c r="S1173" s="119">
        <f t="shared" si="346"/>
        <v>148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4559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4648</v>
      </c>
      <c r="M1174" s="150" t="str">
        <f t="shared" si="353"/>
        <v>ITM_1150</v>
      </c>
      <c r="N1174" s="16"/>
      <c r="P1174" s="17" t="str">
        <f t="shared" si="341"/>
        <v/>
      </c>
      <c r="S1174" s="119">
        <f t="shared" si="346"/>
        <v>148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4559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4648</v>
      </c>
      <c r="M1175" s="150" t="str">
        <f t="shared" si="353"/>
        <v>ITM_1151</v>
      </c>
      <c r="N1175" s="16"/>
      <c r="P1175" s="17" t="str">
        <f t="shared" si="341"/>
        <v/>
      </c>
      <c r="S1175" s="119">
        <f t="shared" si="346"/>
        <v>148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4559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4648</v>
      </c>
      <c r="M1176" s="150" t="str">
        <f t="shared" si="353"/>
        <v>ITM_1152</v>
      </c>
      <c r="N1176" s="16"/>
      <c r="P1176" s="17" t="str">
        <f t="shared" si="341"/>
        <v/>
      </c>
      <c r="S1176" s="119">
        <f t="shared" si="346"/>
        <v>148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4559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4648</v>
      </c>
      <c r="M1177" s="150" t="str">
        <f t="shared" si="353"/>
        <v>ITM_1153</v>
      </c>
      <c r="N1177" s="16"/>
      <c r="P1177" s="17" t="str">
        <f t="shared" si="341"/>
        <v/>
      </c>
      <c r="S1177" s="119">
        <f t="shared" si="346"/>
        <v>148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4559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4648</v>
      </c>
      <c r="M1178" s="150" t="str">
        <f t="shared" si="353"/>
        <v>ITM_1154</v>
      </c>
      <c r="N1178" s="16"/>
      <c r="P1178" s="17" t="str">
        <f t="shared" si="341"/>
        <v/>
      </c>
      <c r="S1178" s="119">
        <f t="shared" si="346"/>
        <v>148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4559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4648</v>
      </c>
      <c r="M1179" s="150" t="str">
        <f t="shared" si="353"/>
        <v>ITM_1155</v>
      </c>
      <c r="N1179" s="16"/>
      <c r="P1179" s="17" t="str">
        <f t="shared" si="341"/>
        <v/>
      </c>
      <c r="S1179" s="119">
        <f t="shared" si="346"/>
        <v>148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4559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4648</v>
      </c>
      <c r="M1180" s="150" t="str">
        <f t="shared" si="353"/>
        <v>ITM_1156</v>
      </c>
      <c r="N1180" s="16"/>
      <c r="P1180" s="17" t="str">
        <f t="shared" si="341"/>
        <v/>
      </c>
      <c r="S1180" s="119">
        <f t="shared" si="346"/>
        <v>148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4559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4648</v>
      </c>
      <c r="M1181" s="150" t="str">
        <f t="shared" si="353"/>
        <v>ITM_1157</v>
      </c>
      <c r="N1181" s="16"/>
      <c r="P1181" s="17" t="str">
        <f t="shared" si="341"/>
        <v/>
      </c>
      <c r="S1181" s="119">
        <f t="shared" si="346"/>
        <v>148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4559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4648</v>
      </c>
      <c r="M1182" s="150" t="str">
        <f t="shared" si="353"/>
        <v>ITM_1158</v>
      </c>
      <c r="N1182" s="16"/>
      <c r="P1182" s="17" t="str">
        <f t="shared" si="341"/>
        <v/>
      </c>
      <c r="S1182" s="119">
        <f t="shared" si="346"/>
        <v>148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4559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4648</v>
      </c>
      <c r="M1183" s="150" t="str">
        <f t="shared" si="353"/>
        <v>ITM_1159</v>
      </c>
      <c r="N1183" s="16"/>
      <c r="P1183" s="17" t="str">
        <f t="shared" si="341"/>
        <v/>
      </c>
      <c r="S1183" s="119">
        <f t="shared" si="346"/>
        <v>148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4559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4648</v>
      </c>
      <c r="M1184" s="150" t="str">
        <f t="shared" si="353"/>
        <v>ITM_1160</v>
      </c>
      <c r="N1184" s="16"/>
      <c r="P1184" s="17" t="str">
        <f t="shared" si="341"/>
        <v/>
      </c>
      <c r="S1184" s="119">
        <f t="shared" si="346"/>
        <v>148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4559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4648</v>
      </c>
      <c r="M1185" s="150" t="str">
        <f t="shared" si="353"/>
        <v>ITM_1161</v>
      </c>
      <c r="N1185" s="16"/>
      <c r="P1185" s="17" t="str">
        <f t="shared" si="341"/>
        <v/>
      </c>
      <c r="S1185" s="119">
        <f t="shared" si="346"/>
        <v>148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4559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4648</v>
      </c>
      <c r="M1186" s="150" t="str">
        <f t="shared" si="353"/>
        <v>ITM_1162</v>
      </c>
      <c r="N1186" s="16"/>
      <c r="P1186" s="17" t="str">
        <f t="shared" si="341"/>
        <v/>
      </c>
      <c r="S1186" s="119">
        <f t="shared" si="346"/>
        <v>148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4559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4648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S1187" s="119">
        <f t="shared" si="346"/>
        <v>148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4559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4648</v>
      </c>
      <c r="M1188" s="150" t="str">
        <f t="shared" si="353"/>
        <v>ITM_1164</v>
      </c>
      <c r="N1188" s="16"/>
      <c r="P1188" s="17" t="str">
        <f t="shared" si="354"/>
        <v/>
      </c>
      <c r="S1188" s="119">
        <f t="shared" si="346"/>
        <v>148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4559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4648</v>
      </c>
      <c r="M1189" s="150" t="str">
        <f t="shared" si="353"/>
        <v>ITM_1165</v>
      </c>
      <c r="N1189" s="16"/>
      <c r="P1189" s="17" t="str">
        <f t="shared" si="354"/>
        <v/>
      </c>
      <c r="S1189" s="119">
        <f t="shared" si="346"/>
        <v>148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4559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4648</v>
      </c>
      <c r="M1190" s="150" t="str">
        <f t="shared" si="353"/>
        <v>ITM_1166</v>
      </c>
      <c r="N1190" s="16"/>
      <c r="P1190" s="17" t="str">
        <f t="shared" si="354"/>
        <v/>
      </c>
      <c r="S1190" s="119">
        <f t="shared" si="346"/>
        <v>148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4559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4648</v>
      </c>
      <c r="M1191" s="150" t="str">
        <f t="shared" si="353"/>
        <v>ITM_1167</v>
      </c>
      <c r="N1191" s="16"/>
      <c r="P1191" s="17" t="str">
        <f t="shared" si="354"/>
        <v/>
      </c>
      <c r="S1191" s="119">
        <f t="shared" si="346"/>
        <v>148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4559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4648</v>
      </c>
      <c r="M1192" s="150" t="str">
        <f t="shared" si="353"/>
        <v>ITM_1168</v>
      </c>
      <c r="N1192" s="16"/>
      <c r="P1192" s="17" t="str">
        <f t="shared" si="354"/>
        <v/>
      </c>
      <c r="S1192" s="119">
        <f t="shared" si="346"/>
        <v>148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4559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4648</v>
      </c>
      <c r="M1193" s="150" t="str">
        <f t="shared" si="353"/>
        <v>ITM_1169</v>
      </c>
      <c r="N1193" s="16"/>
      <c r="P1193" s="17" t="str">
        <f t="shared" si="354"/>
        <v/>
      </c>
      <c r="S1193" s="119">
        <f t="shared" si="346"/>
        <v>148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4559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4648</v>
      </c>
      <c r="M1194" s="150" t="str">
        <f t="shared" si="353"/>
        <v>ITM_1170</v>
      </c>
      <c r="N1194" s="16"/>
      <c r="P1194" s="17" t="str">
        <f t="shared" si="354"/>
        <v/>
      </c>
      <c r="S1194" s="119">
        <f t="shared" si="346"/>
        <v>148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4559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4648</v>
      </c>
      <c r="M1195" s="150" t="str">
        <f t="shared" si="353"/>
        <v>ITM_1171</v>
      </c>
      <c r="N1195" s="16"/>
      <c r="P1195" s="17" t="str">
        <f t="shared" si="354"/>
        <v/>
      </c>
      <c r="S1195" s="119">
        <f t="shared" si="346"/>
        <v>148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4559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4648</v>
      </c>
      <c r="M1196" s="150" t="str">
        <f t="shared" si="353"/>
        <v>ITM_1172</v>
      </c>
      <c r="N1196" s="16"/>
      <c r="P1196" s="17" t="str">
        <f t="shared" si="354"/>
        <v/>
      </c>
      <c r="S1196" s="119">
        <f t="shared" si="346"/>
        <v>148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4559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4648</v>
      </c>
      <c r="M1197" s="150" t="str">
        <f t="shared" si="353"/>
        <v>ITM_1173</v>
      </c>
      <c r="N1197" s="16"/>
      <c r="P1197" s="17" t="str">
        <f t="shared" si="354"/>
        <v/>
      </c>
      <c r="S1197" s="119">
        <f t="shared" si="346"/>
        <v>148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4559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4648</v>
      </c>
      <c r="M1198" s="150" t="str">
        <f t="shared" si="353"/>
        <v>ITM_1174</v>
      </c>
      <c r="N1198" s="16"/>
      <c r="P1198" s="17" t="str">
        <f t="shared" si="354"/>
        <v/>
      </c>
      <c r="S1198" s="119">
        <f t="shared" si="346"/>
        <v>148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/>
      <c r="R1199" s="49"/>
      <c r="S1199" s="43">
        <f t="shared" si="346"/>
        <v>148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/>
      <c r="R1200" s="49"/>
      <c r="S1200" s="43">
        <f t="shared" si="346"/>
        <v>148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/>
      <c r="R1201" s="49"/>
      <c r="S1201" s="43">
        <f t="shared" si="346"/>
        <v>148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4560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4648</v>
      </c>
      <c r="L1202" s="68" t="s">
        <v>4928</v>
      </c>
      <c r="M1202" s="64" t="s">
        <v>4847</v>
      </c>
      <c r="N1202" s="13"/>
      <c r="O1202"/>
      <c r="P1202" t="str">
        <f t="shared" ref="P1202:P1256" si="358">IF(E1202=F1202,"","NOT EQUAL")</f>
        <v/>
      </c>
      <c r="Q1202"/>
      <c r="R1202"/>
      <c r="S1202" s="43">
        <f t="shared" si="346"/>
        <v>148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4560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4648</v>
      </c>
      <c r="L1203" s="68" t="s">
        <v>4929</v>
      </c>
      <c r="M1203" s="64" t="s">
        <v>4848</v>
      </c>
      <c r="N1203" s="13"/>
      <c r="O1203"/>
      <c r="P1203" t="str">
        <f t="shared" si="358"/>
        <v/>
      </c>
      <c r="Q1203"/>
      <c r="R1203"/>
      <c r="S1203" s="43">
        <f t="shared" si="346"/>
        <v>148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4560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4648</v>
      </c>
      <c r="L1204" s="68" t="s">
        <v>4930</v>
      </c>
      <c r="M1204" s="64" t="s">
        <v>4849</v>
      </c>
      <c r="N1204" s="13"/>
      <c r="O1204"/>
      <c r="P1204" t="str">
        <f t="shared" si="358"/>
        <v/>
      </c>
      <c r="Q1204"/>
      <c r="R1204"/>
      <c r="S1204" s="43">
        <f t="shared" si="346"/>
        <v>148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4560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4648</v>
      </c>
      <c r="L1205" s="68" t="s">
        <v>4931</v>
      </c>
      <c r="M1205" s="64" t="s">
        <v>4850</v>
      </c>
      <c r="N1205" s="13"/>
      <c r="O1205"/>
      <c r="P1205" t="str">
        <f t="shared" si="358"/>
        <v/>
      </c>
      <c r="Q1205"/>
      <c r="R1205"/>
      <c r="S1205" s="43">
        <f t="shared" si="346"/>
        <v>148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4560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4648</v>
      </c>
      <c r="L1206" s="68" t="s">
        <v>3380</v>
      </c>
      <c r="M1206" s="64" t="s">
        <v>4851</v>
      </c>
      <c r="N1206" s="13"/>
      <c r="O1206"/>
      <c r="P1206" t="str">
        <f t="shared" si="358"/>
        <v/>
      </c>
      <c r="Q1206"/>
      <c r="R1206"/>
      <c r="S1206" s="43">
        <f t="shared" si="346"/>
        <v>148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4560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4648</v>
      </c>
      <c r="L1207" s="68" t="s">
        <v>4932</v>
      </c>
      <c r="M1207" s="64" t="s">
        <v>4852</v>
      </c>
      <c r="N1207" s="13"/>
      <c r="O1207"/>
      <c r="P1207" t="str">
        <f t="shared" si="358"/>
        <v/>
      </c>
      <c r="Q1207"/>
      <c r="R1207"/>
      <c r="S1207" s="43">
        <f t="shared" si="346"/>
        <v>148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4560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4648</v>
      </c>
      <c r="L1208" s="68" t="s">
        <v>4933</v>
      </c>
      <c r="M1208" s="64" t="s">
        <v>4853</v>
      </c>
      <c r="N1208" s="13"/>
      <c r="O1208"/>
      <c r="P1208" t="str">
        <f t="shared" si="358"/>
        <v/>
      </c>
      <c r="Q1208"/>
      <c r="R1208"/>
      <c r="S1208" s="43">
        <f t="shared" si="346"/>
        <v>148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4560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4648</v>
      </c>
      <c r="L1209" s="68" t="s">
        <v>4934</v>
      </c>
      <c r="M1209" s="64" t="s">
        <v>4854</v>
      </c>
      <c r="N1209" s="13"/>
      <c r="O1209"/>
      <c r="P1209" t="str">
        <f t="shared" si="358"/>
        <v/>
      </c>
      <c r="Q1209"/>
      <c r="R1209"/>
      <c r="S1209" s="43">
        <f t="shared" si="346"/>
        <v>148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4560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4648</v>
      </c>
      <c r="L1210" s="68" t="s">
        <v>4935</v>
      </c>
      <c r="M1210" s="64" t="s">
        <v>4855</v>
      </c>
      <c r="N1210" s="13"/>
      <c r="O1210"/>
      <c r="P1210" t="str">
        <f t="shared" si="358"/>
        <v/>
      </c>
      <c r="Q1210"/>
      <c r="R1210"/>
      <c r="S1210" s="43">
        <f t="shared" si="346"/>
        <v>148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4560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4648</v>
      </c>
      <c r="L1211" s="68" t="s">
        <v>4936</v>
      </c>
      <c r="M1211" s="64" t="s">
        <v>4856</v>
      </c>
      <c r="N1211" s="13"/>
      <c r="O1211"/>
      <c r="P1211" t="str">
        <f t="shared" si="358"/>
        <v/>
      </c>
      <c r="Q1211"/>
      <c r="R1211"/>
      <c r="S1211" s="43">
        <f t="shared" si="346"/>
        <v>148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4560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4648</v>
      </c>
      <c r="L1212" s="68" t="s">
        <v>4937</v>
      </c>
      <c r="M1212" s="64" t="s">
        <v>4857</v>
      </c>
      <c r="N1212" s="13"/>
      <c r="O1212"/>
      <c r="P1212" t="str">
        <f t="shared" si="358"/>
        <v/>
      </c>
      <c r="Q1212"/>
      <c r="R1212"/>
      <c r="S1212" s="43">
        <f t="shared" si="346"/>
        <v>148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4560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4648</v>
      </c>
      <c r="L1213" s="68" t="s">
        <v>4938</v>
      </c>
      <c r="M1213" s="64" t="s">
        <v>4858</v>
      </c>
      <c r="N1213" s="13"/>
      <c r="O1213"/>
      <c r="P1213" t="str">
        <f t="shared" si="358"/>
        <v/>
      </c>
      <c r="Q1213"/>
      <c r="R1213"/>
      <c r="S1213" s="43">
        <f t="shared" si="346"/>
        <v>148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4559</v>
      </c>
      <c r="D1214" s="60" t="s">
        <v>7</v>
      </c>
      <c r="E1214" s="66" t="s">
        <v>4843</v>
      </c>
      <c r="F1214" s="66" t="s">
        <v>4843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4648</v>
      </c>
      <c r="L1214" s="68"/>
      <c r="M1214" s="64" t="s">
        <v>4860</v>
      </c>
      <c r="N1214" s="13"/>
      <c r="O1214"/>
      <c r="P1214" t="str">
        <f t="shared" si="358"/>
        <v/>
      </c>
      <c r="Q1214"/>
      <c r="R1214"/>
      <c r="S1214" s="43">
        <f t="shared" si="346"/>
        <v>148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4559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4648</v>
      </c>
      <c r="L1215" s="68"/>
      <c r="M1215" s="64" t="s">
        <v>4861</v>
      </c>
      <c r="N1215" s="13"/>
      <c r="O1215"/>
      <c r="P1215" t="str">
        <f t="shared" si="358"/>
        <v/>
      </c>
      <c r="Q1215"/>
      <c r="R1215"/>
      <c r="S1215" s="43">
        <f t="shared" si="346"/>
        <v>148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4559</v>
      </c>
      <c r="D1216" s="60" t="s">
        <v>7</v>
      </c>
      <c r="E1216" s="66" t="s">
        <v>4844</v>
      </c>
      <c r="F1216" s="66" t="s">
        <v>4844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4648</v>
      </c>
      <c r="L1216" s="68"/>
      <c r="M1216" s="64" t="s">
        <v>4862</v>
      </c>
      <c r="N1216" s="13"/>
      <c r="O1216"/>
      <c r="P1216" t="str">
        <f t="shared" si="358"/>
        <v/>
      </c>
      <c r="Q1216"/>
      <c r="R1216"/>
      <c r="S1216" s="43">
        <f t="shared" si="346"/>
        <v>148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4559</v>
      </c>
      <c r="D1217" s="60" t="s">
        <v>7</v>
      </c>
      <c r="E1217" s="66" t="s">
        <v>4845</v>
      </c>
      <c r="F1217" s="66" t="s">
        <v>4845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4648</v>
      </c>
      <c r="L1217" s="68"/>
      <c r="M1217" s="64" t="s">
        <v>4863</v>
      </c>
      <c r="N1217" s="13"/>
      <c r="O1217"/>
      <c r="P1217" t="str">
        <f t="shared" si="358"/>
        <v/>
      </c>
      <c r="Q1217"/>
      <c r="R1217"/>
      <c r="S1217" s="43">
        <f t="shared" si="346"/>
        <v>148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4559</v>
      </c>
      <c r="D1218" s="60" t="s">
        <v>7</v>
      </c>
      <c r="E1218" s="66" t="s">
        <v>4846</v>
      </c>
      <c r="F1218" s="66" t="s">
        <v>4846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4648</v>
      </c>
      <c r="L1218" s="68"/>
      <c r="M1218" s="64" t="s">
        <v>4864</v>
      </c>
      <c r="N1218" s="13"/>
      <c r="O1218"/>
      <c r="P1218" t="str">
        <f t="shared" si="358"/>
        <v/>
      </c>
      <c r="Q1218"/>
      <c r="R1218"/>
      <c r="S1218" s="43">
        <f t="shared" si="346"/>
        <v>148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4559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4648</v>
      </c>
      <c r="L1219" s="68"/>
      <c r="M1219" s="64" t="s">
        <v>4865</v>
      </c>
      <c r="N1219" s="13"/>
      <c r="O1219"/>
      <c r="P1219" t="str">
        <f t="shared" si="358"/>
        <v/>
      </c>
      <c r="Q1219"/>
      <c r="R1219"/>
      <c r="S1219" s="43">
        <f t="shared" si="346"/>
        <v>148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4559</v>
      </c>
      <c r="D1220" s="60" t="s">
        <v>7</v>
      </c>
      <c r="E1220" s="66" t="s">
        <v>4880</v>
      </c>
      <c r="F1220" s="66" t="s">
        <v>4880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4648</v>
      </c>
      <c r="L1220" s="68"/>
      <c r="M1220" s="64" t="s">
        <v>4866</v>
      </c>
      <c r="N1220" s="13"/>
      <c r="O1220"/>
      <c r="P1220" t="str">
        <f t="shared" si="358"/>
        <v/>
      </c>
      <c r="Q1220"/>
      <c r="R1220"/>
      <c r="S1220" s="43">
        <f t="shared" si="346"/>
        <v>148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4559</v>
      </c>
      <c r="D1221" s="60" t="s">
        <v>7</v>
      </c>
      <c r="E1221" s="66" t="s">
        <v>4881</v>
      </c>
      <c r="F1221" s="66" t="s">
        <v>4881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4648</v>
      </c>
      <c r="L1221" s="68"/>
      <c r="M1221" s="64" t="s">
        <v>4867</v>
      </c>
      <c r="N1221" s="13"/>
      <c r="O1221"/>
      <c r="P1221" t="str">
        <f t="shared" si="358"/>
        <v/>
      </c>
      <c r="Q1221"/>
      <c r="R1221"/>
      <c r="S1221" s="43">
        <f t="shared" si="346"/>
        <v>148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4559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4648</v>
      </c>
      <c r="L1222" s="68"/>
      <c r="M1222" s="64" t="s">
        <v>4868</v>
      </c>
      <c r="N1222" s="13"/>
      <c r="O1222"/>
      <c r="P1222" t="str">
        <f t="shared" si="358"/>
        <v/>
      </c>
      <c r="Q1222"/>
      <c r="R1222"/>
      <c r="S1222" s="43">
        <f t="shared" si="346"/>
        <v>148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4559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4648</v>
      </c>
      <c r="L1223" s="68"/>
      <c r="M1223" s="64" t="s">
        <v>4869</v>
      </c>
      <c r="N1223" s="13"/>
      <c r="O1223"/>
      <c r="P1223" t="str">
        <f t="shared" si="358"/>
        <v/>
      </c>
      <c r="Q1223"/>
      <c r="R1223"/>
      <c r="S1223" s="43">
        <f t="shared" si="346"/>
        <v>148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4559</v>
      </c>
      <c r="D1224" s="60" t="s">
        <v>7</v>
      </c>
      <c r="E1224" s="66" t="s">
        <v>1426</v>
      </c>
      <c r="F1224" s="66" t="s">
        <v>4879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4648</v>
      </c>
      <c r="L1224" s="68"/>
      <c r="M1224" s="64" t="s">
        <v>4870</v>
      </c>
      <c r="N1224" s="13"/>
      <c r="O1224"/>
      <c r="P1224" t="str">
        <f t="shared" si="358"/>
        <v>NOT EQUAL</v>
      </c>
      <c r="Q1224"/>
      <c r="R1224"/>
      <c r="S1224" s="43">
        <f t="shared" si="346"/>
        <v>148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4559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4648</v>
      </c>
      <c r="L1225" s="68"/>
      <c r="M1225" s="64" t="s">
        <v>4871</v>
      </c>
      <c r="N1225" s="13"/>
      <c r="O1225"/>
      <c r="P1225" t="str">
        <f t="shared" si="358"/>
        <v/>
      </c>
      <c r="Q1225"/>
      <c r="R1225"/>
      <c r="S1225" s="43">
        <f t="shared" si="346"/>
        <v>148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4559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4648</v>
      </c>
      <c r="L1226" s="68"/>
      <c r="M1226" s="64" t="s">
        <v>4872</v>
      </c>
      <c r="N1226" s="13"/>
      <c r="O1226"/>
      <c r="P1226" t="str">
        <f t="shared" si="358"/>
        <v/>
      </c>
      <c r="Q1226"/>
      <c r="R1226"/>
      <c r="S1226" s="43">
        <f t="shared" si="346"/>
        <v>148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4559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4648</v>
      </c>
      <c r="L1227" s="68"/>
      <c r="M1227" s="64" t="s">
        <v>4873</v>
      </c>
      <c r="N1227" s="13"/>
      <c r="O1227"/>
      <c r="P1227" t="str">
        <f t="shared" si="358"/>
        <v/>
      </c>
      <c r="Q1227"/>
      <c r="R1227"/>
      <c r="S1227" s="43">
        <f t="shared" si="346"/>
        <v>148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4559</v>
      </c>
      <c r="D1228" s="60" t="s">
        <v>7</v>
      </c>
      <c r="E1228" s="168" t="s">
        <v>4842</v>
      </c>
      <c r="F1228" s="168" t="s">
        <v>4842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4648</v>
      </c>
      <c r="L1228" s="68"/>
      <c r="M1228" s="64" t="s">
        <v>4859</v>
      </c>
      <c r="N1228" s="13"/>
      <c r="O1228"/>
      <c r="P1228" t="str">
        <f t="shared" si="358"/>
        <v/>
      </c>
      <c r="Q1228"/>
      <c r="R1228"/>
      <c r="S1228" s="43">
        <f t="shared" si="346"/>
        <v>148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4559</v>
      </c>
      <c r="D1229" s="60" t="s">
        <v>7</v>
      </c>
      <c r="E1229" s="168" t="s">
        <v>1388</v>
      </c>
      <c r="F1229" s="168" t="s">
        <v>4939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4648</v>
      </c>
      <c r="L1229" s="68"/>
      <c r="M1229" s="64" t="s">
        <v>4874</v>
      </c>
      <c r="N1229" s="13"/>
      <c r="O1229"/>
      <c r="P1229" t="str">
        <f t="shared" si="358"/>
        <v>NOT EQUAL</v>
      </c>
      <c r="Q1229"/>
      <c r="R1229"/>
      <c r="S1229" s="43">
        <f t="shared" si="346"/>
        <v>148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4559</v>
      </c>
      <c r="D1230" s="60" t="s">
        <v>7</v>
      </c>
      <c r="E1230" s="168" t="s">
        <v>1389</v>
      </c>
      <c r="F1230" s="168" t="s">
        <v>4940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4648</v>
      </c>
      <c r="L1230" s="68"/>
      <c r="M1230" s="64" t="s">
        <v>4875</v>
      </c>
      <c r="N1230" s="13"/>
      <c r="O1230"/>
      <c r="P1230" t="str">
        <f t="shared" si="358"/>
        <v>NOT EQUAL</v>
      </c>
      <c r="Q1230"/>
      <c r="R1230"/>
      <c r="S1230" s="43">
        <f t="shared" si="346"/>
        <v>148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4559</v>
      </c>
      <c r="D1231" s="60" t="s">
        <v>7</v>
      </c>
      <c r="E1231" s="168" t="s">
        <v>1390</v>
      </c>
      <c r="F1231" s="168" t="s">
        <v>4941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4648</v>
      </c>
      <c r="L1231" s="68"/>
      <c r="M1231" s="64" t="s">
        <v>4876</v>
      </c>
      <c r="N1231" s="13"/>
      <c r="O1231"/>
      <c r="P1231" t="str">
        <f t="shared" si="358"/>
        <v>NOT EQUAL</v>
      </c>
      <c r="Q1231"/>
      <c r="R1231"/>
      <c r="S1231" s="43">
        <f t="shared" si="346"/>
        <v>148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4559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4648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S1232" s="119">
        <f t="shared" ref="S1232:S1233" si="364">IF(X1232&lt;&gt;"",S1231+1,S1231)</f>
        <v>148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4559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4648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S1233" s="119">
        <f t="shared" si="364"/>
        <v>148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/>
      <c r="R1234" s="49"/>
      <c r="S1234" s="43">
        <f t="shared" ref="S1234:S1296" si="371">IF(X1234&lt;&gt;"",S1233+1,S1233)</f>
        <v>148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/>
      <c r="R1235" s="49"/>
      <c r="S1235" s="43">
        <f t="shared" si="371"/>
        <v>148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/>
      <c r="R1236" s="49"/>
      <c r="S1236" s="43">
        <f t="shared" si="371"/>
        <v>148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4559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4648</v>
      </c>
      <c r="L1237" s="68"/>
      <c r="M1237" s="64" t="s">
        <v>1694</v>
      </c>
      <c r="N1237" s="13"/>
      <c r="O1237"/>
      <c r="P1237" t="str">
        <f t="shared" si="358"/>
        <v/>
      </c>
      <c r="Q1237"/>
      <c r="R1237"/>
      <c r="S1237" s="43">
        <f t="shared" si="371"/>
        <v>148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4559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4813</v>
      </c>
      <c r="L1238" s="68"/>
      <c r="M1238" s="91" t="s">
        <v>1691</v>
      </c>
      <c r="N1238" s="13"/>
      <c r="O1238"/>
      <c r="P1238" t="str">
        <f t="shared" si="358"/>
        <v/>
      </c>
      <c r="Q1238"/>
      <c r="R1238"/>
      <c r="S1238" s="43">
        <f t="shared" si="371"/>
        <v>148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4559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4813</v>
      </c>
      <c r="L1239" s="68"/>
      <c r="M1239" s="91" t="s">
        <v>1690</v>
      </c>
      <c r="N1239" s="13"/>
      <c r="O1239"/>
      <c r="P1239" t="str">
        <f t="shared" si="358"/>
        <v/>
      </c>
      <c r="Q1239"/>
      <c r="R1239"/>
      <c r="S1239" s="43">
        <f t="shared" si="371"/>
        <v>148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4559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4813</v>
      </c>
      <c r="L1240" s="68"/>
      <c r="M1240" s="64" t="s">
        <v>1692</v>
      </c>
      <c r="N1240" s="13"/>
      <c r="O1240"/>
      <c r="P1240" t="str">
        <f t="shared" si="358"/>
        <v/>
      </c>
      <c r="Q1240"/>
      <c r="R1240"/>
      <c r="S1240" s="43">
        <f t="shared" si="371"/>
        <v>148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4559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4813</v>
      </c>
      <c r="L1241" s="68"/>
      <c r="M1241" s="64" t="s">
        <v>1693</v>
      </c>
      <c r="N1241" s="13"/>
      <c r="O1241"/>
      <c r="P1241" t="str">
        <f t="shared" si="358"/>
        <v/>
      </c>
      <c r="Q1241"/>
      <c r="R1241"/>
      <c r="S1241" s="43">
        <f t="shared" si="371"/>
        <v>148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4559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4648</v>
      </c>
      <c r="L1242" s="68"/>
      <c r="M1242" s="64" t="s">
        <v>1710</v>
      </c>
      <c r="N1242" s="13"/>
      <c r="O1242"/>
      <c r="P1242" t="str">
        <f t="shared" si="358"/>
        <v/>
      </c>
      <c r="Q1242"/>
      <c r="R1242"/>
      <c r="S1242" s="43">
        <f t="shared" si="371"/>
        <v>148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4559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4813</v>
      </c>
      <c r="L1243" s="68"/>
      <c r="M1243" s="91" t="s">
        <v>1707</v>
      </c>
      <c r="N1243" s="13"/>
      <c r="O1243"/>
      <c r="P1243" t="str">
        <f t="shared" si="358"/>
        <v/>
      </c>
      <c r="Q1243"/>
      <c r="R1243"/>
      <c r="S1243" s="43">
        <f t="shared" si="371"/>
        <v>148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4559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4813</v>
      </c>
      <c r="L1244" s="68"/>
      <c r="M1244" s="91" t="s">
        <v>1706</v>
      </c>
      <c r="N1244" s="13"/>
      <c r="O1244"/>
      <c r="P1244" t="str">
        <f t="shared" si="358"/>
        <v/>
      </c>
      <c r="Q1244"/>
      <c r="R1244"/>
      <c r="S1244" s="43">
        <f t="shared" si="371"/>
        <v>148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4559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4813</v>
      </c>
      <c r="L1245" s="68"/>
      <c r="M1245" s="64" t="s">
        <v>1708</v>
      </c>
      <c r="N1245" s="13"/>
      <c r="O1245"/>
      <c r="P1245" t="str">
        <f t="shared" si="358"/>
        <v/>
      </c>
      <c r="Q1245"/>
      <c r="R1245"/>
      <c r="S1245" s="43">
        <f t="shared" si="371"/>
        <v>148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4559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4813</v>
      </c>
      <c r="L1246" s="68"/>
      <c r="M1246" s="64" t="s">
        <v>1709</v>
      </c>
      <c r="N1246" s="13"/>
      <c r="O1246"/>
      <c r="P1246" t="str">
        <f t="shared" si="358"/>
        <v/>
      </c>
      <c r="Q1246"/>
      <c r="R1246"/>
      <c r="S1246" s="43">
        <f t="shared" si="371"/>
        <v>148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4559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4648</v>
      </c>
      <c r="L1247" s="68"/>
      <c r="M1247" s="64" t="s">
        <v>1793</v>
      </c>
      <c r="N1247" s="13"/>
      <c r="O1247"/>
      <c r="P1247" t="str">
        <f t="shared" si="358"/>
        <v/>
      </c>
      <c r="Q1247"/>
      <c r="R1247"/>
      <c r="S1247" s="43">
        <f t="shared" si="371"/>
        <v>148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4559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4813</v>
      </c>
      <c r="L1248" s="68"/>
      <c r="M1248" s="91" t="s">
        <v>1790</v>
      </c>
      <c r="N1248" s="13"/>
      <c r="O1248"/>
      <c r="P1248" t="str">
        <f t="shared" si="358"/>
        <v/>
      </c>
      <c r="Q1248"/>
      <c r="R1248"/>
      <c r="S1248" s="43">
        <f t="shared" si="371"/>
        <v>148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4559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4813</v>
      </c>
      <c r="L1249" s="68"/>
      <c r="M1249" s="91" t="s">
        <v>1789</v>
      </c>
      <c r="N1249" s="13"/>
      <c r="O1249"/>
      <c r="P1249" t="str">
        <f t="shared" si="358"/>
        <v/>
      </c>
      <c r="Q1249"/>
      <c r="R1249"/>
      <c r="S1249" s="43">
        <f t="shared" si="371"/>
        <v>148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4559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4813</v>
      </c>
      <c r="L1250" s="68"/>
      <c r="M1250" s="64" t="s">
        <v>1791</v>
      </c>
      <c r="N1250" s="13"/>
      <c r="O1250"/>
      <c r="P1250" t="str">
        <f t="shared" si="358"/>
        <v/>
      </c>
      <c r="Q1250"/>
      <c r="R1250"/>
      <c r="S1250" s="43">
        <f t="shared" si="371"/>
        <v>148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4559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4813</v>
      </c>
      <c r="L1251" s="68"/>
      <c r="M1251" s="64" t="s">
        <v>1792</v>
      </c>
      <c r="N1251" s="13"/>
      <c r="O1251"/>
      <c r="P1251" t="str">
        <f t="shared" si="358"/>
        <v/>
      </c>
      <c r="Q1251"/>
      <c r="R1251"/>
      <c r="S1251" s="43">
        <f t="shared" si="371"/>
        <v>148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4559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4648</v>
      </c>
      <c r="L1252" s="68"/>
      <c r="M1252" s="64" t="s">
        <v>1831</v>
      </c>
      <c r="N1252" s="13"/>
      <c r="O1252"/>
      <c r="P1252" t="str">
        <f t="shared" si="358"/>
        <v/>
      </c>
      <c r="Q1252"/>
      <c r="R1252"/>
      <c r="S1252" s="43">
        <f t="shared" si="371"/>
        <v>148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4559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4813</v>
      </c>
      <c r="L1253" s="68"/>
      <c r="M1253" s="64" t="s">
        <v>1817</v>
      </c>
      <c r="N1253" s="13"/>
      <c r="O1253"/>
      <c r="P1253" t="str">
        <f t="shared" si="358"/>
        <v/>
      </c>
      <c r="Q1253"/>
      <c r="R1253"/>
      <c r="S1253" s="43">
        <f t="shared" si="371"/>
        <v>148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4559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4813</v>
      </c>
      <c r="L1254" s="68"/>
      <c r="M1254" s="91" t="s">
        <v>1819</v>
      </c>
      <c r="N1254" s="13"/>
      <c r="O1254"/>
      <c r="P1254" t="str">
        <f t="shared" si="358"/>
        <v/>
      </c>
      <c r="Q1254"/>
      <c r="R1254"/>
      <c r="S1254" s="43">
        <f t="shared" si="371"/>
        <v>148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4559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4813</v>
      </c>
      <c r="L1255" s="68"/>
      <c r="M1255" s="91" t="s">
        <v>1818</v>
      </c>
      <c r="N1255" s="13"/>
      <c r="O1255"/>
      <c r="P1255" t="str">
        <f t="shared" si="358"/>
        <v/>
      </c>
      <c r="Q1255"/>
      <c r="R1255"/>
      <c r="S1255" s="43">
        <f t="shared" si="371"/>
        <v>148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4559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4813</v>
      </c>
      <c r="L1256" s="68"/>
      <c r="M1256" s="64" t="s">
        <v>1820</v>
      </c>
      <c r="N1256" s="13"/>
      <c r="O1256"/>
      <c r="P1256" t="str">
        <f t="shared" si="358"/>
        <v/>
      </c>
      <c r="Q1256"/>
      <c r="R1256"/>
      <c r="S1256" s="43">
        <f t="shared" si="371"/>
        <v>148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4559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4648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/>
      <c r="R1257"/>
      <c r="S1257" s="43">
        <f t="shared" si="371"/>
        <v>148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4559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4813</v>
      </c>
      <c r="L1258" s="68"/>
      <c r="M1258" s="91" t="s">
        <v>1846</v>
      </c>
      <c r="N1258" s="13"/>
      <c r="O1258"/>
      <c r="P1258" t="str">
        <f t="shared" si="377"/>
        <v/>
      </c>
      <c r="Q1258"/>
      <c r="R1258"/>
      <c r="S1258" s="43">
        <f t="shared" si="371"/>
        <v>148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4559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4813</v>
      </c>
      <c r="L1259" s="68"/>
      <c r="M1259" s="91" t="s">
        <v>1845</v>
      </c>
      <c r="N1259" s="13"/>
      <c r="O1259"/>
      <c r="P1259" t="str">
        <f t="shared" si="377"/>
        <v/>
      </c>
      <c r="Q1259"/>
      <c r="R1259"/>
      <c r="S1259" s="43">
        <f t="shared" si="371"/>
        <v>148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4559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4813</v>
      </c>
      <c r="L1260" s="68"/>
      <c r="M1260" s="64" t="s">
        <v>1847</v>
      </c>
      <c r="N1260" s="13"/>
      <c r="O1260"/>
      <c r="P1260" t="str">
        <f t="shared" si="377"/>
        <v/>
      </c>
      <c r="Q1260"/>
      <c r="R1260"/>
      <c r="S1260" s="43">
        <f t="shared" si="371"/>
        <v>148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4559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4813</v>
      </c>
      <c r="L1261" s="68"/>
      <c r="M1261" s="64" t="s">
        <v>1848</v>
      </c>
      <c r="N1261" s="13"/>
      <c r="O1261"/>
      <c r="P1261" t="str">
        <f t="shared" si="377"/>
        <v/>
      </c>
      <c r="Q1261"/>
      <c r="R1261"/>
      <c r="S1261" s="43">
        <f t="shared" si="371"/>
        <v>148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4559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4648</v>
      </c>
      <c r="L1262" s="68"/>
      <c r="M1262" s="64" t="s">
        <v>1868</v>
      </c>
      <c r="N1262" s="13"/>
      <c r="O1262"/>
      <c r="P1262" t="str">
        <f t="shared" si="377"/>
        <v/>
      </c>
      <c r="Q1262"/>
      <c r="R1262"/>
      <c r="S1262" s="43">
        <f t="shared" si="371"/>
        <v>148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4559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4813</v>
      </c>
      <c r="L1263" s="68"/>
      <c r="M1263" s="91" t="s">
        <v>1865</v>
      </c>
      <c r="N1263" s="13"/>
      <c r="O1263"/>
      <c r="P1263" t="str">
        <f t="shared" si="377"/>
        <v/>
      </c>
      <c r="Q1263"/>
      <c r="R1263"/>
      <c r="S1263" s="43">
        <f t="shared" si="371"/>
        <v>148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4559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4813</v>
      </c>
      <c r="L1264" s="68"/>
      <c r="M1264" s="91" t="s">
        <v>1864</v>
      </c>
      <c r="N1264" s="13"/>
      <c r="O1264"/>
      <c r="P1264" t="str">
        <f t="shared" si="377"/>
        <v/>
      </c>
      <c r="Q1264"/>
      <c r="R1264"/>
      <c r="S1264" s="43">
        <f t="shared" si="371"/>
        <v>148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4559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4813</v>
      </c>
      <c r="L1265" s="68"/>
      <c r="M1265" s="64" t="s">
        <v>1866</v>
      </c>
      <c r="N1265" s="13"/>
      <c r="O1265"/>
      <c r="P1265" t="str">
        <f t="shared" si="377"/>
        <v/>
      </c>
      <c r="Q1265"/>
      <c r="R1265"/>
      <c r="S1265" s="43">
        <f t="shared" si="371"/>
        <v>148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4559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4813</v>
      </c>
      <c r="L1266" s="68"/>
      <c r="M1266" s="64" t="s">
        <v>1867</v>
      </c>
      <c r="N1266" s="13"/>
      <c r="O1266"/>
      <c r="P1266" t="str">
        <f t="shared" si="377"/>
        <v/>
      </c>
      <c r="Q1266"/>
      <c r="R1266"/>
      <c r="S1266" s="43">
        <f t="shared" si="371"/>
        <v>148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4559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4648</v>
      </c>
      <c r="L1267" s="68"/>
      <c r="M1267" s="64" t="s">
        <v>1920</v>
      </c>
      <c r="N1267" s="13"/>
      <c r="O1267"/>
      <c r="P1267" t="str">
        <f t="shared" si="377"/>
        <v/>
      </c>
      <c r="Q1267"/>
      <c r="R1267"/>
      <c r="S1267" s="43">
        <f t="shared" si="371"/>
        <v>148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4559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4813</v>
      </c>
      <c r="L1268" s="68"/>
      <c r="M1268" s="91" t="s">
        <v>1917</v>
      </c>
      <c r="N1268" s="13"/>
      <c r="O1268"/>
      <c r="P1268" t="str">
        <f t="shared" si="377"/>
        <v/>
      </c>
      <c r="Q1268"/>
      <c r="R1268"/>
      <c r="S1268" s="43">
        <f t="shared" si="371"/>
        <v>148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4559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4813</v>
      </c>
      <c r="L1269" s="68"/>
      <c r="M1269" s="91" t="s">
        <v>1916</v>
      </c>
      <c r="N1269" s="13"/>
      <c r="O1269"/>
      <c r="P1269" t="str">
        <f t="shared" si="377"/>
        <v/>
      </c>
      <c r="Q1269"/>
      <c r="R1269"/>
      <c r="S1269" s="43">
        <f t="shared" si="371"/>
        <v>148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4559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4813</v>
      </c>
      <c r="L1270" s="68"/>
      <c r="M1270" s="64" t="s">
        <v>1918</v>
      </c>
      <c r="N1270" s="13"/>
      <c r="O1270"/>
      <c r="P1270" t="str">
        <f t="shared" si="377"/>
        <v/>
      </c>
      <c r="Q1270"/>
      <c r="R1270"/>
      <c r="S1270" s="43">
        <f t="shared" si="371"/>
        <v>148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4559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4813</v>
      </c>
      <c r="L1271" s="68"/>
      <c r="M1271" s="64" t="s">
        <v>1919</v>
      </c>
      <c r="N1271" s="13"/>
      <c r="O1271"/>
      <c r="P1271" t="str">
        <f t="shared" si="377"/>
        <v/>
      </c>
      <c r="Q1271"/>
      <c r="R1271"/>
      <c r="S1271" s="43">
        <f t="shared" si="371"/>
        <v>148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4559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4648</v>
      </c>
      <c r="L1272" s="68"/>
      <c r="M1272" s="64" t="s">
        <v>1941</v>
      </c>
      <c r="N1272" s="13"/>
      <c r="O1272"/>
      <c r="P1272" t="str">
        <f t="shared" si="377"/>
        <v/>
      </c>
      <c r="Q1272"/>
      <c r="R1272"/>
      <c r="S1272" s="43">
        <f t="shared" si="371"/>
        <v>148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4559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4813</v>
      </c>
      <c r="L1273" s="68"/>
      <c r="M1273" s="91" t="s">
        <v>1938</v>
      </c>
      <c r="N1273" s="13"/>
      <c r="O1273"/>
      <c r="P1273" t="str">
        <f t="shared" si="377"/>
        <v/>
      </c>
      <c r="Q1273"/>
      <c r="R1273"/>
      <c r="S1273" s="43">
        <f t="shared" si="371"/>
        <v>148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4559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4813</v>
      </c>
      <c r="L1274" s="68"/>
      <c r="M1274" s="91" t="s">
        <v>1937</v>
      </c>
      <c r="N1274" s="13"/>
      <c r="O1274"/>
      <c r="P1274" t="str">
        <f t="shared" si="377"/>
        <v/>
      </c>
      <c r="Q1274"/>
      <c r="R1274"/>
      <c r="S1274" s="43">
        <f t="shared" si="371"/>
        <v>148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4559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4813</v>
      </c>
      <c r="L1275" s="68"/>
      <c r="M1275" s="64" t="s">
        <v>1939</v>
      </c>
      <c r="N1275" s="13"/>
      <c r="O1275"/>
      <c r="P1275" t="str">
        <f t="shared" si="377"/>
        <v/>
      </c>
      <c r="Q1275"/>
      <c r="R1275"/>
      <c r="S1275" s="43">
        <f t="shared" si="371"/>
        <v>148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4559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4813</v>
      </c>
      <c r="L1276" s="68"/>
      <c r="M1276" s="64" t="s">
        <v>1940</v>
      </c>
      <c r="N1276" s="13"/>
      <c r="O1276"/>
      <c r="P1276" t="str">
        <f t="shared" si="377"/>
        <v/>
      </c>
      <c r="Q1276"/>
      <c r="R1276"/>
      <c r="S1276" s="43">
        <f t="shared" si="371"/>
        <v>148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4559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4648</v>
      </c>
      <c r="L1277" s="68"/>
      <c r="M1277" s="64" t="s">
        <v>2020</v>
      </c>
      <c r="N1277" s="13"/>
      <c r="O1277"/>
      <c r="P1277" t="str">
        <f t="shared" si="377"/>
        <v/>
      </c>
      <c r="Q1277"/>
      <c r="R1277"/>
      <c r="S1277" s="43">
        <f t="shared" si="371"/>
        <v>148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4559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4813</v>
      </c>
      <c r="L1278" s="68"/>
      <c r="M1278" s="91" t="s">
        <v>2017</v>
      </c>
      <c r="N1278" s="13"/>
      <c r="O1278"/>
      <c r="P1278" t="str">
        <f t="shared" si="377"/>
        <v/>
      </c>
      <c r="Q1278"/>
      <c r="R1278"/>
      <c r="S1278" s="43">
        <f t="shared" si="371"/>
        <v>148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4559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4813</v>
      </c>
      <c r="L1279" s="68"/>
      <c r="M1279" s="91" t="s">
        <v>2016</v>
      </c>
      <c r="N1279" s="13"/>
      <c r="O1279"/>
      <c r="P1279" t="str">
        <f t="shared" si="377"/>
        <v/>
      </c>
      <c r="Q1279"/>
      <c r="R1279"/>
      <c r="S1279" s="43">
        <f t="shared" si="371"/>
        <v>148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4559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4813</v>
      </c>
      <c r="L1280" s="68"/>
      <c r="M1280" s="64" t="s">
        <v>2018</v>
      </c>
      <c r="N1280" s="13"/>
      <c r="O1280"/>
      <c r="P1280" t="str">
        <f t="shared" si="377"/>
        <v/>
      </c>
      <c r="Q1280"/>
      <c r="R1280"/>
      <c r="S1280" s="43">
        <f t="shared" si="371"/>
        <v>148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4559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4813</v>
      </c>
      <c r="L1281" s="68"/>
      <c r="M1281" s="64" t="s">
        <v>2019</v>
      </c>
      <c r="N1281" s="13"/>
      <c r="O1281"/>
      <c r="P1281" t="str">
        <f t="shared" si="377"/>
        <v/>
      </c>
      <c r="Q1281"/>
      <c r="R1281"/>
      <c r="S1281" s="43">
        <f t="shared" si="371"/>
        <v>148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4559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4648</v>
      </c>
      <c r="L1282" s="68"/>
      <c r="M1282" s="64" t="s">
        <v>2030</v>
      </c>
      <c r="N1282" s="13"/>
      <c r="O1282"/>
      <c r="P1282" t="str">
        <f t="shared" si="377"/>
        <v/>
      </c>
      <c r="Q1282"/>
      <c r="R1282"/>
      <c r="S1282" s="43">
        <f t="shared" si="371"/>
        <v>148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4559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4813</v>
      </c>
      <c r="L1283" s="68"/>
      <c r="M1283" s="91" t="s">
        <v>2027</v>
      </c>
      <c r="N1283" s="13"/>
      <c r="O1283"/>
      <c r="P1283" t="str">
        <f t="shared" si="377"/>
        <v/>
      </c>
      <c r="Q1283"/>
      <c r="R1283"/>
      <c r="S1283" s="43">
        <f t="shared" si="371"/>
        <v>148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4559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4813</v>
      </c>
      <c r="L1284" s="68"/>
      <c r="M1284" s="91" t="s">
        <v>2026</v>
      </c>
      <c r="N1284" s="13"/>
      <c r="O1284"/>
      <c r="P1284" t="str">
        <f t="shared" si="377"/>
        <v/>
      </c>
      <c r="Q1284"/>
      <c r="R1284"/>
      <c r="S1284" s="43">
        <f t="shared" si="371"/>
        <v>148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4559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4813</v>
      </c>
      <c r="L1285" s="68"/>
      <c r="M1285" s="64" t="s">
        <v>2028</v>
      </c>
      <c r="N1285" s="13"/>
      <c r="O1285"/>
      <c r="P1285" t="str">
        <f t="shared" si="377"/>
        <v/>
      </c>
      <c r="Q1285"/>
      <c r="R1285"/>
      <c r="S1285" s="43">
        <f t="shared" si="371"/>
        <v>148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4559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4813</v>
      </c>
      <c r="L1286" s="68"/>
      <c r="M1286" s="64" t="s">
        <v>2029</v>
      </c>
      <c r="N1286" s="13"/>
      <c r="O1286"/>
      <c r="P1286" t="str">
        <f t="shared" si="377"/>
        <v/>
      </c>
      <c r="Q1286"/>
      <c r="R1286"/>
      <c r="S1286" s="43">
        <f t="shared" si="371"/>
        <v>148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4559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4648</v>
      </c>
      <c r="L1287" s="68"/>
      <c r="M1287" s="64" t="s">
        <v>2058</v>
      </c>
      <c r="N1287" s="13"/>
      <c r="O1287"/>
      <c r="P1287" t="str">
        <f t="shared" si="377"/>
        <v/>
      </c>
      <c r="Q1287"/>
      <c r="R1287"/>
      <c r="S1287" s="43">
        <f t="shared" si="371"/>
        <v>148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4559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4813</v>
      </c>
      <c r="L1288" s="68"/>
      <c r="M1288" s="91" t="s">
        <v>2055</v>
      </c>
      <c r="N1288" s="13"/>
      <c r="O1288"/>
      <c r="P1288" t="str">
        <f t="shared" si="377"/>
        <v/>
      </c>
      <c r="Q1288"/>
      <c r="R1288"/>
      <c r="S1288" s="43">
        <f t="shared" si="371"/>
        <v>148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4559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4813</v>
      </c>
      <c r="L1289" s="68"/>
      <c r="M1289" s="91" t="s">
        <v>2054</v>
      </c>
      <c r="N1289" s="13"/>
      <c r="O1289"/>
      <c r="P1289" t="str">
        <f t="shared" si="377"/>
        <v/>
      </c>
      <c r="Q1289"/>
      <c r="R1289"/>
      <c r="S1289" s="43">
        <f t="shared" si="371"/>
        <v>148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4559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4813</v>
      </c>
      <c r="L1290" s="68"/>
      <c r="M1290" s="64" t="s">
        <v>2056</v>
      </c>
      <c r="N1290" s="13"/>
      <c r="O1290"/>
      <c r="P1290" t="str">
        <f t="shared" si="377"/>
        <v/>
      </c>
      <c r="Q1290"/>
      <c r="R1290"/>
      <c r="S1290" s="43">
        <f t="shared" si="371"/>
        <v>148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4559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4813</v>
      </c>
      <c r="L1291" s="68"/>
      <c r="M1291" s="64" t="s">
        <v>2057</v>
      </c>
      <c r="N1291" s="13"/>
      <c r="O1291"/>
      <c r="P1291" t="str">
        <f t="shared" si="377"/>
        <v/>
      </c>
      <c r="Q1291"/>
      <c r="R1291"/>
      <c r="S1291" s="43">
        <f t="shared" si="371"/>
        <v>148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4559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4648</v>
      </c>
      <c r="L1292" s="68"/>
      <c r="M1292" s="64" t="s">
        <v>2209</v>
      </c>
      <c r="N1292" s="13"/>
      <c r="O1292"/>
      <c r="P1292" t="str">
        <f t="shared" si="377"/>
        <v/>
      </c>
      <c r="Q1292"/>
      <c r="R1292"/>
      <c r="S1292" s="43">
        <f t="shared" si="371"/>
        <v>148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4559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4813</v>
      </c>
      <c r="L1293" s="68"/>
      <c r="M1293" s="64" t="s">
        <v>2202</v>
      </c>
      <c r="N1293" s="13"/>
      <c r="O1293"/>
      <c r="P1293" t="str">
        <f t="shared" si="377"/>
        <v/>
      </c>
      <c r="Q1293"/>
      <c r="R1293"/>
      <c r="S1293" s="43">
        <f t="shared" si="371"/>
        <v>148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4559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4813</v>
      </c>
      <c r="L1294" s="68"/>
      <c r="M1294" s="91" t="s">
        <v>2204</v>
      </c>
      <c r="N1294" s="13"/>
      <c r="O1294"/>
      <c r="P1294" t="str">
        <f t="shared" si="377"/>
        <v/>
      </c>
      <c r="Q1294"/>
      <c r="R1294"/>
      <c r="S1294" s="43">
        <f t="shared" si="371"/>
        <v>148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4559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4813</v>
      </c>
      <c r="L1295" s="68"/>
      <c r="M1295" s="91" t="s">
        <v>2203</v>
      </c>
      <c r="N1295" s="13"/>
      <c r="O1295"/>
      <c r="P1295" t="str">
        <f t="shared" si="377"/>
        <v/>
      </c>
      <c r="Q1295"/>
      <c r="R1295"/>
      <c r="S1295" s="43">
        <f t="shared" si="371"/>
        <v>148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4559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4813</v>
      </c>
      <c r="L1296" s="68"/>
      <c r="M1296" s="64" t="s">
        <v>2205</v>
      </c>
      <c r="N1296" s="13"/>
      <c r="O1296"/>
      <c r="P1296" t="str">
        <f t="shared" si="377"/>
        <v/>
      </c>
      <c r="Q1296"/>
      <c r="R1296"/>
      <c r="S1296" s="43">
        <f t="shared" si="371"/>
        <v>148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4559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4648</v>
      </c>
      <c r="L1297" s="68"/>
      <c r="M1297" s="64" t="s">
        <v>2226</v>
      </c>
      <c r="N1297" s="13"/>
      <c r="O1297"/>
      <c r="P1297" t="str">
        <f t="shared" si="377"/>
        <v/>
      </c>
      <c r="Q1297"/>
      <c r="R1297"/>
      <c r="S1297" s="43">
        <f t="shared" ref="S1297:S1360" si="382">IF(X1297&lt;&gt;"",S1296+1,S1296)</f>
        <v>148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4559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4813</v>
      </c>
      <c r="L1298" s="68"/>
      <c r="M1298" s="91" t="s">
        <v>2223</v>
      </c>
      <c r="N1298" s="13"/>
      <c r="O1298"/>
      <c r="P1298" t="str">
        <f t="shared" si="377"/>
        <v/>
      </c>
      <c r="Q1298"/>
      <c r="R1298"/>
      <c r="S1298" s="43">
        <f t="shared" si="382"/>
        <v>148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4559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4813</v>
      </c>
      <c r="L1299" s="68"/>
      <c r="M1299" s="91" t="s">
        <v>2222</v>
      </c>
      <c r="N1299" s="13"/>
      <c r="O1299"/>
      <c r="P1299" t="str">
        <f t="shared" si="377"/>
        <v/>
      </c>
      <c r="Q1299"/>
      <c r="R1299"/>
      <c r="S1299" s="43">
        <f t="shared" si="382"/>
        <v>148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4559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4813</v>
      </c>
      <c r="L1300" s="68"/>
      <c r="M1300" s="64" t="s">
        <v>2224</v>
      </c>
      <c r="N1300" s="13"/>
      <c r="O1300"/>
      <c r="P1300" t="str">
        <f t="shared" si="377"/>
        <v/>
      </c>
      <c r="Q1300"/>
      <c r="R1300"/>
      <c r="S1300" s="43">
        <f t="shared" si="382"/>
        <v>148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4559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4813</v>
      </c>
      <c r="L1301" s="68"/>
      <c r="M1301" s="64" t="s">
        <v>2225</v>
      </c>
      <c r="N1301" s="13"/>
      <c r="O1301"/>
      <c r="P1301" t="str">
        <f t="shared" si="377"/>
        <v/>
      </c>
      <c r="Q1301"/>
      <c r="R1301"/>
      <c r="S1301" s="43">
        <f t="shared" si="382"/>
        <v>148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4559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4648</v>
      </c>
      <c r="L1302" s="68"/>
      <c r="M1302" s="64" t="s">
        <v>2332</v>
      </c>
      <c r="N1302" s="13"/>
      <c r="O1302"/>
      <c r="P1302" t="str">
        <f t="shared" si="377"/>
        <v/>
      </c>
      <c r="Q1302"/>
      <c r="R1302"/>
      <c r="S1302" s="43">
        <f t="shared" si="382"/>
        <v>148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4559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4813</v>
      </c>
      <c r="L1303" s="68"/>
      <c r="M1303" s="91" t="s">
        <v>2329</v>
      </c>
      <c r="N1303" s="13"/>
      <c r="O1303"/>
      <c r="P1303" t="str">
        <f t="shared" si="377"/>
        <v/>
      </c>
      <c r="Q1303"/>
      <c r="R1303"/>
      <c r="S1303" s="43">
        <f t="shared" si="382"/>
        <v>148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4559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4813</v>
      </c>
      <c r="L1304" s="68"/>
      <c r="M1304" s="91" t="s">
        <v>2328</v>
      </c>
      <c r="N1304" s="13"/>
      <c r="O1304"/>
      <c r="P1304" t="str">
        <f t="shared" si="377"/>
        <v/>
      </c>
      <c r="Q1304"/>
      <c r="R1304"/>
      <c r="S1304" s="43">
        <f t="shared" si="382"/>
        <v>148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4559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4813</v>
      </c>
      <c r="L1305" s="68"/>
      <c r="M1305" s="64" t="s">
        <v>2330</v>
      </c>
      <c r="N1305" s="13"/>
      <c r="O1305"/>
      <c r="P1305" t="str">
        <f t="shared" si="377"/>
        <v/>
      </c>
      <c r="Q1305"/>
      <c r="R1305"/>
      <c r="S1305" s="43">
        <f t="shared" si="382"/>
        <v>148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4559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4813</v>
      </c>
      <c r="L1306" s="68"/>
      <c r="M1306" s="64" t="s">
        <v>2331</v>
      </c>
      <c r="N1306" s="13"/>
      <c r="O1306"/>
      <c r="P1306" t="str">
        <f t="shared" si="377"/>
        <v/>
      </c>
      <c r="Q1306"/>
      <c r="R1306"/>
      <c r="S1306" s="43">
        <f t="shared" si="382"/>
        <v>148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4559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4648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S1307" s="119">
        <f t="shared" si="382"/>
        <v>148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4559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4648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S1308" s="119">
        <f t="shared" si="382"/>
        <v>148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4559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4648</v>
      </c>
      <c r="M1309" s="172" t="str">
        <f t="shared" si="389"/>
        <v>ITM_1279</v>
      </c>
      <c r="N1309" s="16"/>
      <c r="P1309" s="17" t="str">
        <f t="shared" si="377"/>
        <v/>
      </c>
      <c r="S1309" s="119">
        <f t="shared" si="382"/>
        <v>148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4559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4648</v>
      </c>
      <c r="M1310" s="172" t="str">
        <f t="shared" si="389"/>
        <v>ITM_1280</v>
      </c>
      <c r="N1310" s="16"/>
      <c r="P1310" s="17" t="str">
        <f t="shared" si="377"/>
        <v/>
      </c>
      <c r="S1310" s="119">
        <f t="shared" si="382"/>
        <v>148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4559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4648</v>
      </c>
      <c r="M1311" s="172" t="str">
        <f t="shared" si="389"/>
        <v>ITM_1281</v>
      </c>
      <c r="N1311" s="16"/>
      <c r="P1311" s="17" t="str">
        <f t="shared" si="377"/>
        <v/>
      </c>
      <c r="S1311" s="119">
        <f t="shared" si="382"/>
        <v>148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4559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4648</v>
      </c>
      <c r="M1312" s="172" t="str">
        <f t="shared" si="389"/>
        <v>ITM_1282</v>
      </c>
      <c r="N1312" s="16"/>
      <c r="P1312" s="17" t="str">
        <f t="shared" si="377"/>
        <v/>
      </c>
      <c r="S1312" s="119">
        <f t="shared" si="382"/>
        <v>148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4559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4648</v>
      </c>
      <c r="M1313" s="172" t="str">
        <f t="shared" si="389"/>
        <v>ITM_1283</v>
      </c>
      <c r="N1313" s="16"/>
      <c r="P1313" s="17" t="str">
        <f t="shared" si="377"/>
        <v/>
      </c>
      <c r="S1313" s="119">
        <f t="shared" si="382"/>
        <v>148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4559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4648</v>
      </c>
      <c r="M1314" s="172" t="str">
        <f t="shared" si="389"/>
        <v>ITM_1284</v>
      </c>
      <c r="N1314" s="16"/>
      <c r="P1314" s="17" t="str">
        <f t="shared" si="377"/>
        <v/>
      </c>
      <c r="S1314" s="119">
        <f t="shared" si="382"/>
        <v>148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4559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4648</v>
      </c>
      <c r="M1315" s="172" t="str">
        <f t="shared" si="389"/>
        <v>ITM_1285</v>
      </c>
      <c r="N1315" s="16"/>
      <c r="P1315" s="17" t="str">
        <f t="shared" si="377"/>
        <v/>
      </c>
      <c r="S1315" s="119">
        <f t="shared" si="382"/>
        <v>148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4559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4648</v>
      </c>
      <c r="M1316" s="172" t="str">
        <f t="shared" si="389"/>
        <v>ITM_1286</v>
      </c>
      <c r="N1316" s="16"/>
      <c r="P1316" s="17" t="str">
        <f t="shared" si="377"/>
        <v/>
      </c>
      <c r="S1316" s="119">
        <f t="shared" si="382"/>
        <v>148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4559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4648</v>
      </c>
      <c r="M1317" s="172" t="str">
        <f t="shared" si="389"/>
        <v>ITM_1287</v>
      </c>
      <c r="N1317" s="16"/>
      <c r="P1317" s="17" t="str">
        <f t="shared" si="377"/>
        <v/>
      </c>
      <c r="S1317" s="119">
        <f t="shared" si="382"/>
        <v>148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4559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4648</v>
      </c>
      <c r="M1318" s="172" t="str">
        <f t="shared" si="389"/>
        <v>ITM_1288</v>
      </c>
      <c r="N1318" s="16"/>
      <c r="P1318" s="17" t="str">
        <f t="shared" si="377"/>
        <v/>
      </c>
      <c r="S1318" s="119">
        <f t="shared" si="382"/>
        <v>148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4559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4648</v>
      </c>
      <c r="M1319" s="172" t="str">
        <f t="shared" si="389"/>
        <v>ITM_1289</v>
      </c>
      <c r="N1319" s="16"/>
      <c r="P1319" s="17" t="str">
        <f t="shared" si="377"/>
        <v/>
      </c>
      <c r="S1319" s="119">
        <f t="shared" si="382"/>
        <v>148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4559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4648</v>
      </c>
      <c r="M1320" s="172" t="str">
        <f t="shared" si="389"/>
        <v>ITM_1290</v>
      </c>
      <c r="N1320" s="16"/>
      <c r="P1320" s="17" t="str">
        <f t="shared" si="377"/>
        <v/>
      </c>
      <c r="S1320" s="119">
        <f t="shared" si="382"/>
        <v>148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4559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4648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S1321" s="119">
        <f t="shared" si="382"/>
        <v>148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4559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4648</v>
      </c>
      <c r="M1322" s="172" t="str">
        <f t="shared" si="389"/>
        <v>ITM_1292</v>
      </c>
      <c r="N1322" s="16"/>
      <c r="P1322" s="17" t="str">
        <f t="shared" si="390"/>
        <v/>
      </c>
      <c r="S1322" s="119">
        <f t="shared" si="382"/>
        <v>148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4559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4648</v>
      </c>
      <c r="M1323" s="172" t="str">
        <f t="shared" si="389"/>
        <v>ITM_1293</v>
      </c>
      <c r="N1323" s="16"/>
      <c r="P1323" s="17" t="str">
        <f t="shared" si="390"/>
        <v/>
      </c>
      <c r="S1323" s="119">
        <f t="shared" si="382"/>
        <v>148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4559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4648</v>
      </c>
      <c r="M1324" s="172" t="str">
        <f t="shared" si="389"/>
        <v>ITM_1294</v>
      </c>
      <c r="N1324" s="16"/>
      <c r="P1324" s="17" t="str">
        <f t="shared" si="390"/>
        <v/>
      </c>
      <c r="S1324" s="119">
        <f t="shared" si="382"/>
        <v>148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4559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4648</v>
      </c>
      <c r="M1325" s="172" t="str">
        <f t="shared" si="389"/>
        <v>ITM_1295</v>
      </c>
      <c r="N1325" s="16"/>
      <c r="P1325" s="17" t="str">
        <f t="shared" si="390"/>
        <v/>
      </c>
      <c r="S1325" s="119">
        <f t="shared" si="382"/>
        <v>148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4559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4648</v>
      </c>
      <c r="M1326" s="172" t="str">
        <f t="shared" si="389"/>
        <v>ITM_1296</v>
      </c>
      <c r="N1326" s="16"/>
      <c r="P1326" s="17" t="str">
        <f t="shared" si="390"/>
        <v/>
      </c>
      <c r="S1326" s="119">
        <f t="shared" si="382"/>
        <v>148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/>
      <c r="R1327" s="49"/>
      <c r="S1327" s="43">
        <f t="shared" si="382"/>
        <v>148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/>
      <c r="R1328" s="49"/>
      <c r="S1328" s="43">
        <f t="shared" si="382"/>
        <v>148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/>
      <c r="R1329" s="49"/>
      <c r="S1329" s="43">
        <f t="shared" si="382"/>
        <v>148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4346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4813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/>
      <c r="R1330"/>
      <c r="S1330" s="43">
        <f t="shared" si="382"/>
        <v>148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4346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4813</v>
      </c>
      <c r="L1331" s="68"/>
      <c r="M1331" s="64" t="s">
        <v>1788</v>
      </c>
      <c r="N1331" s="13"/>
      <c r="O1331"/>
      <c r="P1331" t="str">
        <f t="shared" si="394"/>
        <v/>
      </c>
      <c r="Q1331"/>
      <c r="R1331"/>
      <c r="S1331" s="43">
        <f t="shared" si="382"/>
        <v>148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4346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4813</v>
      </c>
      <c r="L1332" s="68"/>
      <c r="M1332" s="64" t="s">
        <v>1921</v>
      </c>
      <c r="N1332" s="13"/>
      <c r="O1332"/>
      <c r="P1332" t="str">
        <f t="shared" si="394"/>
        <v/>
      </c>
      <c r="Q1332"/>
      <c r="R1332"/>
      <c r="S1332" s="43">
        <f t="shared" si="382"/>
        <v>148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4346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4813</v>
      </c>
      <c r="L1333" s="68"/>
      <c r="M1333" s="64" t="s">
        <v>1936</v>
      </c>
      <c r="N1333" s="13"/>
      <c r="O1333"/>
      <c r="P1333" t="str">
        <f t="shared" si="394"/>
        <v/>
      </c>
      <c r="Q1333"/>
      <c r="R1333"/>
      <c r="S1333" s="43">
        <f t="shared" si="382"/>
        <v>148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4346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4813</v>
      </c>
      <c r="L1334" s="68"/>
      <c r="M1334" s="64" t="s">
        <v>2037</v>
      </c>
      <c r="N1334" s="13"/>
      <c r="O1334"/>
      <c r="P1334" t="str">
        <f t="shared" si="394"/>
        <v/>
      </c>
      <c r="Q1334"/>
      <c r="R1334"/>
      <c r="S1334" s="43">
        <f t="shared" si="382"/>
        <v>148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4346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4813</v>
      </c>
      <c r="L1335" s="68"/>
      <c r="M1335" s="64" t="s">
        <v>2061</v>
      </c>
      <c r="N1335" s="13"/>
      <c r="O1335"/>
      <c r="P1335" t="str">
        <f t="shared" si="394"/>
        <v/>
      </c>
      <c r="Q1335"/>
      <c r="R1335"/>
      <c r="S1335" s="43">
        <f t="shared" si="382"/>
        <v>148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4346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4813</v>
      </c>
      <c r="L1336" s="68"/>
      <c r="M1336" s="64" t="s">
        <v>2475</v>
      </c>
      <c r="N1336" s="13"/>
      <c r="O1336"/>
      <c r="P1336" t="str">
        <f t="shared" si="394"/>
        <v/>
      </c>
      <c r="Q1336"/>
      <c r="R1336"/>
      <c r="S1336" s="43">
        <f t="shared" si="382"/>
        <v>148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4346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4813</v>
      </c>
      <c r="L1337" s="68"/>
      <c r="M1337" s="64" t="s">
        <v>2476</v>
      </c>
      <c r="N1337" s="13"/>
      <c r="O1337"/>
      <c r="P1337" t="str">
        <f t="shared" si="394"/>
        <v/>
      </c>
      <c r="Q1337"/>
      <c r="R1337"/>
      <c r="S1337" s="43">
        <f t="shared" si="382"/>
        <v>148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4346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4813</v>
      </c>
      <c r="L1338" s="68"/>
      <c r="M1338" s="64" t="s">
        <v>2477</v>
      </c>
      <c r="N1338" s="13"/>
      <c r="O1338"/>
      <c r="P1338" t="str">
        <f t="shared" si="394"/>
        <v/>
      </c>
      <c r="Q1338"/>
      <c r="R1338"/>
      <c r="S1338" s="43">
        <f t="shared" si="382"/>
        <v>148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4346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4813</v>
      </c>
      <c r="L1339" s="68"/>
      <c r="M1339" s="64" t="s">
        <v>2478</v>
      </c>
      <c r="N1339" s="13"/>
      <c r="O1339"/>
      <c r="P1339" t="str">
        <f t="shared" si="394"/>
        <v/>
      </c>
      <c r="Q1339"/>
      <c r="R1339"/>
      <c r="S1339" s="43">
        <f t="shared" si="382"/>
        <v>148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4346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4813</v>
      </c>
      <c r="L1340" s="68"/>
      <c r="M1340" s="64" t="s">
        <v>2479</v>
      </c>
      <c r="N1340" s="13"/>
      <c r="O1340"/>
      <c r="P1340" t="str">
        <f t="shared" si="394"/>
        <v/>
      </c>
      <c r="Q1340"/>
      <c r="R1340"/>
      <c r="S1340" s="43">
        <f t="shared" si="382"/>
        <v>148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4559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4648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S1341" s="119">
        <f t="shared" si="382"/>
        <v>148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4559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4648</v>
      </c>
      <c r="M1342" s="172" t="str">
        <f t="shared" si="398"/>
        <v>ITM_1309</v>
      </c>
      <c r="N1342" s="16"/>
      <c r="P1342" s="17" t="str">
        <f t="shared" si="394"/>
        <v/>
      </c>
      <c r="S1342" s="119">
        <f t="shared" si="382"/>
        <v>148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4559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4648</v>
      </c>
      <c r="M1343" s="172" t="str">
        <f t="shared" si="398"/>
        <v>ITM_1310</v>
      </c>
      <c r="N1343" s="16"/>
      <c r="P1343" s="17" t="str">
        <f t="shared" si="394"/>
        <v/>
      </c>
      <c r="S1343" s="119">
        <f t="shared" si="382"/>
        <v>148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4559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4648</v>
      </c>
      <c r="M1344" s="172" t="str">
        <f t="shared" si="398"/>
        <v>ITM_1311</v>
      </c>
      <c r="N1344" s="16"/>
      <c r="P1344" s="17" t="str">
        <f t="shared" si="394"/>
        <v/>
      </c>
      <c r="S1344" s="119">
        <f t="shared" si="382"/>
        <v>148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4559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4648</v>
      </c>
      <c r="M1345" s="172" t="str">
        <f t="shared" si="398"/>
        <v>ITM_1312</v>
      </c>
      <c r="N1345" s="16"/>
      <c r="P1345" s="17" t="str">
        <f t="shared" si="394"/>
        <v/>
      </c>
      <c r="S1345" s="119">
        <f t="shared" si="382"/>
        <v>148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/>
      <c r="R1346" s="49"/>
      <c r="S1346" s="43">
        <f t="shared" si="382"/>
        <v>148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/>
      <c r="R1347" s="49"/>
      <c r="S1347" s="43">
        <f t="shared" si="382"/>
        <v>148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/>
      <c r="R1348" s="49"/>
      <c r="S1348" s="43">
        <f t="shared" si="382"/>
        <v>148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4559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4648</v>
      </c>
      <c r="L1349" s="68"/>
      <c r="M1349" s="64" t="s">
        <v>1664</v>
      </c>
      <c r="N1349" s="13"/>
      <c r="O1349"/>
      <c r="P1349" t="str">
        <f t="shared" si="394"/>
        <v/>
      </c>
      <c r="Q1349"/>
      <c r="R1349"/>
      <c r="S1349" s="43">
        <f t="shared" si="382"/>
        <v>148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4559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4648</v>
      </c>
      <c r="L1350" s="68"/>
      <c r="M1350" s="64" t="s">
        <v>1670</v>
      </c>
      <c r="N1350" s="13"/>
      <c r="O1350"/>
      <c r="P1350" t="str">
        <f t="shared" si="394"/>
        <v/>
      </c>
      <c r="Q1350"/>
      <c r="R1350"/>
      <c r="S1350" s="43">
        <f t="shared" si="382"/>
        <v>148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4559</v>
      </c>
      <c r="D1351" s="71" t="s">
        <v>3356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4648</v>
      </c>
      <c r="L1351" s="68"/>
      <c r="M1351" s="64" t="s">
        <v>2613</v>
      </c>
      <c r="N1351" s="13"/>
      <c r="O1351"/>
      <c r="P1351" t="str">
        <f t="shared" si="394"/>
        <v>NOT EQUAL</v>
      </c>
      <c r="Q1351"/>
      <c r="R1351"/>
      <c r="S1351" s="43">
        <f t="shared" si="382"/>
        <v>148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4559</v>
      </c>
      <c r="D1352" s="71" t="s">
        <v>3356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4648</v>
      </c>
      <c r="L1352" s="68"/>
      <c r="M1352" s="64" t="s">
        <v>1681</v>
      </c>
      <c r="N1352" s="13"/>
      <c r="O1352"/>
      <c r="P1352" t="str">
        <f t="shared" si="394"/>
        <v/>
      </c>
      <c r="Q1352"/>
      <c r="R1352"/>
      <c r="S1352" s="43">
        <f t="shared" si="382"/>
        <v>148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4559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4648</v>
      </c>
      <c r="L1353" s="68"/>
      <c r="M1353" s="64" t="s">
        <v>1695</v>
      </c>
      <c r="N1353" s="13"/>
      <c r="O1353"/>
      <c r="P1353" t="str">
        <f t="shared" si="394"/>
        <v/>
      </c>
      <c r="Q1353"/>
      <c r="R1353"/>
      <c r="S1353" s="43">
        <f t="shared" si="382"/>
        <v>148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4559</v>
      </c>
      <c r="D1354" s="71" t="s">
        <v>3356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4648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/>
      <c r="R1354"/>
      <c r="S1354" s="43">
        <f t="shared" si="382"/>
        <v>148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4559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4648</v>
      </c>
      <c r="L1355" s="68"/>
      <c r="M1355" s="64" t="s">
        <v>1714</v>
      </c>
      <c r="N1355" s="13"/>
      <c r="O1355"/>
      <c r="P1355" t="str">
        <f t="shared" si="394"/>
        <v/>
      </c>
      <c r="Q1355"/>
      <c r="R1355"/>
      <c r="S1355" s="43">
        <f t="shared" si="382"/>
        <v>148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4559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4648</v>
      </c>
      <c r="L1356" s="68"/>
      <c r="M1356" s="64" t="s">
        <v>1718</v>
      </c>
      <c r="N1356" s="13"/>
      <c r="O1356"/>
      <c r="P1356" t="str">
        <f t="shared" si="394"/>
        <v/>
      </c>
      <c r="Q1356"/>
      <c r="R1356"/>
      <c r="S1356" s="43">
        <f t="shared" si="382"/>
        <v>148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4559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4648</v>
      </c>
      <c r="L1357" s="68"/>
      <c r="M1357" s="64" t="s">
        <v>2863</v>
      </c>
      <c r="N1357" s="20"/>
      <c r="O1357"/>
      <c r="P1357" t="str">
        <f t="shared" si="394"/>
        <v/>
      </c>
      <c r="Q1357"/>
      <c r="R1357"/>
      <c r="S1357" s="43">
        <f t="shared" si="382"/>
        <v>148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4559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4648</v>
      </c>
      <c r="L1358" s="68"/>
      <c r="M1358" s="64" t="s">
        <v>1725</v>
      </c>
      <c r="N1358" s="13"/>
      <c r="O1358"/>
      <c r="P1358" t="str">
        <f t="shared" si="394"/>
        <v/>
      </c>
      <c r="Q1358"/>
      <c r="R1358"/>
      <c r="S1358" s="43">
        <f t="shared" si="382"/>
        <v>148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4559</v>
      </c>
      <c r="D1359" s="71" t="s">
        <v>3356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4648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/>
      <c r="R1359"/>
      <c r="S1359" s="43">
        <f t="shared" si="382"/>
        <v>148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4559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4648</v>
      </c>
      <c r="L1360" s="68"/>
      <c r="M1360" s="64" t="s">
        <v>1737</v>
      </c>
      <c r="N1360" s="13"/>
      <c r="O1360"/>
      <c r="P1360" t="str">
        <f t="shared" si="394"/>
        <v/>
      </c>
      <c r="Q1360"/>
      <c r="R1360"/>
      <c r="S1360" s="43">
        <f t="shared" si="382"/>
        <v>148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4559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4648</v>
      </c>
      <c r="L1361" s="68"/>
      <c r="M1361" s="64" t="s">
        <v>1738</v>
      </c>
      <c r="N1361" s="13"/>
      <c r="O1361"/>
      <c r="P1361" t="str">
        <f t="shared" si="394"/>
        <v/>
      </c>
      <c r="Q1361"/>
      <c r="R1361"/>
      <c r="S1361" s="43">
        <f t="shared" ref="S1361:S1424" si="402">IF(X1361&lt;&gt;"",S1360+1,S1360)</f>
        <v>148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4559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4648</v>
      </c>
      <c r="L1362" s="68"/>
      <c r="M1362" s="64" t="s">
        <v>1744</v>
      </c>
      <c r="N1362" s="13"/>
      <c r="O1362"/>
      <c r="P1362" t="str">
        <f t="shared" si="394"/>
        <v/>
      </c>
      <c r="Q1362"/>
      <c r="R1362"/>
      <c r="S1362" s="43">
        <f t="shared" si="402"/>
        <v>148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4559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4648</v>
      </c>
      <c r="L1363" s="68"/>
      <c r="M1363" s="64" t="s">
        <v>1755</v>
      </c>
      <c r="N1363" s="13"/>
      <c r="O1363"/>
      <c r="P1363" t="str">
        <f t="shared" si="394"/>
        <v/>
      </c>
      <c r="Q1363"/>
      <c r="R1363"/>
      <c r="S1363" s="43">
        <f t="shared" si="402"/>
        <v>148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4559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4648</v>
      </c>
      <c r="L1364" s="68"/>
      <c r="M1364" s="64" t="s">
        <v>2614</v>
      </c>
      <c r="N1364" s="13"/>
      <c r="O1364"/>
      <c r="P1364" t="str">
        <f t="shared" si="394"/>
        <v/>
      </c>
      <c r="Q1364"/>
      <c r="R1364"/>
      <c r="S1364" s="43">
        <f t="shared" si="402"/>
        <v>148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4559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4648</v>
      </c>
      <c r="L1365" s="68"/>
      <c r="M1365" s="64" t="s">
        <v>1778</v>
      </c>
      <c r="N1365" s="13"/>
      <c r="O1365"/>
      <c r="P1365" t="str">
        <f t="shared" si="394"/>
        <v/>
      </c>
      <c r="Q1365"/>
      <c r="R1365"/>
      <c r="S1365" s="43">
        <f t="shared" si="402"/>
        <v>148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4559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4648</v>
      </c>
      <c r="L1366" s="68"/>
      <c r="M1366" s="64" t="s">
        <v>1787</v>
      </c>
      <c r="N1366" s="13"/>
      <c r="O1366"/>
      <c r="P1366" t="str">
        <f t="shared" si="394"/>
        <v/>
      </c>
      <c r="Q1366"/>
      <c r="R1366"/>
      <c r="S1366" s="43">
        <f t="shared" si="402"/>
        <v>148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4559</v>
      </c>
      <c r="D1367" s="71" t="s">
        <v>3356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4648</v>
      </c>
      <c r="L1367" s="68"/>
      <c r="M1367" s="64" t="s">
        <v>1797</v>
      </c>
      <c r="N1367" s="13"/>
      <c r="O1367"/>
      <c r="P1367" t="str">
        <f t="shared" si="394"/>
        <v/>
      </c>
      <c r="Q1367"/>
      <c r="R1367"/>
      <c r="S1367" s="43">
        <f t="shared" si="402"/>
        <v>148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4559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4648</v>
      </c>
      <c r="L1368" s="68"/>
      <c r="M1368" s="64" t="s">
        <v>1800</v>
      </c>
      <c r="N1368" s="13"/>
      <c r="O1368"/>
      <c r="P1368" t="str">
        <f t="shared" si="394"/>
        <v/>
      </c>
      <c r="Q1368"/>
      <c r="R1368"/>
      <c r="S1368" s="43">
        <f t="shared" si="402"/>
        <v>148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4559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4648</v>
      </c>
      <c r="L1369" s="68"/>
      <c r="M1369" s="64" t="s">
        <v>1809</v>
      </c>
      <c r="N1369" s="13"/>
      <c r="O1369"/>
      <c r="P1369" t="str">
        <f t="shared" si="394"/>
        <v/>
      </c>
      <c r="Q1369"/>
      <c r="R1369"/>
      <c r="S1369" s="43">
        <f t="shared" si="402"/>
        <v>148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4559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4648</v>
      </c>
      <c r="L1370" s="68"/>
      <c r="M1370" s="64" t="s">
        <v>2615</v>
      </c>
      <c r="N1370" s="13"/>
      <c r="O1370"/>
      <c r="P1370" t="str">
        <f t="shared" si="394"/>
        <v/>
      </c>
      <c r="Q1370"/>
      <c r="R1370"/>
      <c r="S1370" s="43">
        <f t="shared" si="402"/>
        <v>148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4559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4648</v>
      </c>
      <c r="L1371" s="68"/>
      <c r="M1371" s="64" t="s">
        <v>1811</v>
      </c>
      <c r="N1371" s="13"/>
      <c r="O1371"/>
      <c r="P1371" t="str">
        <f t="shared" si="394"/>
        <v/>
      </c>
      <c r="Q1371"/>
      <c r="R1371"/>
      <c r="S1371" s="43">
        <f t="shared" si="402"/>
        <v>148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4559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4648</v>
      </c>
      <c r="L1372" s="68"/>
      <c r="M1372" s="64" t="s">
        <v>1812</v>
      </c>
      <c r="N1372" s="13"/>
      <c r="O1372"/>
      <c r="P1372" t="str">
        <f t="shared" si="394"/>
        <v/>
      </c>
      <c r="Q1372"/>
      <c r="R1372"/>
      <c r="S1372" s="43">
        <f t="shared" si="402"/>
        <v>148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4559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4648</v>
      </c>
      <c r="L1373" s="68"/>
      <c r="M1373" s="64" t="s">
        <v>1832</v>
      </c>
      <c r="N1373" s="13"/>
      <c r="O1373"/>
      <c r="P1373" t="str">
        <f t="shared" si="394"/>
        <v/>
      </c>
      <c r="Q1373"/>
      <c r="R1373"/>
      <c r="S1373" s="43">
        <f t="shared" si="402"/>
        <v>148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4559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4648</v>
      </c>
      <c r="L1374" s="68"/>
      <c r="M1374" s="64" t="s">
        <v>1833</v>
      </c>
      <c r="N1374" s="13"/>
      <c r="O1374"/>
      <c r="P1374" t="str">
        <f t="shared" si="394"/>
        <v/>
      </c>
      <c r="Q1374"/>
      <c r="R1374"/>
      <c r="S1374" s="43">
        <f t="shared" si="402"/>
        <v>148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4559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4648</v>
      </c>
      <c r="L1375" s="68"/>
      <c r="M1375" s="64" t="s">
        <v>1836</v>
      </c>
      <c r="N1375" s="13"/>
      <c r="O1375"/>
      <c r="P1375" t="str">
        <f t="shared" si="394"/>
        <v/>
      </c>
      <c r="Q1375"/>
      <c r="R1375"/>
      <c r="S1375" s="43">
        <f t="shared" si="402"/>
        <v>148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4559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4648</v>
      </c>
      <c r="L1376" s="68"/>
      <c r="M1376" s="64" t="s">
        <v>2616</v>
      </c>
      <c r="N1376" s="13"/>
      <c r="O1376"/>
      <c r="P1376" t="str">
        <f t="shared" si="394"/>
        <v/>
      </c>
      <c r="Q1376"/>
      <c r="R1376"/>
      <c r="S1376" s="43">
        <f t="shared" si="402"/>
        <v>148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4559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4648</v>
      </c>
      <c r="L1377" s="68"/>
      <c r="M1377" s="64" t="s">
        <v>1874</v>
      </c>
      <c r="N1377" s="13"/>
      <c r="O1377"/>
      <c r="P1377" t="str">
        <f t="shared" si="394"/>
        <v/>
      </c>
      <c r="Q1377"/>
      <c r="R1377"/>
      <c r="S1377" s="43">
        <f t="shared" si="402"/>
        <v>148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4559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4648</v>
      </c>
      <c r="L1378" s="68"/>
      <c r="M1378" s="64" t="s">
        <v>1876</v>
      </c>
      <c r="N1378" s="13"/>
      <c r="O1378"/>
      <c r="P1378" t="str">
        <f t="shared" si="394"/>
        <v/>
      </c>
      <c r="Q1378"/>
      <c r="R1378"/>
      <c r="S1378" s="43">
        <f t="shared" si="402"/>
        <v>148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4559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4648</v>
      </c>
      <c r="L1379" s="68"/>
      <c r="M1379" s="64" t="s">
        <v>1887</v>
      </c>
      <c r="N1379" s="13"/>
      <c r="O1379"/>
      <c r="P1379" t="str">
        <f t="shared" si="394"/>
        <v/>
      </c>
      <c r="Q1379"/>
      <c r="R1379"/>
      <c r="S1379" s="43">
        <f t="shared" si="402"/>
        <v>148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4559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4648</v>
      </c>
      <c r="L1380" s="68"/>
      <c r="M1380" s="64" t="s">
        <v>1943</v>
      </c>
      <c r="N1380" s="13"/>
      <c r="O1380"/>
      <c r="P1380" t="str">
        <f t="shared" si="394"/>
        <v/>
      </c>
      <c r="Q1380"/>
      <c r="R1380"/>
      <c r="S1380" s="43">
        <f t="shared" si="402"/>
        <v>148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4559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4648</v>
      </c>
      <c r="L1381" s="68"/>
      <c r="M1381" s="64" t="s">
        <v>1956</v>
      </c>
      <c r="N1381" s="13"/>
      <c r="O1381"/>
      <c r="P1381" t="str">
        <f t="shared" si="394"/>
        <v/>
      </c>
      <c r="Q1381"/>
      <c r="R1381"/>
      <c r="S1381" s="43">
        <f t="shared" si="402"/>
        <v>148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4559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4648</v>
      </c>
      <c r="L1382" s="68"/>
      <c r="M1382" s="64" t="s">
        <v>1958</v>
      </c>
      <c r="N1382" s="13"/>
      <c r="O1382"/>
      <c r="P1382" t="str">
        <f t="shared" si="394"/>
        <v/>
      </c>
      <c r="Q1382"/>
      <c r="R1382"/>
      <c r="S1382" s="43">
        <f t="shared" si="402"/>
        <v>148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4559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4648</v>
      </c>
      <c r="L1383" s="68"/>
      <c r="M1383" s="64" t="s">
        <v>1963</v>
      </c>
      <c r="N1383" s="13"/>
      <c r="O1383"/>
      <c r="P1383" t="str">
        <f t="shared" si="394"/>
        <v/>
      </c>
      <c r="Q1383"/>
      <c r="R1383"/>
      <c r="S1383" s="43">
        <f t="shared" si="402"/>
        <v>148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4559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4648</v>
      </c>
      <c r="L1384" s="68"/>
      <c r="M1384" s="64" t="s">
        <v>1971</v>
      </c>
      <c r="N1384" s="13"/>
      <c r="O1384"/>
      <c r="P1384" t="str">
        <f t="shared" si="394"/>
        <v/>
      </c>
      <c r="Q1384"/>
      <c r="R1384"/>
      <c r="S1384" s="43">
        <f t="shared" si="402"/>
        <v>148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4559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4648</v>
      </c>
      <c r="L1385" s="68"/>
      <c r="M1385" s="64" t="s">
        <v>2936</v>
      </c>
      <c r="N1385" s="20"/>
      <c r="O1385"/>
      <c r="P1385" t="str">
        <f t="shared" si="394"/>
        <v/>
      </c>
      <c r="Q1385"/>
      <c r="R1385"/>
      <c r="S1385" s="43">
        <f t="shared" si="402"/>
        <v>148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4559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4648</v>
      </c>
      <c r="L1386" s="68"/>
      <c r="M1386" s="64" t="s">
        <v>2937</v>
      </c>
      <c r="N1386" s="20"/>
      <c r="O1386"/>
      <c r="P1386" t="str">
        <f t="shared" si="394"/>
        <v/>
      </c>
      <c r="Q1386"/>
      <c r="R1386"/>
      <c r="S1386" s="43">
        <f t="shared" si="402"/>
        <v>148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4559</v>
      </c>
      <c r="D1387" s="71" t="s">
        <v>3356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4648</v>
      </c>
      <c r="L1387" s="68"/>
      <c r="M1387" s="64" t="s">
        <v>1981</v>
      </c>
      <c r="N1387" s="13"/>
      <c r="O1387"/>
      <c r="P1387" t="str">
        <f t="shared" si="394"/>
        <v>NOT EQUAL</v>
      </c>
      <c r="Q1387"/>
      <c r="R1387"/>
      <c r="S1387" s="43">
        <f t="shared" si="402"/>
        <v>148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4559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4648</v>
      </c>
      <c r="L1388" s="68"/>
      <c r="M1388" s="64" t="s">
        <v>1982</v>
      </c>
      <c r="N1388" s="13"/>
      <c r="O1388"/>
      <c r="P1388" t="str">
        <f t="shared" si="394"/>
        <v/>
      </c>
      <c r="Q1388"/>
      <c r="R1388"/>
      <c r="S1388" s="43">
        <f t="shared" si="402"/>
        <v>148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4559</v>
      </c>
      <c r="D1389" s="71" t="s">
        <v>3356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4648</v>
      </c>
      <c r="L1389" s="68"/>
      <c r="M1389" s="64" t="s">
        <v>1999</v>
      </c>
      <c r="N1389" s="13"/>
      <c r="O1389"/>
      <c r="P1389" t="str">
        <f t="shared" si="394"/>
        <v/>
      </c>
      <c r="Q1389"/>
      <c r="R1389"/>
      <c r="S1389" s="43">
        <f t="shared" si="402"/>
        <v>148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4559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4648</v>
      </c>
      <c r="L1390" s="68"/>
      <c r="M1390" s="64" t="s">
        <v>2038</v>
      </c>
      <c r="N1390" s="13"/>
      <c r="O1390"/>
      <c r="P1390" t="str">
        <f t="shared" si="394"/>
        <v/>
      </c>
      <c r="Q1390"/>
      <c r="R1390"/>
      <c r="S1390" s="43">
        <f t="shared" si="402"/>
        <v>148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4559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4648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/>
      <c r="R1391"/>
      <c r="S1391" s="43">
        <f t="shared" si="402"/>
        <v>148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4559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4648</v>
      </c>
      <c r="L1392" s="68"/>
      <c r="M1392" s="64" t="s">
        <v>2065</v>
      </c>
      <c r="N1392" s="13"/>
      <c r="O1392"/>
      <c r="P1392" t="str">
        <f t="shared" si="408"/>
        <v/>
      </c>
      <c r="Q1392"/>
      <c r="R1392"/>
      <c r="S1392" s="43">
        <f t="shared" si="402"/>
        <v>148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4559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4648</v>
      </c>
      <c r="L1393" s="68"/>
      <c r="M1393" s="64" t="s">
        <v>2066</v>
      </c>
      <c r="N1393" s="13"/>
      <c r="O1393"/>
      <c r="P1393" t="str">
        <f t="shared" si="408"/>
        <v/>
      </c>
      <c r="Q1393"/>
      <c r="R1393"/>
      <c r="S1393" s="43">
        <f t="shared" si="402"/>
        <v>148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4559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4648</v>
      </c>
      <c r="L1394" s="68"/>
      <c r="M1394" s="64" t="s">
        <v>2071</v>
      </c>
      <c r="N1394" s="13"/>
      <c r="O1394"/>
      <c r="P1394" t="str">
        <f t="shared" si="408"/>
        <v/>
      </c>
      <c r="Q1394"/>
      <c r="R1394"/>
      <c r="S1394" s="43">
        <f t="shared" si="402"/>
        <v>148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4559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4648</v>
      </c>
      <c r="L1395" s="68"/>
      <c r="M1395" s="64" t="s">
        <v>2072</v>
      </c>
      <c r="N1395" s="13"/>
      <c r="O1395"/>
      <c r="P1395" t="str">
        <f t="shared" si="408"/>
        <v/>
      </c>
      <c r="Q1395"/>
      <c r="R1395"/>
      <c r="S1395" s="43">
        <f t="shared" si="402"/>
        <v>148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4559</v>
      </c>
      <c r="D1396" s="71" t="s">
        <v>3356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4648</v>
      </c>
      <c r="L1396" s="68"/>
      <c r="M1396" s="64" t="s">
        <v>2073</v>
      </c>
      <c r="N1396" s="13"/>
      <c r="O1396"/>
      <c r="P1396" t="str">
        <f t="shared" si="408"/>
        <v/>
      </c>
      <c r="Q1396"/>
      <c r="R1396"/>
      <c r="S1396" s="43">
        <f t="shared" si="402"/>
        <v>148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4559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4648</v>
      </c>
      <c r="L1397" s="68"/>
      <c r="M1397" s="64" t="s">
        <v>2077</v>
      </c>
      <c r="N1397" s="13"/>
      <c r="O1397"/>
      <c r="P1397" t="str">
        <f t="shared" si="408"/>
        <v/>
      </c>
      <c r="Q1397"/>
      <c r="R1397"/>
      <c r="S1397" s="43">
        <f t="shared" si="402"/>
        <v>148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4559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4648</v>
      </c>
      <c r="L1398" s="68"/>
      <c r="M1398" s="64" t="s">
        <v>2093</v>
      </c>
      <c r="N1398" s="13"/>
      <c r="O1398"/>
      <c r="P1398" t="str">
        <f t="shared" si="408"/>
        <v/>
      </c>
      <c r="Q1398"/>
      <c r="R1398"/>
      <c r="S1398" s="43">
        <f t="shared" si="402"/>
        <v>148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4559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4648</v>
      </c>
      <c r="L1399" s="68"/>
      <c r="M1399" s="64" t="s">
        <v>2163</v>
      </c>
      <c r="N1399" s="13"/>
      <c r="O1399"/>
      <c r="P1399" t="str">
        <f t="shared" si="408"/>
        <v/>
      </c>
      <c r="Q1399"/>
      <c r="R1399"/>
      <c r="S1399" s="43">
        <f t="shared" si="402"/>
        <v>148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4559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4648</v>
      </c>
      <c r="L1400" s="68"/>
      <c r="M1400" s="64" t="s">
        <v>2167</v>
      </c>
      <c r="N1400" s="13"/>
      <c r="O1400"/>
      <c r="P1400" t="str">
        <f t="shared" si="408"/>
        <v/>
      </c>
      <c r="Q1400"/>
      <c r="R1400"/>
      <c r="S1400" s="43">
        <f t="shared" si="402"/>
        <v>148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4559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4648</v>
      </c>
      <c r="L1401" s="68"/>
      <c r="M1401" s="64" t="s">
        <v>2169</v>
      </c>
      <c r="N1401" s="13"/>
      <c r="O1401"/>
      <c r="P1401" t="str">
        <f t="shared" si="408"/>
        <v/>
      </c>
      <c r="Q1401"/>
      <c r="R1401"/>
      <c r="S1401" s="43">
        <f t="shared" si="402"/>
        <v>148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4559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4648</v>
      </c>
      <c r="L1402" s="68"/>
      <c r="M1402" s="64" t="s">
        <v>4041</v>
      </c>
      <c r="N1402" s="13"/>
      <c r="O1402"/>
      <c r="P1402" t="str">
        <f t="shared" si="408"/>
        <v/>
      </c>
      <c r="Q1402"/>
      <c r="R1402"/>
      <c r="S1402" s="43">
        <f t="shared" si="402"/>
        <v>148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4559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4648</v>
      </c>
      <c r="L1403" s="68"/>
      <c r="M1403" s="64" t="s">
        <v>2191</v>
      </c>
      <c r="N1403" s="13"/>
      <c r="O1403"/>
      <c r="P1403" t="str">
        <f t="shared" si="408"/>
        <v/>
      </c>
      <c r="Q1403"/>
      <c r="R1403"/>
      <c r="S1403" s="43">
        <f t="shared" si="402"/>
        <v>148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4559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4648</v>
      </c>
      <c r="L1404" s="68"/>
      <c r="M1404" s="64" t="s">
        <v>2195</v>
      </c>
      <c r="N1404" s="13"/>
      <c r="O1404"/>
      <c r="P1404" t="str">
        <f t="shared" si="408"/>
        <v/>
      </c>
      <c r="Q1404"/>
      <c r="R1404"/>
      <c r="S1404" s="43">
        <f t="shared" si="402"/>
        <v>148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4559</v>
      </c>
      <c r="D1405" s="71" t="s">
        <v>3356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4648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/>
      <c r="R1405"/>
      <c r="S1405" s="43">
        <f t="shared" si="402"/>
        <v>148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4559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4648</v>
      </c>
      <c r="L1406" s="68"/>
      <c r="M1406" s="64" t="s">
        <v>2208</v>
      </c>
      <c r="N1406" s="13"/>
      <c r="O1406"/>
      <c r="P1406" t="str">
        <f t="shared" si="408"/>
        <v/>
      </c>
      <c r="Q1406"/>
      <c r="R1406"/>
      <c r="S1406" s="43">
        <f t="shared" si="402"/>
        <v>148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4559</v>
      </c>
      <c r="D1407" s="71" t="s">
        <v>3356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4648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/>
      <c r="R1407"/>
      <c r="S1407" s="43">
        <f t="shared" si="402"/>
        <v>148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4559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4648</v>
      </c>
      <c r="L1408" s="68"/>
      <c r="M1408" s="64" t="s">
        <v>2216</v>
      </c>
      <c r="N1408" s="13"/>
      <c r="O1408"/>
      <c r="P1408" t="str">
        <f t="shared" si="408"/>
        <v/>
      </c>
      <c r="Q1408"/>
      <c r="R1408"/>
      <c r="S1408" s="43">
        <f t="shared" si="402"/>
        <v>148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4559</v>
      </c>
      <c r="D1409" s="71" t="s">
        <v>3356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4648</v>
      </c>
      <c r="L1409" s="68"/>
      <c r="M1409" s="64" t="s">
        <v>2220</v>
      </c>
      <c r="N1409" s="13"/>
      <c r="O1409"/>
      <c r="P1409" t="str">
        <f t="shared" si="408"/>
        <v/>
      </c>
      <c r="Q1409"/>
      <c r="R1409"/>
      <c r="S1409" s="43">
        <f t="shared" si="402"/>
        <v>148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4559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4648</v>
      </c>
      <c r="L1410" s="68"/>
      <c r="M1410" s="64" t="s">
        <v>2245</v>
      </c>
      <c r="N1410" s="13"/>
      <c r="O1410"/>
      <c r="P1410" t="str">
        <f t="shared" si="408"/>
        <v/>
      </c>
      <c r="Q1410"/>
      <c r="R1410"/>
      <c r="S1410" s="43">
        <f t="shared" si="402"/>
        <v>148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4559</v>
      </c>
      <c r="D1411" s="71" t="s">
        <v>3356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4648</v>
      </c>
      <c r="L1411" s="68"/>
      <c r="M1411" s="64" t="s">
        <v>2247</v>
      </c>
      <c r="N1411" s="13"/>
      <c r="O1411"/>
      <c r="P1411" t="str">
        <f t="shared" si="408"/>
        <v/>
      </c>
      <c r="Q1411"/>
      <c r="R1411"/>
      <c r="S1411" s="43">
        <f t="shared" si="402"/>
        <v>148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4559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4648</v>
      </c>
      <c r="L1412" s="68"/>
      <c r="M1412" s="64" t="s">
        <v>2272</v>
      </c>
      <c r="N1412" s="13"/>
      <c r="O1412"/>
      <c r="P1412" t="str">
        <f t="shared" si="408"/>
        <v/>
      </c>
      <c r="Q1412"/>
      <c r="R1412"/>
      <c r="S1412" s="43">
        <f t="shared" si="402"/>
        <v>148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4559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4648</v>
      </c>
      <c r="L1413" s="68"/>
      <c r="M1413" s="64" t="s">
        <v>2274</v>
      </c>
      <c r="N1413" s="13"/>
      <c r="O1413"/>
      <c r="P1413" t="str">
        <f t="shared" si="408"/>
        <v/>
      </c>
      <c r="Q1413"/>
      <c r="R1413"/>
      <c r="S1413" s="43">
        <f t="shared" si="402"/>
        <v>148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4559</v>
      </c>
      <c r="D1414" s="71" t="s">
        <v>3356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4648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/>
      <c r="R1414"/>
      <c r="S1414" s="43">
        <f t="shared" si="402"/>
        <v>148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4559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4648</v>
      </c>
      <c r="L1415" s="68" t="s">
        <v>3745</v>
      </c>
      <c r="M1415" s="64" t="s">
        <v>2280</v>
      </c>
      <c r="N1415" s="13"/>
      <c r="O1415"/>
      <c r="P1415" t="str">
        <f t="shared" si="408"/>
        <v/>
      </c>
      <c r="Q1415"/>
      <c r="R1415"/>
      <c r="S1415" s="43">
        <f t="shared" si="402"/>
        <v>148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4559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4648</v>
      </c>
      <c r="L1416" s="68" t="s">
        <v>3746</v>
      </c>
      <c r="M1416" s="64" t="s">
        <v>2281</v>
      </c>
      <c r="N1416" s="13"/>
      <c r="O1416"/>
      <c r="P1416" t="str">
        <f t="shared" si="408"/>
        <v/>
      </c>
      <c r="Q1416"/>
      <c r="R1416"/>
      <c r="S1416" s="43">
        <f t="shared" si="402"/>
        <v>148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4559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4648</v>
      </c>
      <c r="L1417" s="68"/>
      <c r="M1417" s="64" t="s">
        <v>2618</v>
      </c>
      <c r="N1417" s="13"/>
      <c r="O1417"/>
      <c r="P1417" t="str">
        <f t="shared" si="408"/>
        <v/>
      </c>
      <c r="Q1417"/>
      <c r="R1417"/>
      <c r="S1417" s="43">
        <f t="shared" si="402"/>
        <v>148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4812</v>
      </c>
      <c r="B1418" s="56">
        <f t="shared" si="401"/>
        <v>1382</v>
      </c>
      <c r="C1418" s="60" t="s">
        <v>4559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4648</v>
      </c>
      <c r="L1418" s="68"/>
      <c r="M1418" s="64" t="s">
        <v>2359</v>
      </c>
      <c r="N1418" s="13"/>
      <c r="O1418"/>
      <c r="P1418" t="str">
        <f t="shared" si="408"/>
        <v/>
      </c>
      <c r="Q1418"/>
      <c r="R1418"/>
      <c r="S1418" s="43">
        <f t="shared" si="402"/>
        <v>148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4559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4648</v>
      </c>
      <c r="L1419" s="68"/>
      <c r="M1419" s="64" t="s">
        <v>2360</v>
      </c>
      <c r="N1419" s="13"/>
      <c r="O1419"/>
      <c r="P1419" t="str">
        <f t="shared" si="408"/>
        <v/>
      </c>
      <c r="Q1419"/>
      <c r="R1419"/>
      <c r="S1419" s="43">
        <f t="shared" si="402"/>
        <v>148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4559</v>
      </c>
      <c r="D1420" s="71" t="s">
        <v>3356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4648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/>
      <c r="R1420"/>
      <c r="S1420" s="43">
        <f t="shared" si="402"/>
        <v>148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4559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4648</v>
      </c>
      <c r="L1421" s="60" t="s">
        <v>3747</v>
      </c>
      <c r="M1421" s="64" t="s">
        <v>2422</v>
      </c>
      <c r="N1421" s="13"/>
      <c r="O1421"/>
      <c r="P1421" t="str">
        <f t="shared" si="408"/>
        <v/>
      </c>
      <c r="Q1421"/>
      <c r="R1421"/>
      <c r="S1421" s="43">
        <f t="shared" si="402"/>
        <v>148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4559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4648</v>
      </c>
      <c r="L1422" s="60" t="s">
        <v>3748</v>
      </c>
      <c r="M1422" s="64" t="s">
        <v>2423</v>
      </c>
      <c r="N1422" s="13"/>
      <c r="O1422"/>
      <c r="P1422" t="str">
        <f t="shared" si="408"/>
        <v/>
      </c>
      <c r="Q1422"/>
      <c r="R1422"/>
      <c r="S1422" s="43">
        <f t="shared" si="402"/>
        <v>148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4559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4648</v>
      </c>
      <c r="L1423" s="68"/>
      <c r="M1423" s="64" t="s">
        <v>2439</v>
      </c>
      <c r="N1423" s="13"/>
      <c r="O1423"/>
      <c r="P1423" t="str">
        <f t="shared" si="408"/>
        <v>NOT EQUAL</v>
      </c>
      <c r="Q1423"/>
      <c r="R1423"/>
      <c r="S1423" s="43">
        <f t="shared" si="402"/>
        <v>148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4559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4648</v>
      </c>
      <c r="L1424" s="68"/>
      <c r="M1424" s="64" t="s">
        <v>2440</v>
      </c>
      <c r="N1424" s="13"/>
      <c r="O1424"/>
      <c r="P1424" t="str">
        <f t="shared" si="408"/>
        <v>NOT EQUAL</v>
      </c>
      <c r="Q1424"/>
      <c r="R1424"/>
      <c r="S1424" s="43">
        <f t="shared" si="402"/>
        <v>148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4559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4648</v>
      </c>
      <c r="L1425" s="68"/>
      <c r="M1425" s="64" t="s">
        <v>2441</v>
      </c>
      <c r="N1425" s="13"/>
      <c r="O1425"/>
      <c r="P1425" t="str">
        <f t="shared" si="408"/>
        <v>NOT EQUAL</v>
      </c>
      <c r="Q1425"/>
      <c r="R1425"/>
      <c r="S1425" s="43">
        <f t="shared" ref="S1425:S1488" si="412">IF(X1425&lt;&gt;"",S1424+1,S1424)</f>
        <v>148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4559</v>
      </c>
      <c r="D1426" s="85" t="s">
        <v>3356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4648</v>
      </c>
      <c r="L1426" s="68"/>
      <c r="M1426" s="64" t="s">
        <v>2474</v>
      </c>
      <c r="N1426" s="13"/>
      <c r="O1426"/>
      <c r="P1426" t="str">
        <f t="shared" si="408"/>
        <v/>
      </c>
      <c r="Q1426"/>
      <c r="R1426"/>
      <c r="S1426" s="43">
        <f t="shared" si="412"/>
        <v>148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4559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4648</v>
      </c>
      <c r="L1427" s="68"/>
      <c r="M1427" s="64" t="s">
        <v>2716</v>
      </c>
      <c r="N1427" s="13"/>
      <c r="O1427"/>
      <c r="P1427" t="str">
        <f t="shared" si="408"/>
        <v/>
      </c>
      <c r="Q1427"/>
      <c r="R1427"/>
      <c r="S1427" s="43">
        <f t="shared" si="412"/>
        <v>148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4559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4648</v>
      </c>
      <c r="L1428" s="68"/>
      <c r="M1428" s="64" t="s">
        <v>2717</v>
      </c>
      <c r="N1428" s="13"/>
      <c r="O1428"/>
      <c r="P1428" t="str">
        <f t="shared" si="408"/>
        <v>NOT EQUAL</v>
      </c>
      <c r="Q1428"/>
      <c r="R1428"/>
      <c r="S1428" s="43">
        <f t="shared" si="412"/>
        <v>148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4559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4648</v>
      </c>
      <c r="L1429" s="63"/>
      <c r="M1429" s="64" t="s">
        <v>2905</v>
      </c>
      <c r="N1429" s="13"/>
      <c r="O1429"/>
      <c r="P1429" t="str">
        <f t="shared" si="408"/>
        <v>NOT EQUAL</v>
      </c>
      <c r="Q1429"/>
      <c r="R1429"/>
      <c r="S1429" s="43">
        <f t="shared" si="412"/>
        <v>148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4559</v>
      </c>
      <c r="D1430" s="60" t="s">
        <v>7</v>
      </c>
      <c r="E1430" s="169" t="s">
        <v>3749</v>
      </c>
      <c r="F1430" s="169" t="s">
        <v>3749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4648</v>
      </c>
      <c r="L1430" s="68"/>
      <c r="M1430" s="64" t="s">
        <v>4042</v>
      </c>
      <c r="N1430" s="13"/>
      <c r="O1430"/>
      <c r="P1430" t="str">
        <f t="shared" si="408"/>
        <v/>
      </c>
      <c r="Q1430"/>
      <c r="R1430"/>
      <c r="S1430" s="43">
        <f t="shared" si="412"/>
        <v>148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4559</v>
      </c>
      <c r="D1431" s="60" t="s">
        <v>7</v>
      </c>
      <c r="E1431" s="169" t="s">
        <v>567</v>
      </c>
      <c r="F1431" s="169" t="s">
        <v>3750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4648</v>
      </c>
      <c r="L1431" s="68"/>
      <c r="M1431" s="64" t="s">
        <v>4043</v>
      </c>
      <c r="N1431" s="13"/>
      <c r="O1431"/>
      <c r="P1431" t="str">
        <f t="shared" si="408"/>
        <v>NOT EQUAL</v>
      </c>
      <c r="Q1431"/>
      <c r="R1431"/>
      <c r="S1431" s="43">
        <f t="shared" si="412"/>
        <v>148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4347</v>
      </c>
      <c r="D1432" s="60" t="s">
        <v>7</v>
      </c>
      <c r="E1432" s="169" t="s">
        <v>567</v>
      </c>
      <c r="F1432" s="169" t="s">
        <v>3751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4648</v>
      </c>
      <c r="L1432" s="68"/>
      <c r="M1432" s="64" t="s">
        <v>4044</v>
      </c>
      <c r="N1432" s="13"/>
      <c r="O1432"/>
      <c r="P1432" t="str">
        <f t="shared" si="408"/>
        <v>NOT EQUAL</v>
      </c>
      <c r="Q1432"/>
      <c r="R1432"/>
      <c r="S1432" s="43">
        <f t="shared" si="412"/>
        <v>148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4559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4648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S1433" s="119">
        <f t="shared" si="412"/>
        <v>148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4559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4648</v>
      </c>
      <c r="M1434" s="172" t="str">
        <f t="shared" si="419"/>
        <v>MNU_1398</v>
      </c>
      <c r="N1434" s="16"/>
      <c r="P1434" s="17" t="str">
        <f t="shared" si="408"/>
        <v/>
      </c>
      <c r="S1434" s="119">
        <f t="shared" si="412"/>
        <v>148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4559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4648</v>
      </c>
      <c r="M1435" s="172" t="str">
        <f t="shared" si="419"/>
        <v>MNU_1399</v>
      </c>
      <c r="N1435" s="16"/>
      <c r="P1435" s="17" t="str">
        <f t="shared" si="408"/>
        <v/>
      </c>
      <c r="S1435" s="119">
        <f t="shared" si="412"/>
        <v>148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4559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4648</v>
      </c>
      <c r="M1436" s="172" t="str">
        <f t="shared" si="419"/>
        <v>MNU_1400</v>
      </c>
      <c r="N1436" s="16"/>
      <c r="P1436" s="17" t="str">
        <f t="shared" si="408"/>
        <v/>
      </c>
      <c r="S1436" s="119">
        <f t="shared" si="412"/>
        <v>148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4559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4648</v>
      </c>
      <c r="M1437" s="172" t="str">
        <f t="shared" si="419"/>
        <v>MNU_1401</v>
      </c>
      <c r="N1437" s="16"/>
      <c r="P1437" s="17" t="str">
        <f t="shared" si="408"/>
        <v/>
      </c>
      <c r="S1437" s="119">
        <f t="shared" si="412"/>
        <v>148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4559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4648</v>
      </c>
      <c r="M1438" s="172" t="str">
        <f t="shared" si="419"/>
        <v>MNU_1402</v>
      </c>
      <c r="N1438" s="16"/>
      <c r="P1438" s="17" t="str">
        <f t="shared" si="408"/>
        <v/>
      </c>
      <c r="S1438" s="119">
        <f t="shared" si="412"/>
        <v>148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4559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4648</v>
      </c>
      <c r="M1439" s="172" t="str">
        <f t="shared" si="419"/>
        <v>MNU_1403</v>
      </c>
      <c r="N1439" s="16"/>
      <c r="P1439" s="17" t="str">
        <f t="shared" si="408"/>
        <v/>
      </c>
      <c r="S1439" s="119">
        <f t="shared" si="412"/>
        <v>148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/>
      <c r="R1440" s="49"/>
      <c r="S1440" s="43">
        <f t="shared" si="412"/>
        <v>148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/>
      <c r="R1441" s="49"/>
      <c r="S1441" s="43">
        <f t="shared" si="412"/>
        <v>148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4348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4813</v>
      </c>
      <c r="L1442" s="59"/>
      <c r="M1442" s="64" t="s">
        <v>1654</v>
      </c>
      <c r="N1442" s="48"/>
      <c r="O1442" s="49"/>
      <c r="P1442" s="49"/>
      <c r="Q1442" s="49"/>
      <c r="R1442" s="49"/>
      <c r="S1442" s="43">
        <f t="shared" si="412"/>
        <v>149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4349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4813</v>
      </c>
      <c r="L1443" s="68"/>
      <c r="M1443" s="64" t="s">
        <v>4811</v>
      </c>
      <c r="N1443" s="13"/>
      <c r="O1443"/>
      <c r="P1443" t="str">
        <f t="shared" si="408"/>
        <v/>
      </c>
      <c r="Q1443"/>
      <c r="R1443"/>
      <c r="S1443" s="43">
        <f t="shared" si="412"/>
        <v>150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4348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4813</v>
      </c>
      <c r="L1444" s="68"/>
      <c r="M1444" s="64" t="s">
        <v>1656</v>
      </c>
      <c r="N1444" s="13"/>
      <c r="O1444"/>
      <c r="P1444" t="str">
        <f t="shared" si="408"/>
        <v/>
      </c>
      <c r="Q1444"/>
      <c r="R1444"/>
      <c r="S1444" s="43">
        <f t="shared" si="412"/>
        <v>151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4252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4813</v>
      </c>
      <c r="L1445" s="68"/>
      <c r="M1445" s="64" t="s">
        <v>1661</v>
      </c>
      <c r="N1445" s="13"/>
      <c r="O1445"/>
      <c r="P1445" t="str">
        <f t="shared" si="408"/>
        <v/>
      </c>
      <c r="Q1445"/>
      <c r="R1445"/>
      <c r="S1445" s="43">
        <f t="shared" si="412"/>
        <v>152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4350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4813</v>
      </c>
      <c r="L1446" s="68"/>
      <c r="M1446" s="64" t="s">
        <v>1665</v>
      </c>
      <c r="N1446" s="13"/>
      <c r="O1446"/>
      <c r="P1446" t="str">
        <f t="shared" si="408"/>
        <v/>
      </c>
      <c r="Q1446"/>
      <c r="R1446"/>
      <c r="S1446" s="43">
        <f t="shared" si="412"/>
        <v>153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4559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4813</v>
      </c>
      <c r="L1447" s="68"/>
      <c r="M1447" s="64" t="s">
        <v>1666</v>
      </c>
      <c r="N1447" s="13"/>
      <c r="O1447"/>
      <c r="P1447" t="str">
        <f t="shared" si="408"/>
        <v/>
      </c>
      <c r="Q1447"/>
      <c r="R1447"/>
      <c r="S1447" s="43">
        <f t="shared" si="412"/>
        <v>153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4351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4813</v>
      </c>
      <c r="L1448" s="88"/>
      <c r="M1448" s="64" t="s">
        <v>1667</v>
      </c>
      <c r="N1448" s="13"/>
      <c r="O1448"/>
      <c r="P1448" t="str">
        <f t="shared" si="408"/>
        <v>NOT EQUAL</v>
      </c>
      <c r="Q1448"/>
      <c r="R1448"/>
      <c r="S1448" s="43">
        <f t="shared" si="412"/>
        <v>154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4559</v>
      </c>
      <c r="D1449" s="60" t="s">
        <v>3356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4813</v>
      </c>
      <c r="L1449" s="68"/>
      <c r="M1449" s="64" t="s">
        <v>1678</v>
      </c>
      <c r="N1449" s="13"/>
      <c r="O1449"/>
      <c r="P1449" t="str">
        <f t="shared" si="408"/>
        <v/>
      </c>
      <c r="Q1449"/>
      <c r="R1449"/>
      <c r="S1449" s="43">
        <f t="shared" si="412"/>
        <v>154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4559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4813</v>
      </c>
      <c r="L1450" s="68"/>
      <c r="M1450" s="64" t="s">
        <v>1683</v>
      </c>
      <c r="N1450" s="13"/>
      <c r="O1450"/>
      <c r="P1450" t="str">
        <f t="shared" si="408"/>
        <v/>
      </c>
      <c r="Q1450"/>
      <c r="R1450"/>
      <c r="S1450" s="43">
        <f t="shared" si="412"/>
        <v>154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4352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4813</v>
      </c>
      <c r="L1451" s="68"/>
      <c r="M1451" s="64" t="s">
        <v>1685</v>
      </c>
      <c r="N1451" s="13"/>
      <c r="O1451"/>
      <c r="P1451" t="str">
        <f t="shared" si="408"/>
        <v/>
      </c>
      <c r="Q1451"/>
      <c r="R1451"/>
      <c r="S1451" s="43">
        <f t="shared" si="412"/>
        <v>155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4559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4813</v>
      </c>
      <c r="L1452" s="68"/>
      <c r="M1452" s="64" t="s">
        <v>1687</v>
      </c>
      <c r="N1452" s="13"/>
      <c r="O1452"/>
      <c r="P1452" t="str">
        <f t="shared" si="408"/>
        <v/>
      </c>
      <c r="Q1452"/>
      <c r="R1452"/>
      <c r="S1452" s="43">
        <f t="shared" si="412"/>
        <v>155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4559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4813</v>
      </c>
      <c r="L1453" s="68"/>
      <c r="M1453" s="64" t="s">
        <v>1688</v>
      </c>
      <c r="N1453" s="13"/>
      <c r="O1453"/>
      <c r="P1453" t="str">
        <f t="shared" si="408"/>
        <v>NOT EQUAL</v>
      </c>
      <c r="Q1453"/>
      <c r="R1453"/>
      <c r="S1453" s="43">
        <f t="shared" si="412"/>
        <v>155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4559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4813</v>
      </c>
      <c r="L1454" s="68"/>
      <c r="M1454" s="64" t="s">
        <v>1696</v>
      </c>
      <c r="N1454" s="13"/>
      <c r="O1454"/>
      <c r="P1454" t="str">
        <f t="shared" si="408"/>
        <v/>
      </c>
      <c r="Q1454"/>
      <c r="R1454"/>
      <c r="S1454" s="43">
        <f t="shared" si="412"/>
        <v>155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4559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4813</v>
      </c>
      <c r="L1455" s="68"/>
      <c r="M1455" s="64" t="s">
        <v>1697</v>
      </c>
      <c r="N1455" s="13"/>
      <c r="O1455"/>
      <c r="P1455" t="str">
        <f t="shared" si="408"/>
        <v/>
      </c>
      <c r="Q1455"/>
      <c r="R1455"/>
      <c r="S1455" s="43">
        <f t="shared" si="412"/>
        <v>155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4559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4813</v>
      </c>
      <c r="L1456" s="68"/>
      <c r="M1456" s="64" t="s">
        <v>1704</v>
      </c>
      <c r="N1456" s="13"/>
      <c r="O1456"/>
      <c r="P1456" t="str">
        <f t="shared" si="408"/>
        <v/>
      </c>
      <c r="Q1456"/>
      <c r="R1456"/>
      <c r="S1456" s="43">
        <f t="shared" si="412"/>
        <v>156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4353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4813</v>
      </c>
      <c r="L1457" s="68"/>
      <c r="M1457" s="64" t="s">
        <v>1715</v>
      </c>
      <c r="N1457" s="13"/>
      <c r="O1457"/>
      <c r="P1457" t="str">
        <f t="shared" si="408"/>
        <v/>
      </c>
      <c r="Q1457"/>
      <c r="R1457"/>
      <c r="S1457" s="43">
        <f t="shared" si="412"/>
        <v>156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4559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4813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/>
      <c r="R1458"/>
      <c r="S1458" s="43">
        <f t="shared" si="412"/>
        <v>156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4354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4813</v>
      </c>
      <c r="L1459" s="68"/>
      <c r="M1459" s="64" t="s">
        <v>1717</v>
      </c>
      <c r="N1459" s="13"/>
      <c r="O1459"/>
      <c r="P1459" t="str">
        <f t="shared" si="422"/>
        <v/>
      </c>
      <c r="Q1459"/>
      <c r="R1459"/>
      <c r="S1459" s="43">
        <f t="shared" si="412"/>
        <v>157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4355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4648</v>
      </c>
      <c r="L1460" s="68"/>
      <c r="M1460" s="64" t="s">
        <v>2845</v>
      </c>
      <c r="N1460" s="13"/>
      <c r="O1460"/>
      <c r="P1460" t="str">
        <f t="shared" si="422"/>
        <v/>
      </c>
      <c r="Q1460"/>
      <c r="R1460"/>
      <c r="S1460" s="43">
        <f t="shared" si="412"/>
        <v>157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4559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4813</v>
      </c>
      <c r="L1461" s="68"/>
      <c r="M1461" s="64" t="s">
        <v>1721</v>
      </c>
      <c r="N1461" s="13"/>
      <c r="O1461"/>
      <c r="P1461" t="str">
        <f t="shared" si="422"/>
        <v/>
      </c>
      <c r="Q1461"/>
      <c r="R1461"/>
      <c r="S1461" s="43">
        <f t="shared" si="412"/>
        <v>158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4559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4813</v>
      </c>
      <c r="L1462" s="68"/>
      <c r="M1462" s="64" t="s">
        <v>1722</v>
      </c>
      <c r="N1462" s="13"/>
      <c r="O1462"/>
      <c r="P1462" t="str">
        <f t="shared" si="422"/>
        <v/>
      </c>
      <c r="Q1462"/>
      <c r="R1462"/>
      <c r="S1462" s="43">
        <f t="shared" si="412"/>
        <v>158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4356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4814</v>
      </c>
      <c r="L1463" s="68"/>
      <c r="M1463" s="64" t="s">
        <v>1723</v>
      </c>
      <c r="N1463" s="13"/>
      <c r="O1463"/>
      <c r="P1463" t="str">
        <f t="shared" si="422"/>
        <v/>
      </c>
      <c r="Q1463"/>
      <c r="R1463"/>
      <c r="S1463" s="43">
        <f t="shared" si="412"/>
        <v>158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4357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4814</v>
      </c>
      <c r="L1464" s="68"/>
      <c r="M1464" s="64" t="s">
        <v>1724</v>
      </c>
      <c r="N1464" s="13"/>
      <c r="O1464"/>
      <c r="P1464" t="str">
        <f t="shared" si="422"/>
        <v/>
      </c>
      <c r="Q1464"/>
      <c r="R1464"/>
      <c r="S1464" s="43">
        <f t="shared" si="412"/>
        <v>158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4358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4814</v>
      </c>
      <c r="L1465" s="68"/>
      <c r="M1465" s="64" t="s">
        <v>1726</v>
      </c>
      <c r="N1465" s="13"/>
      <c r="O1465"/>
      <c r="P1465" t="str">
        <f t="shared" si="422"/>
        <v/>
      </c>
      <c r="Q1465"/>
      <c r="R1465"/>
      <c r="S1465" s="43">
        <f t="shared" si="412"/>
        <v>159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4359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4814</v>
      </c>
      <c r="L1466" s="68"/>
      <c r="M1466" s="64" t="s">
        <v>1727</v>
      </c>
      <c r="N1466" s="13"/>
      <c r="O1466"/>
      <c r="P1466" t="str">
        <f t="shared" si="422"/>
        <v/>
      </c>
      <c r="Q1466"/>
      <c r="R1466"/>
      <c r="S1466" s="43">
        <f t="shared" si="412"/>
        <v>160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4360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4813</v>
      </c>
      <c r="L1467" s="68"/>
      <c r="M1467" s="64" t="s">
        <v>1729</v>
      </c>
      <c r="N1467" s="13"/>
      <c r="O1467"/>
      <c r="P1467" t="str">
        <f t="shared" si="422"/>
        <v/>
      </c>
      <c r="Q1467"/>
      <c r="R1467"/>
      <c r="S1467" s="43">
        <f t="shared" si="412"/>
        <v>161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4197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4813</v>
      </c>
      <c r="M1468" s="18" t="s">
        <v>2178</v>
      </c>
      <c r="N1468" s="18"/>
      <c r="P1468" s="136" t="str">
        <f t="shared" si="422"/>
        <v>NOT EQUAL</v>
      </c>
      <c r="S1468" s="137">
        <f t="shared" si="412"/>
        <v>161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4362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4813</v>
      </c>
      <c r="L1469" s="68"/>
      <c r="M1469" s="64" t="s">
        <v>1731</v>
      </c>
      <c r="N1469" s="13"/>
      <c r="O1469"/>
      <c r="P1469" t="str">
        <f t="shared" si="422"/>
        <v/>
      </c>
      <c r="Q1469"/>
      <c r="R1469"/>
      <c r="S1469" s="43">
        <f t="shared" si="412"/>
        <v>162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4204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4813</v>
      </c>
      <c r="M1470" s="18" t="s">
        <v>2087</v>
      </c>
      <c r="N1470" s="18"/>
      <c r="P1470" s="136" t="str">
        <f t="shared" si="422"/>
        <v>NOT EQUAL</v>
      </c>
      <c r="S1470" s="137">
        <f t="shared" si="412"/>
        <v>162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4559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4813</v>
      </c>
      <c r="L1471" s="68"/>
      <c r="M1471" s="64" t="s">
        <v>1733</v>
      </c>
      <c r="N1471" s="13"/>
      <c r="O1471"/>
      <c r="P1471" t="str">
        <f t="shared" si="422"/>
        <v>NOT EQUAL</v>
      </c>
      <c r="Q1471"/>
      <c r="R1471"/>
      <c r="S1471" s="43">
        <f t="shared" si="412"/>
        <v>162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4559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4813</v>
      </c>
      <c r="L1472" s="68"/>
      <c r="M1472" s="64" t="s">
        <v>1736</v>
      </c>
      <c r="N1472" s="13"/>
      <c r="O1472"/>
      <c r="P1472" t="str">
        <f t="shared" si="422"/>
        <v/>
      </c>
      <c r="Q1472"/>
      <c r="R1472"/>
      <c r="S1472" s="43">
        <f t="shared" si="412"/>
        <v>162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4559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4813</v>
      </c>
      <c r="L1473" s="68"/>
      <c r="M1473" s="64" t="s">
        <v>2926</v>
      </c>
      <c r="N1473" s="13"/>
      <c r="O1473"/>
      <c r="P1473" t="str">
        <f t="shared" si="422"/>
        <v/>
      </c>
      <c r="Q1473"/>
      <c r="R1473"/>
      <c r="S1473" s="43">
        <f t="shared" si="412"/>
        <v>162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4363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4813</v>
      </c>
      <c r="L1474" s="68"/>
      <c r="M1474" s="64" t="s">
        <v>4045</v>
      </c>
      <c r="N1474" s="20"/>
      <c r="O1474"/>
      <c r="P1474" t="str">
        <f t="shared" si="422"/>
        <v/>
      </c>
      <c r="Q1474"/>
      <c r="R1474"/>
      <c r="S1474" s="43">
        <f t="shared" si="412"/>
        <v>163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4364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4813</v>
      </c>
      <c r="L1475" s="68"/>
      <c r="M1475" s="64" t="s">
        <v>1742</v>
      </c>
      <c r="N1475" s="13"/>
      <c r="O1475"/>
      <c r="P1475" t="str">
        <f t="shared" si="422"/>
        <v/>
      </c>
      <c r="Q1475"/>
      <c r="R1475"/>
      <c r="S1475" s="43">
        <f t="shared" si="412"/>
        <v>164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4559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4813</v>
      </c>
      <c r="L1476" s="68"/>
      <c r="M1476" s="64" t="s">
        <v>1743</v>
      </c>
      <c r="N1476" s="13"/>
      <c r="O1476"/>
      <c r="P1476" t="str">
        <f t="shared" si="422"/>
        <v/>
      </c>
      <c r="Q1476"/>
      <c r="R1476"/>
      <c r="S1476" s="43">
        <f t="shared" si="412"/>
        <v>164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/>
      </c>
      <c r="X1476" s="25" t="str">
        <f t="shared" si="414"/>
        <v/>
      </c>
      <c r="Y1476" s="1">
        <f t="shared" si="415"/>
        <v>1438</v>
      </c>
      <c r="Z1476" t="str">
        <f t="shared" si="416"/>
        <v>ITM_DATE</v>
      </c>
      <c r="AC1476" s="113" t="str">
        <f t="shared" si="423"/>
        <v/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4559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4813</v>
      </c>
      <c r="L1477" s="68"/>
      <c r="M1477" s="64" t="s">
        <v>1745</v>
      </c>
      <c r="N1477" s="13"/>
      <c r="O1477"/>
      <c r="P1477" t="str">
        <f t="shared" si="422"/>
        <v/>
      </c>
      <c r="Q1477"/>
      <c r="R1477"/>
      <c r="S1477" s="43">
        <f t="shared" si="412"/>
        <v>164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/>
      </c>
      <c r="X1477" s="25" t="str">
        <f t="shared" si="414"/>
        <v/>
      </c>
      <c r="Y1477" s="1">
        <f t="shared" si="415"/>
        <v>1439</v>
      </c>
      <c r="Z1477" t="str">
        <f t="shared" si="416"/>
        <v>ITM_DATEto</v>
      </c>
      <c r="AC1477" s="113" t="str">
        <f t="shared" si="423"/>
        <v/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4559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4813</v>
      </c>
      <c r="L1478" s="68"/>
      <c r="M1478" s="64" t="s">
        <v>1746</v>
      </c>
      <c r="N1478" s="13"/>
      <c r="O1478"/>
      <c r="P1478" t="str">
        <f t="shared" si="422"/>
        <v/>
      </c>
      <c r="Q1478"/>
      <c r="R1478"/>
      <c r="S1478" s="43">
        <f t="shared" si="412"/>
        <v>164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/>
      </c>
      <c r="X1478" s="25" t="str">
        <f t="shared" si="414"/>
        <v/>
      </c>
      <c r="Y1478" s="1">
        <f t="shared" si="415"/>
        <v>1440</v>
      </c>
      <c r="Z1478" t="str">
        <f t="shared" si="416"/>
        <v>ITM_DAY</v>
      </c>
      <c r="AC1478" s="113" t="str">
        <f t="shared" si="423"/>
        <v/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4559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4813</v>
      </c>
      <c r="L1479" s="68"/>
      <c r="M1479" s="64" t="s">
        <v>1747</v>
      </c>
      <c r="N1479" s="13"/>
      <c r="O1479"/>
      <c r="P1479" t="str">
        <f t="shared" si="422"/>
        <v/>
      </c>
      <c r="Q1479"/>
      <c r="R1479"/>
      <c r="S1479" s="43">
        <f t="shared" si="412"/>
        <v>164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4559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4813</v>
      </c>
      <c r="L1480" s="68"/>
      <c r="M1480" s="64" t="s">
        <v>4882</v>
      </c>
      <c r="N1480" s="13"/>
      <c r="O1480"/>
      <c r="P1480" t="str">
        <f t="shared" si="422"/>
        <v/>
      </c>
      <c r="Q1480"/>
      <c r="R1480"/>
      <c r="S1480" s="43">
        <f t="shared" si="412"/>
        <v>164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4559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4813</v>
      </c>
      <c r="L1481" s="68"/>
      <c r="M1481" s="64" t="s">
        <v>4883</v>
      </c>
      <c r="N1481" s="13"/>
      <c r="O1481"/>
      <c r="P1481" t="str">
        <f t="shared" si="422"/>
        <v/>
      </c>
      <c r="Q1481"/>
      <c r="R1481"/>
      <c r="S1481" s="43">
        <f t="shared" si="412"/>
        <v>164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4365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4813</v>
      </c>
      <c r="L1482" s="68"/>
      <c r="M1482" s="64" t="s">
        <v>1751</v>
      </c>
      <c r="N1482" s="13"/>
      <c r="O1482"/>
      <c r="P1482" t="str">
        <f t="shared" si="422"/>
        <v/>
      </c>
      <c r="Q1482"/>
      <c r="R1482"/>
      <c r="S1482" s="43">
        <f t="shared" si="412"/>
        <v>165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4366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4813</v>
      </c>
      <c r="L1483" s="68"/>
      <c r="M1483" s="64" t="s">
        <v>1752</v>
      </c>
      <c r="N1483" s="13"/>
      <c r="O1483"/>
      <c r="P1483" t="str">
        <f t="shared" si="422"/>
        <v/>
      </c>
      <c r="Q1483"/>
      <c r="R1483"/>
      <c r="S1483" s="43">
        <f t="shared" si="412"/>
        <v>166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4367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4813</v>
      </c>
      <c r="L1484" s="68"/>
      <c r="M1484" s="64" t="s">
        <v>1753</v>
      </c>
      <c r="N1484" s="13"/>
      <c r="O1484"/>
      <c r="P1484" t="str">
        <f t="shared" si="422"/>
        <v/>
      </c>
      <c r="Q1484"/>
      <c r="R1484"/>
      <c r="S1484" s="43">
        <f t="shared" si="412"/>
        <v>167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4559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4813</v>
      </c>
      <c r="L1485" s="68"/>
      <c r="M1485" s="64" t="s">
        <v>2927</v>
      </c>
      <c r="N1485" s="13"/>
      <c r="O1485"/>
      <c r="P1485" t="str">
        <f t="shared" si="422"/>
        <v/>
      </c>
      <c r="Q1485"/>
      <c r="R1485"/>
      <c r="S1485" s="43">
        <f t="shared" si="412"/>
        <v>167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4368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4813</v>
      </c>
      <c r="L1486" s="68"/>
      <c r="M1486" s="64" t="s">
        <v>1754</v>
      </c>
      <c r="N1486" s="23"/>
      <c r="O1486"/>
      <c r="P1486" t="str">
        <f t="shared" si="422"/>
        <v/>
      </c>
      <c r="Q1486"/>
      <c r="R1486"/>
      <c r="S1486" s="43">
        <f t="shared" si="412"/>
        <v>168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4369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4813</v>
      </c>
      <c r="L1487" s="68"/>
      <c r="M1487" s="64" t="s">
        <v>4046</v>
      </c>
      <c r="N1487" s="13"/>
      <c r="O1487"/>
      <c r="P1487" t="str">
        <f t="shared" si="422"/>
        <v/>
      </c>
      <c r="Q1487"/>
      <c r="R1487"/>
      <c r="S1487" s="43">
        <f t="shared" si="412"/>
        <v>169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4370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4813</v>
      </c>
      <c r="L1488" s="68"/>
      <c r="M1488" s="64" t="s">
        <v>1761</v>
      </c>
      <c r="N1488" s="13"/>
      <c r="O1488"/>
      <c r="P1488" t="str">
        <f t="shared" si="422"/>
        <v/>
      </c>
      <c r="Q1488"/>
      <c r="R1488"/>
      <c r="S1488" s="43">
        <f t="shared" si="412"/>
        <v>169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4366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4813</v>
      </c>
      <c r="L1489" s="68"/>
      <c r="M1489" s="64" t="s">
        <v>1763</v>
      </c>
      <c r="N1489" s="13"/>
      <c r="O1489"/>
      <c r="P1489" t="str">
        <f t="shared" si="422"/>
        <v/>
      </c>
      <c r="Q1489"/>
      <c r="R1489"/>
      <c r="S1489" s="43">
        <f t="shared" ref="S1489:S1552" si="426">IF(X1489&lt;&gt;"",S1488+1,S1488)</f>
        <v>170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4367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4813</v>
      </c>
      <c r="L1490" s="68"/>
      <c r="M1490" s="64" t="s">
        <v>1764</v>
      </c>
      <c r="N1490" s="13"/>
      <c r="O1490"/>
      <c r="P1490" t="str">
        <f t="shared" si="422"/>
        <v/>
      </c>
      <c r="Q1490"/>
      <c r="R1490"/>
      <c r="S1490" s="43">
        <f t="shared" si="426"/>
        <v>171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4371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4813</v>
      </c>
      <c r="L1491" s="68"/>
      <c r="M1491" s="64" t="s">
        <v>1765</v>
      </c>
      <c r="N1491" s="13"/>
      <c r="O1491"/>
      <c r="P1491" t="str">
        <f t="shared" si="422"/>
        <v/>
      </c>
      <c r="Q1491"/>
      <c r="R1491"/>
      <c r="S1491" s="43">
        <f t="shared" si="426"/>
        <v>171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4559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4813</v>
      </c>
      <c r="L1492" s="68"/>
      <c r="M1492" s="64" t="s">
        <v>1766</v>
      </c>
      <c r="N1492" s="13"/>
      <c r="O1492"/>
      <c r="P1492" t="str">
        <f t="shared" si="422"/>
        <v/>
      </c>
      <c r="Q1492"/>
      <c r="R1492"/>
      <c r="S1492" s="43">
        <f t="shared" si="426"/>
        <v>171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/>
      </c>
      <c r="X1492" s="25" t="str">
        <f t="shared" si="428"/>
        <v/>
      </c>
      <c r="Y1492" s="1">
        <f t="shared" si="429"/>
        <v>1454</v>
      </c>
      <c r="Z1492" t="str">
        <f t="shared" si="430"/>
        <v>ITM_DtoJ</v>
      </c>
      <c r="AC1492" s="113" t="str">
        <f t="shared" si="423"/>
        <v/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4559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4813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S1493" s="119">
        <f t="shared" si="426"/>
        <v>171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4559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4813</v>
      </c>
      <c r="L1494" s="68"/>
      <c r="M1494" s="64" t="s">
        <v>1770</v>
      </c>
      <c r="N1494" s="13"/>
      <c r="O1494"/>
      <c r="P1494" t="str">
        <f t="shared" si="422"/>
        <v/>
      </c>
      <c r="Q1494"/>
      <c r="R1494"/>
      <c r="S1494" s="43">
        <f t="shared" si="426"/>
        <v>171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4559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4813</v>
      </c>
      <c r="L1495" s="68"/>
      <c r="M1495" s="64" t="s">
        <v>1771</v>
      </c>
      <c r="N1495" s="13"/>
      <c r="O1495"/>
      <c r="P1495" t="str">
        <f t="shared" si="422"/>
        <v/>
      </c>
      <c r="Q1495"/>
      <c r="R1495"/>
      <c r="S1495" s="43">
        <f t="shared" si="426"/>
        <v>171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4559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4813</v>
      </c>
      <c r="L1496" s="68"/>
      <c r="M1496" s="64" t="s">
        <v>1772</v>
      </c>
      <c r="N1496" s="13"/>
      <c r="O1496"/>
      <c r="P1496" t="str">
        <f t="shared" si="422"/>
        <v/>
      </c>
      <c r="Q1496"/>
      <c r="R1496"/>
      <c r="S1496" s="43">
        <f t="shared" si="426"/>
        <v>171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4559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4813</v>
      </c>
      <c r="L1497" s="68"/>
      <c r="M1497" s="64" t="s">
        <v>1773</v>
      </c>
      <c r="N1497" s="13"/>
      <c r="O1497"/>
      <c r="P1497" t="str">
        <f t="shared" si="422"/>
        <v>NOT EQUAL</v>
      </c>
      <c r="Q1497"/>
      <c r="R1497"/>
      <c r="S1497" s="43">
        <f t="shared" si="426"/>
        <v>171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4373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4813</v>
      </c>
      <c r="L1498" s="68"/>
      <c r="M1498" s="64" t="s">
        <v>1774</v>
      </c>
      <c r="N1498" s="13"/>
      <c r="O1498"/>
      <c r="P1498" t="str">
        <f t="shared" si="422"/>
        <v/>
      </c>
      <c r="Q1498"/>
      <c r="R1498"/>
      <c r="S1498" s="43">
        <f t="shared" si="426"/>
        <v>172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4559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4813</v>
      </c>
      <c r="L1499" s="68"/>
      <c r="M1499" s="64" t="s">
        <v>1775</v>
      </c>
      <c r="N1499" s="13"/>
      <c r="O1499"/>
      <c r="P1499" t="str">
        <f t="shared" si="422"/>
        <v/>
      </c>
      <c r="Q1499"/>
      <c r="R1499"/>
      <c r="S1499" s="43">
        <f t="shared" si="426"/>
        <v>172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4659</v>
      </c>
      <c r="D1500" s="132" t="s">
        <v>7</v>
      </c>
      <c r="E1500" s="133" t="s">
        <v>4660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4813</v>
      </c>
      <c r="M1500" s="18" t="s">
        <v>4661</v>
      </c>
      <c r="N1500" s="18"/>
      <c r="P1500" s="136" t="str">
        <f t="shared" si="422"/>
        <v>NOT EQUAL</v>
      </c>
      <c r="S1500" s="137">
        <f t="shared" si="426"/>
        <v>172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4559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4813</v>
      </c>
      <c r="L1501" s="68"/>
      <c r="M1501" s="64" t="s">
        <v>1779</v>
      </c>
      <c r="N1501" s="13"/>
      <c r="O1501"/>
      <c r="P1501" t="str">
        <f t="shared" si="422"/>
        <v>NOT EQUAL</v>
      </c>
      <c r="Q1501"/>
      <c r="R1501"/>
      <c r="S1501" s="43">
        <f t="shared" si="426"/>
        <v>172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4559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4813</v>
      </c>
      <c r="L1502" s="68"/>
      <c r="M1502" s="64" t="s">
        <v>1780</v>
      </c>
      <c r="N1502" s="13"/>
      <c r="O1502"/>
      <c r="P1502" t="str">
        <f t="shared" si="422"/>
        <v>NOT EQUAL</v>
      </c>
      <c r="Q1502"/>
      <c r="R1502"/>
      <c r="S1502" s="43">
        <f t="shared" si="426"/>
        <v>172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4559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4813</v>
      </c>
      <c r="L1503" s="68"/>
      <c r="M1503" s="64" t="s">
        <v>1781</v>
      </c>
      <c r="N1503" s="13"/>
      <c r="O1503"/>
      <c r="P1503" t="str">
        <f t="shared" si="422"/>
        <v>NOT EQUAL</v>
      </c>
      <c r="Q1503"/>
      <c r="R1503"/>
      <c r="S1503" s="43">
        <f t="shared" si="426"/>
        <v>172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4559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4813</v>
      </c>
      <c r="L1504" s="68"/>
      <c r="M1504" s="64" t="s">
        <v>1782</v>
      </c>
      <c r="N1504" s="13"/>
      <c r="O1504"/>
      <c r="P1504" t="str">
        <f t="shared" si="422"/>
        <v/>
      </c>
      <c r="Q1504"/>
      <c r="R1504"/>
      <c r="S1504" s="43">
        <f t="shared" si="426"/>
        <v>172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4559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4813</v>
      </c>
      <c r="L1505" s="68"/>
      <c r="M1505" s="64" t="s">
        <v>1783</v>
      </c>
      <c r="N1505" s="13"/>
      <c r="O1505"/>
      <c r="P1505" t="str">
        <f t="shared" si="422"/>
        <v/>
      </c>
      <c r="Q1505"/>
      <c r="R1505"/>
      <c r="S1505" s="43">
        <f t="shared" si="426"/>
        <v>172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4559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4813</v>
      </c>
      <c r="L1506" s="68"/>
      <c r="M1506" s="64" t="s">
        <v>1784</v>
      </c>
      <c r="N1506" s="13"/>
      <c r="O1506"/>
      <c r="P1506" t="str">
        <f t="shared" si="422"/>
        <v/>
      </c>
      <c r="Q1506"/>
      <c r="R1506"/>
      <c r="S1506" s="43">
        <f t="shared" si="426"/>
        <v>172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4559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4813</v>
      </c>
      <c r="L1507" s="68"/>
      <c r="M1507" s="64" t="s">
        <v>1786</v>
      </c>
      <c r="N1507" s="13"/>
      <c r="O1507"/>
      <c r="P1507" t="str">
        <f t="shared" si="422"/>
        <v/>
      </c>
      <c r="Q1507"/>
      <c r="R1507"/>
      <c r="S1507" s="43">
        <f t="shared" si="426"/>
        <v>172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4374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4813</v>
      </c>
      <c r="L1508" s="68"/>
      <c r="M1508" s="64" t="s">
        <v>1794</v>
      </c>
      <c r="N1508" s="13"/>
      <c r="O1508"/>
      <c r="P1508" t="str">
        <f t="shared" si="422"/>
        <v/>
      </c>
      <c r="Q1508"/>
      <c r="R1508"/>
      <c r="S1508" s="43">
        <f t="shared" si="426"/>
        <v>173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4559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4648</v>
      </c>
      <c r="M1509" s="16" t="str">
        <f>"ITM_"&amp;B1509</f>
        <v>ITM_1471</v>
      </c>
      <c r="N1509" s="16"/>
      <c r="P1509" s="17" t="str">
        <f t="shared" si="422"/>
        <v/>
      </c>
      <c r="S1509" s="119">
        <f t="shared" si="426"/>
        <v>173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4375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4813</v>
      </c>
      <c r="L1510" s="68"/>
      <c r="M1510" s="64" t="s">
        <v>1807</v>
      </c>
      <c r="N1510" s="13"/>
      <c r="O1510"/>
      <c r="P1510" t="str">
        <f t="shared" si="422"/>
        <v/>
      </c>
      <c r="Q1510"/>
      <c r="R1510"/>
      <c r="S1510" s="43">
        <f t="shared" si="426"/>
        <v>174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4376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4813</v>
      </c>
      <c r="L1511" s="68"/>
      <c r="M1511" s="64" t="s">
        <v>1810</v>
      </c>
      <c r="N1511" s="13"/>
      <c r="O1511"/>
      <c r="P1511" t="str">
        <f t="shared" si="422"/>
        <v/>
      </c>
      <c r="Q1511"/>
      <c r="R1511"/>
      <c r="S1511" s="43">
        <f t="shared" si="426"/>
        <v>175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4377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4813</v>
      </c>
      <c r="L1512" s="68"/>
      <c r="M1512" s="64" t="s">
        <v>1813</v>
      </c>
      <c r="N1512" s="13"/>
      <c r="O1512"/>
      <c r="P1512" t="str">
        <f t="shared" si="422"/>
        <v/>
      </c>
      <c r="Q1512"/>
      <c r="R1512"/>
      <c r="S1512" s="43">
        <f t="shared" si="426"/>
        <v>176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4559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4813</v>
      </c>
      <c r="L1513" s="68"/>
      <c r="M1513" s="64" t="s">
        <v>1834</v>
      </c>
      <c r="N1513" s="13"/>
      <c r="O1513"/>
      <c r="P1513" t="str">
        <f t="shared" si="422"/>
        <v/>
      </c>
      <c r="Q1513"/>
      <c r="R1513"/>
      <c r="S1513" s="43">
        <f t="shared" si="426"/>
        <v>176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4559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4813</v>
      </c>
      <c r="L1514" s="68"/>
      <c r="M1514" s="64" t="s">
        <v>1835</v>
      </c>
      <c r="N1514" s="13"/>
      <c r="O1514"/>
      <c r="P1514" t="str">
        <f t="shared" si="422"/>
        <v/>
      </c>
      <c r="Q1514"/>
      <c r="R1514"/>
      <c r="S1514" s="43">
        <f t="shared" si="426"/>
        <v>176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4378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4813</v>
      </c>
      <c r="L1515" s="68"/>
      <c r="M1515" s="64" t="s">
        <v>1839</v>
      </c>
      <c r="N1515" s="13"/>
      <c r="O1515"/>
      <c r="P1515" t="str">
        <f t="shared" si="422"/>
        <v/>
      </c>
      <c r="Q1515"/>
      <c r="R1515"/>
      <c r="S1515" s="43">
        <f t="shared" si="426"/>
        <v>176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4379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4813</v>
      </c>
      <c r="L1516" s="68"/>
      <c r="M1516" s="64" t="s">
        <v>1842</v>
      </c>
      <c r="N1516" s="13"/>
      <c r="O1516"/>
      <c r="P1516" t="str">
        <f t="shared" si="422"/>
        <v/>
      </c>
      <c r="Q1516"/>
      <c r="R1516"/>
      <c r="S1516" s="43">
        <f t="shared" si="426"/>
        <v>177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4380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4813</v>
      </c>
      <c r="L1517" s="68"/>
      <c r="M1517" s="64" t="s">
        <v>1843</v>
      </c>
      <c r="N1517" s="13"/>
      <c r="O1517"/>
      <c r="P1517" t="str">
        <f t="shared" si="422"/>
        <v/>
      </c>
      <c r="Q1517"/>
      <c r="R1517"/>
      <c r="S1517" s="43">
        <f t="shared" si="426"/>
        <v>178</v>
      </c>
      <c r="T1517" s="94" t="s">
        <v>2570</v>
      </c>
      <c r="U1517" s="72" t="s">
        <v>2570</v>
      </c>
      <c r="V1517" s="72" t="s">
        <v>4821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4366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4813</v>
      </c>
      <c r="L1518" s="68"/>
      <c r="M1518" s="64" t="s">
        <v>1853</v>
      </c>
      <c r="N1518" s="13"/>
      <c r="O1518"/>
      <c r="P1518" t="str">
        <f t="shared" si="422"/>
        <v/>
      </c>
      <c r="Q1518"/>
      <c r="R1518"/>
      <c r="S1518" s="43">
        <f t="shared" si="426"/>
        <v>179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4367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4813</v>
      </c>
      <c r="L1519" s="68"/>
      <c r="M1519" s="64" t="s">
        <v>1854</v>
      </c>
      <c r="N1519" s="13"/>
      <c r="O1519"/>
      <c r="P1519" t="str">
        <f t="shared" si="422"/>
        <v/>
      </c>
      <c r="Q1519"/>
      <c r="R1519"/>
      <c r="S1519" s="43">
        <f t="shared" si="426"/>
        <v>180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4381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4814</v>
      </c>
      <c r="L1520" s="68"/>
      <c r="M1520" s="64" t="s">
        <v>1856</v>
      </c>
      <c r="N1520" s="13"/>
      <c r="O1520"/>
      <c r="P1520" t="str">
        <f t="shared" si="422"/>
        <v/>
      </c>
      <c r="Q1520"/>
      <c r="R1520"/>
      <c r="S1520" s="43">
        <f t="shared" si="426"/>
        <v>180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4559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4813</v>
      </c>
      <c r="L1521" s="68"/>
      <c r="M1521" s="64" t="s">
        <v>1859</v>
      </c>
      <c r="N1521" s="13"/>
      <c r="O1521"/>
      <c r="P1521" t="str">
        <f t="shared" si="422"/>
        <v/>
      </c>
      <c r="Q1521"/>
      <c r="R1521"/>
      <c r="S1521" s="43">
        <f t="shared" si="426"/>
        <v>180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4559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4813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/>
      <c r="R1522"/>
      <c r="S1522" s="43">
        <f t="shared" si="426"/>
        <v>180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4382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4813</v>
      </c>
      <c r="L1523" s="68"/>
      <c r="M1523" s="64" t="s">
        <v>1871</v>
      </c>
      <c r="N1523" s="13"/>
      <c r="O1523"/>
      <c r="P1523" t="str">
        <f t="shared" si="435"/>
        <v/>
      </c>
      <c r="Q1523"/>
      <c r="R1523"/>
      <c r="S1523" s="43">
        <f t="shared" si="426"/>
        <v>181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4559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4813</v>
      </c>
      <c r="L1524" s="68"/>
      <c r="M1524" s="64" t="s">
        <v>1873</v>
      </c>
      <c r="N1524" s="13"/>
      <c r="O1524"/>
      <c r="P1524" t="str">
        <f t="shared" si="435"/>
        <v/>
      </c>
      <c r="Q1524"/>
      <c r="R1524"/>
      <c r="S1524" s="43">
        <f t="shared" si="426"/>
        <v>181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4559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4813</v>
      </c>
      <c r="L1525" s="68"/>
      <c r="M1525" s="64" t="s">
        <v>1882</v>
      </c>
      <c r="N1525" s="13"/>
      <c r="O1525"/>
      <c r="P1525" t="str">
        <f t="shared" si="435"/>
        <v/>
      </c>
      <c r="Q1525"/>
      <c r="R1525"/>
      <c r="S1525" s="43">
        <f t="shared" si="426"/>
        <v>181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4559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4813</v>
      </c>
      <c r="L1526" s="68"/>
      <c r="M1526" s="64" t="s">
        <v>1883</v>
      </c>
      <c r="N1526" s="13"/>
      <c r="O1526"/>
      <c r="P1526" t="str">
        <f t="shared" si="435"/>
        <v/>
      </c>
      <c r="Q1526"/>
      <c r="R1526"/>
      <c r="S1526" s="43">
        <f t="shared" si="426"/>
        <v>181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4559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4813</v>
      </c>
      <c r="L1527" s="68"/>
      <c r="M1527" s="64" t="s">
        <v>1884</v>
      </c>
      <c r="N1527" s="13"/>
      <c r="O1527"/>
      <c r="P1527" t="str">
        <f t="shared" si="435"/>
        <v/>
      </c>
      <c r="Q1527"/>
      <c r="R1527"/>
      <c r="S1527" s="43">
        <f t="shared" si="426"/>
        <v>181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4559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4813</v>
      </c>
      <c r="L1528" s="68"/>
      <c r="M1528" s="64" t="s">
        <v>1885</v>
      </c>
      <c r="N1528" s="13"/>
      <c r="O1528"/>
      <c r="P1528" t="str">
        <f t="shared" si="435"/>
        <v/>
      </c>
      <c r="Q1528"/>
      <c r="R1528"/>
      <c r="S1528" s="43">
        <f t="shared" si="426"/>
        <v>181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4559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4813</v>
      </c>
      <c r="L1529" s="68"/>
      <c r="M1529" s="64" t="s">
        <v>1886</v>
      </c>
      <c r="N1529" s="13"/>
      <c r="O1529"/>
      <c r="P1529" t="str">
        <f t="shared" si="435"/>
        <v/>
      </c>
      <c r="Q1529"/>
      <c r="R1529"/>
      <c r="S1529" s="43">
        <f t="shared" si="426"/>
        <v>181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4559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4813</v>
      </c>
      <c r="L1530" s="68"/>
      <c r="M1530" s="64" t="s">
        <v>1888</v>
      </c>
      <c r="N1530" s="13"/>
      <c r="O1530"/>
      <c r="P1530" t="str">
        <f t="shared" si="435"/>
        <v/>
      </c>
      <c r="Q1530"/>
      <c r="R1530"/>
      <c r="S1530" s="43">
        <f t="shared" si="426"/>
        <v>181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4559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4813</v>
      </c>
      <c r="L1531" s="68"/>
      <c r="M1531" s="64" t="s">
        <v>1889</v>
      </c>
      <c r="N1531" s="13"/>
      <c r="O1531"/>
      <c r="P1531" t="str">
        <f t="shared" si="435"/>
        <v/>
      </c>
      <c r="Q1531"/>
      <c r="R1531"/>
      <c r="S1531" s="43">
        <f t="shared" si="426"/>
        <v>181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4559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4813</v>
      </c>
      <c r="L1532" s="68"/>
      <c r="M1532" s="64" t="s">
        <v>1890</v>
      </c>
      <c r="N1532" s="13"/>
      <c r="O1532"/>
      <c r="P1532" t="str">
        <f t="shared" si="435"/>
        <v/>
      </c>
      <c r="Q1532"/>
      <c r="R1532"/>
      <c r="S1532" s="43">
        <f t="shared" si="426"/>
        <v>181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4559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4813</v>
      </c>
      <c r="L1533" s="68"/>
      <c r="M1533" s="64" t="s">
        <v>4884</v>
      </c>
      <c r="N1533" s="13"/>
      <c r="O1533"/>
      <c r="P1533" t="str">
        <f t="shared" si="435"/>
        <v/>
      </c>
      <c r="Q1533"/>
      <c r="R1533"/>
      <c r="S1533" s="43">
        <f t="shared" si="426"/>
        <v>181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4559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4813</v>
      </c>
      <c r="L1534" s="68"/>
      <c r="M1534" s="64" t="s">
        <v>1893</v>
      </c>
      <c r="N1534" s="13"/>
      <c r="O1534"/>
      <c r="P1534" t="str">
        <f t="shared" si="435"/>
        <v/>
      </c>
      <c r="Q1534"/>
      <c r="R1534"/>
      <c r="S1534" s="43">
        <f t="shared" si="426"/>
        <v>181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/>
      </c>
      <c r="X1534" s="25" t="str">
        <f t="shared" si="428"/>
        <v/>
      </c>
      <c r="Y1534" s="1">
        <f t="shared" si="429"/>
        <v>1496</v>
      </c>
      <c r="Z1534" t="str">
        <f t="shared" si="430"/>
        <v>ITM_JtoD</v>
      </c>
      <c r="AC1534" s="113" t="str">
        <f t="shared" si="436"/>
        <v/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4559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4813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/>
      <c r="R1535"/>
      <c r="S1535" s="43">
        <f t="shared" ref="S1535" si="440">IF(X1535&lt;&gt;"",S1534+1,S1534)</f>
        <v>181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4559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4813</v>
      </c>
      <c r="L1536" s="68"/>
      <c r="M1536" s="64" t="s">
        <v>1897</v>
      </c>
      <c r="N1536" s="13"/>
      <c r="O1536"/>
      <c r="P1536" t="str">
        <f t="shared" si="435"/>
        <v/>
      </c>
      <c r="Q1536"/>
      <c r="R1536"/>
      <c r="S1536" s="43">
        <f t="shared" si="426"/>
        <v>181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4559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4813</v>
      </c>
      <c r="L1537" s="68"/>
      <c r="M1537" s="64" t="s">
        <v>1898</v>
      </c>
      <c r="N1537" s="13"/>
      <c r="O1537"/>
      <c r="P1537" t="str">
        <f t="shared" si="435"/>
        <v/>
      </c>
      <c r="Q1537"/>
      <c r="R1537"/>
      <c r="S1537" s="43">
        <f t="shared" si="426"/>
        <v>181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4224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4813</v>
      </c>
      <c r="M1538" s="18" t="s">
        <v>2155</v>
      </c>
      <c r="N1538" s="18"/>
      <c r="P1538" s="136" t="str">
        <f t="shared" si="435"/>
        <v/>
      </c>
      <c r="S1538" s="137">
        <f t="shared" si="426"/>
        <v>182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4559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4813</v>
      </c>
      <c r="L1539" s="68"/>
      <c r="M1539" s="64" t="s">
        <v>1908</v>
      </c>
      <c r="N1539" s="13"/>
      <c r="O1539"/>
      <c r="P1539" t="str">
        <f t="shared" si="435"/>
        <v/>
      </c>
      <c r="Q1539"/>
      <c r="R1539"/>
      <c r="S1539" s="43">
        <f t="shared" si="426"/>
        <v>182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4383</v>
      </c>
      <c r="D1540" s="60" t="s">
        <v>3356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4813</v>
      </c>
      <c r="L1540" s="68"/>
      <c r="M1540" s="64" t="s">
        <v>1909</v>
      </c>
      <c r="N1540" s="13"/>
      <c r="O1540"/>
      <c r="P1540" t="str">
        <f t="shared" si="435"/>
        <v>NOT EQUAL</v>
      </c>
      <c r="Q1540"/>
      <c r="R1540"/>
      <c r="S1540" s="43">
        <f t="shared" si="426"/>
        <v>183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4559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4813</v>
      </c>
      <c r="L1541" s="60"/>
      <c r="M1541" s="64" t="s">
        <v>1912</v>
      </c>
      <c r="N1541" s="13"/>
      <c r="O1541"/>
      <c r="P1541" t="str">
        <f t="shared" si="435"/>
        <v/>
      </c>
      <c r="Q1541"/>
      <c r="R1541"/>
      <c r="S1541" s="43">
        <f t="shared" si="426"/>
        <v>183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4559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4813</v>
      </c>
      <c r="L1542" s="68"/>
      <c r="M1542" s="64" t="s">
        <v>1915</v>
      </c>
      <c r="N1542" s="13"/>
      <c r="O1542"/>
      <c r="P1542" t="str">
        <f t="shared" si="435"/>
        <v/>
      </c>
      <c r="Q1542"/>
      <c r="R1542"/>
      <c r="S1542" s="43">
        <f t="shared" si="426"/>
        <v>183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4559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4813</v>
      </c>
      <c r="L1543" s="68"/>
      <c r="M1543" s="64" t="s">
        <v>4885</v>
      </c>
      <c r="N1543" s="13"/>
      <c r="O1543"/>
      <c r="P1543" t="str">
        <f t="shared" si="435"/>
        <v/>
      </c>
      <c r="Q1543"/>
      <c r="R1543"/>
      <c r="S1543" s="43">
        <f t="shared" si="426"/>
        <v>183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4559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4813</v>
      </c>
      <c r="L1544" s="68"/>
      <c r="M1544" s="64" t="s">
        <v>4886</v>
      </c>
      <c r="N1544" s="13"/>
      <c r="O1544"/>
      <c r="P1544" t="str">
        <f t="shared" si="435"/>
        <v/>
      </c>
      <c r="Q1544"/>
      <c r="R1544"/>
      <c r="S1544" s="43">
        <f t="shared" si="426"/>
        <v>183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4384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4813</v>
      </c>
      <c r="L1545" s="68"/>
      <c r="M1545" s="64" t="s">
        <v>1925</v>
      </c>
      <c r="N1545" s="13"/>
      <c r="O1545"/>
      <c r="P1545" t="str">
        <f t="shared" si="435"/>
        <v/>
      </c>
      <c r="Q1545"/>
      <c r="R1545"/>
      <c r="S1545" s="43">
        <f t="shared" si="426"/>
        <v>184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4385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4813</v>
      </c>
      <c r="L1546" s="68"/>
      <c r="M1546" s="64" t="s">
        <v>1926</v>
      </c>
      <c r="N1546" s="13"/>
      <c r="O1546"/>
      <c r="P1546" t="str">
        <f t="shared" si="435"/>
        <v/>
      </c>
      <c r="Q1546"/>
      <c r="R1546"/>
      <c r="S1546" s="43">
        <f t="shared" si="426"/>
        <v>185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4386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4814</v>
      </c>
      <c r="L1547" s="68"/>
      <c r="M1547" s="64" t="s">
        <v>1927</v>
      </c>
      <c r="N1547" s="13"/>
      <c r="O1547"/>
      <c r="P1547" t="str">
        <f t="shared" si="435"/>
        <v/>
      </c>
      <c r="Q1547"/>
      <c r="R1547"/>
      <c r="S1547" s="43">
        <f t="shared" si="426"/>
        <v>185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4386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4813</v>
      </c>
      <c r="L1548" s="68"/>
      <c r="M1548" s="64" t="s">
        <v>1928</v>
      </c>
      <c r="N1548" s="13"/>
      <c r="O1548"/>
      <c r="P1548" t="str">
        <f t="shared" si="435"/>
        <v/>
      </c>
      <c r="Q1548"/>
      <c r="R1548"/>
      <c r="S1548" s="43">
        <f t="shared" si="426"/>
        <v>185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4386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4813</v>
      </c>
      <c r="L1549" s="68"/>
      <c r="M1549" s="64" t="s">
        <v>1929</v>
      </c>
      <c r="N1549" s="13"/>
      <c r="O1549"/>
      <c r="P1549" t="str">
        <f t="shared" si="435"/>
        <v/>
      </c>
      <c r="Q1549"/>
      <c r="R1549"/>
      <c r="S1549" s="43">
        <f t="shared" si="426"/>
        <v>185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4386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4813</v>
      </c>
      <c r="L1550" s="68"/>
      <c r="M1550" s="64" t="s">
        <v>1930</v>
      </c>
      <c r="N1550" s="13"/>
      <c r="O1550"/>
      <c r="P1550" t="str">
        <f t="shared" si="435"/>
        <v/>
      </c>
      <c r="Q1550"/>
      <c r="R1550"/>
      <c r="S1550" s="43">
        <f t="shared" si="426"/>
        <v>185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4386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4813</v>
      </c>
      <c r="L1551" s="68"/>
      <c r="M1551" s="64" t="s">
        <v>1931</v>
      </c>
      <c r="N1551" s="13"/>
      <c r="O1551"/>
      <c r="P1551" t="str">
        <f t="shared" si="435"/>
        <v/>
      </c>
      <c r="Q1551"/>
      <c r="R1551"/>
      <c r="S1551" s="43">
        <f t="shared" si="426"/>
        <v>185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4561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4813</v>
      </c>
      <c r="L1552" s="68"/>
      <c r="M1552" s="64" t="s">
        <v>1932</v>
      </c>
      <c r="N1552" s="13"/>
      <c r="O1552"/>
      <c r="P1552" t="str">
        <f t="shared" si="435"/>
        <v/>
      </c>
      <c r="Q1552"/>
      <c r="R1552"/>
      <c r="S1552" s="43">
        <f t="shared" si="426"/>
        <v>185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4387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4813</v>
      </c>
      <c r="L1553" s="68"/>
      <c r="M1553" s="64" t="s">
        <v>1933</v>
      </c>
      <c r="N1553" s="13"/>
      <c r="O1553"/>
      <c r="P1553" t="str">
        <f t="shared" si="435"/>
        <v/>
      </c>
      <c r="Q1553"/>
      <c r="R1553"/>
      <c r="S1553" s="43">
        <f t="shared" ref="S1553:S1616" si="447">IF(X1553&lt;&gt;"",S1552+1,S1552)</f>
        <v>186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4559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4813</v>
      </c>
      <c r="L1554" s="68"/>
      <c r="M1554" s="64" t="s">
        <v>1946</v>
      </c>
      <c r="N1554" s="13"/>
      <c r="O1554"/>
      <c r="P1554" t="str">
        <f t="shared" si="435"/>
        <v/>
      </c>
      <c r="Q1554"/>
      <c r="R1554"/>
      <c r="S1554" s="43">
        <f t="shared" si="447"/>
        <v>186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4388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4813</v>
      </c>
      <c r="L1555" s="68"/>
      <c r="M1555" s="64" t="s">
        <v>1953</v>
      </c>
      <c r="N1555" s="13"/>
      <c r="O1555"/>
      <c r="P1555" t="str">
        <f t="shared" si="435"/>
        <v/>
      </c>
      <c r="Q1555"/>
      <c r="R1555"/>
      <c r="S1555" s="43">
        <f t="shared" si="447"/>
        <v>187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4559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4813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S1556" s="119">
        <f t="shared" si="447"/>
        <v>187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4389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4813</v>
      </c>
      <c r="L1557" s="68"/>
      <c r="M1557" s="64" t="s">
        <v>1961</v>
      </c>
      <c r="N1557" s="13"/>
      <c r="O1557"/>
      <c r="P1557" t="str">
        <f t="shared" si="435"/>
        <v/>
      </c>
      <c r="Q1557"/>
      <c r="R1557"/>
      <c r="S1557" s="43">
        <f t="shared" si="447"/>
        <v>188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4559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4813</v>
      </c>
      <c r="L1558" s="68"/>
      <c r="M1558" s="64" t="s">
        <v>1962</v>
      </c>
      <c r="N1558" s="13"/>
      <c r="O1558"/>
      <c r="P1558" t="str">
        <f t="shared" si="435"/>
        <v/>
      </c>
      <c r="Q1558"/>
      <c r="R1558"/>
      <c r="S1558" s="43">
        <f t="shared" si="447"/>
        <v>188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4559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4813</v>
      </c>
      <c r="L1559" s="68"/>
      <c r="M1559" s="64" t="s">
        <v>1972</v>
      </c>
      <c r="N1559" s="13"/>
      <c r="O1559"/>
      <c r="P1559" t="str">
        <f t="shared" si="435"/>
        <v/>
      </c>
      <c r="Q1559"/>
      <c r="R1559"/>
      <c r="S1559" s="43">
        <f t="shared" si="447"/>
        <v>188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/>
      </c>
      <c r="X1559" s="25" t="str">
        <f t="shared" si="449"/>
        <v/>
      </c>
      <c r="Y1559" s="1">
        <f t="shared" si="450"/>
        <v>1521</v>
      </c>
      <c r="Z1559" t="str">
        <f t="shared" si="451"/>
        <v>ITM_MONTH</v>
      </c>
      <c r="AC1559" s="113" t="str">
        <f t="shared" si="436"/>
        <v/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4559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4813</v>
      </c>
      <c r="L1560" s="68"/>
      <c r="M1560" s="64" t="s">
        <v>1976</v>
      </c>
      <c r="N1560" s="13"/>
      <c r="O1560"/>
      <c r="P1560" t="str">
        <f t="shared" si="435"/>
        <v/>
      </c>
      <c r="Q1560"/>
      <c r="R1560"/>
      <c r="S1560" s="43">
        <f t="shared" si="447"/>
        <v>188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4366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4813</v>
      </c>
      <c r="L1561" s="68"/>
      <c r="M1561" s="64" t="s">
        <v>1979</v>
      </c>
      <c r="N1561" s="13"/>
      <c r="O1561"/>
      <c r="P1561" t="str">
        <f t="shared" si="435"/>
        <v/>
      </c>
      <c r="Q1561"/>
      <c r="R1561"/>
      <c r="S1561" s="43">
        <f t="shared" si="447"/>
        <v>189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4559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4813</v>
      </c>
      <c r="L1562" s="68"/>
      <c r="M1562" s="64" t="s">
        <v>1980</v>
      </c>
      <c r="N1562" s="13"/>
      <c r="O1562"/>
      <c r="P1562" t="str">
        <f t="shared" si="435"/>
        <v/>
      </c>
      <c r="Q1562"/>
      <c r="R1562"/>
      <c r="S1562" s="43">
        <f t="shared" si="447"/>
        <v>189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4559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4813</v>
      </c>
      <c r="L1563" s="68"/>
      <c r="M1563" s="64" t="s">
        <v>1984</v>
      </c>
      <c r="N1563" s="13"/>
      <c r="O1563"/>
      <c r="P1563" t="str">
        <f t="shared" si="435"/>
        <v>NOT EQUAL</v>
      </c>
      <c r="Q1563"/>
      <c r="R1563"/>
      <c r="S1563" s="43">
        <f t="shared" si="447"/>
        <v>189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4559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4813</v>
      </c>
      <c r="L1564" s="68"/>
      <c r="M1564" s="64" t="s">
        <v>1985</v>
      </c>
      <c r="N1564" s="13"/>
      <c r="O1564"/>
      <c r="P1564" t="str">
        <f t="shared" si="435"/>
        <v>NOT EQUAL</v>
      </c>
      <c r="Q1564"/>
      <c r="R1564"/>
      <c r="S1564" s="43">
        <f t="shared" si="447"/>
        <v>189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4559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4813</v>
      </c>
      <c r="L1565" s="68"/>
      <c r="M1565" s="64" t="s">
        <v>1986</v>
      </c>
      <c r="N1565" s="13"/>
      <c r="O1565"/>
      <c r="P1565" t="str">
        <f t="shared" si="435"/>
        <v>NOT EQUAL</v>
      </c>
      <c r="Q1565"/>
      <c r="R1565"/>
      <c r="S1565" s="43">
        <f t="shared" si="447"/>
        <v>189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4371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4813</v>
      </c>
      <c r="L1566" s="68"/>
      <c r="M1566" s="64" t="s">
        <v>1987</v>
      </c>
      <c r="N1566" s="13"/>
      <c r="O1566"/>
      <c r="P1566" t="str">
        <f t="shared" si="435"/>
        <v/>
      </c>
      <c r="Q1566"/>
      <c r="R1566"/>
      <c r="S1566" s="43">
        <f t="shared" si="447"/>
        <v>189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4559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4813</v>
      </c>
      <c r="L1567" s="68"/>
      <c r="M1567" s="64" t="s">
        <v>1988</v>
      </c>
      <c r="N1567" s="13"/>
      <c r="O1567"/>
      <c r="P1567" t="str">
        <f t="shared" si="435"/>
        <v>NOT EQUAL</v>
      </c>
      <c r="Q1567"/>
      <c r="R1567"/>
      <c r="S1567" s="43">
        <f t="shared" si="447"/>
        <v>189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4559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4813</v>
      </c>
      <c r="L1568" s="68"/>
      <c r="M1568" s="64" t="s">
        <v>2938</v>
      </c>
      <c r="N1568" s="13"/>
      <c r="O1568"/>
      <c r="P1568" t="str">
        <f t="shared" si="435"/>
        <v>NOT EQUAL</v>
      </c>
      <c r="Q1568"/>
      <c r="R1568"/>
      <c r="S1568" s="43">
        <f t="shared" si="447"/>
        <v>189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4559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4813</v>
      </c>
      <c r="L1569" s="68"/>
      <c r="M1569" s="64" t="s">
        <v>1989</v>
      </c>
      <c r="N1569" s="13"/>
      <c r="O1569"/>
      <c r="P1569" t="str">
        <f t="shared" si="435"/>
        <v>NOT EQUAL</v>
      </c>
      <c r="Q1569"/>
      <c r="R1569"/>
      <c r="S1569" s="43">
        <f t="shared" si="447"/>
        <v>189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4559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4813</v>
      </c>
      <c r="L1570" s="68"/>
      <c r="M1570" s="64" t="s">
        <v>1990</v>
      </c>
      <c r="N1570" s="13"/>
      <c r="O1570"/>
      <c r="P1570" t="str">
        <f t="shared" si="435"/>
        <v>NOT EQUAL</v>
      </c>
      <c r="Q1570"/>
      <c r="R1570"/>
      <c r="S1570" s="43">
        <f t="shared" si="447"/>
        <v>189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4559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4813</v>
      </c>
      <c r="L1571" s="68"/>
      <c r="M1571" s="64" t="s">
        <v>1991</v>
      </c>
      <c r="N1571" s="13"/>
      <c r="O1571"/>
      <c r="P1571" t="str">
        <f t="shared" si="435"/>
        <v>NOT EQUAL</v>
      </c>
      <c r="Q1571"/>
      <c r="R1571"/>
      <c r="S1571" s="43">
        <f t="shared" si="447"/>
        <v>189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4559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4813</v>
      </c>
      <c r="L1572" s="68"/>
      <c r="M1572" s="64" t="s">
        <v>1992</v>
      </c>
      <c r="N1572" s="13"/>
      <c r="O1572"/>
      <c r="P1572" t="str">
        <f t="shared" si="435"/>
        <v>NOT EQUAL</v>
      </c>
      <c r="Q1572"/>
      <c r="R1572"/>
      <c r="S1572" s="43">
        <f t="shared" si="447"/>
        <v>189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4559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4813</v>
      </c>
      <c r="L1573" s="68"/>
      <c r="M1573" s="64" t="s">
        <v>1993</v>
      </c>
      <c r="N1573" s="13"/>
      <c r="O1573"/>
      <c r="P1573" t="str">
        <f t="shared" si="435"/>
        <v/>
      </c>
      <c r="Q1573"/>
      <c r="R1573"/>
      <c r="S1573" s="43">
        <f t="shared" si="447"/>
        <v>189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4559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4813</v>
      </c>
      <c r="L1574" s="68"/>
      <c r="M1574" s="64" t="s">
        <v>1994</v>
      </c>
      <c r="N1574" s="13"/>
      <c r="O1574"/>
      <c r="P1574" t="str">
        <f t="shared" si="435"/>
        <v>NOT EQUAL</v>
      </c>
      <c r="Q1574"/>
      <c r="R1574"/>
      <c r="S1574" s="43">
        <f t="shared" si="447"/>
        <v>189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4559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4813</v>
      </c>
      <c r="L1575" s="68"/>
      <c r="M1575" s="64" t="s">
        <v>1995</v>
      </c>
      <c r="N1575" s="13"/>
      <c r="O1575"/>
      <c r="P1575" t="str">
        <f t="shared" si="435"/>
        <v>NOT EQUAL</v>
      </c>
      <c r="Q1575"/>
      <c r="R1575"/>
      <c r="S1575" s="43">
        <f t="shared" si="447"/>
        <v>189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4559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4813</v>
      </c>
      <c r="L1576" s="68"/>
      <c r="M1576" s="64" t="s">
        <v>1996</v>
      </c>
      <c r="N1576" s="13"/>
      <c r="O1576"/>
      <c r="P1576" t="str">
        <f t="shared" si="435"/>
        <v>NOT EQUAL</v>
      </c>
      <c r="Q1576"/>
      <c r="R1576"/>
      <c r="S1576" s="43">
        <f t="shared" si="447"/>
        <v>189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4559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4813</v>
      </c>
      <c r="L1577" s="68"/>
      <c r="M1577" s="64" t="s">
        <v>2940</v>
      </c>
      <c r="N1577" s="13"/>
      <c r="O1577"/>
      <c r="P1577" t="str">
        <f t="shared" si="435"/>
        <v>NOT EQUAL</v>
      </c>
      <c r="Q1577"/>
      <c r="R1577"/>
      <c r="S1577" s="43">
        <f t="shared" si="447"/>
        <v>189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4260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4813</v>
      </c>
      <c r="L1578" s="68"/>
      <c r="M1578" s="64" t="s">
        <v>3322</v>
      </c>
      <c r="N1578" s="13"/>
      <c r="O1578"/>
      <c r="P1578" t="str">
        <f t="shared" si="435"/>
        <v/>
      </c>
      <c r="Q1578"/>
      <c r="R1578"/>
      <c r="S1578" s="43">
        <f t="shared" si="447"/>
        <v>190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4559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4813</v>
      </c>
      <c r="L1579" s="68"/>
      <c r="M1579" s="64" t="s">
        <v>1998</v>
      </c>
      <c r="N1579" s="13"/>
      <c r="O1579"/>
      <c r="P1579" t="str">
        <f t="shared" si="435"/>
        <v>NOT EQUAL</v>
      </c>
      <c r="Q1579"/>
      <c r="R1579"/>
      <c r="S1579" s="43">
        <f t="shared" si="447"/>
        <v>190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4390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4813</v>
      </c>
      <c r="L1580" s="68"/>
      <c r="M1580" s="64" t="s">
        <v>2024</v>
      </c>
      <c r="N1580" s="13"/>
      <c r="O1580"/>
      <c r="P1580" t="str">
        <f t="shared" si="435"/>
        <v/>
      </c>
      <c r="Q1580"/>
      <c r="R1580"/>
      <c r="S1580" s="43">
        <f t="shared" si="447"/>
        <v>190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4391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4813</v>
      </c>
      <c r="L1581" s="68"/>
      <c r="M1581" s="64" t="s">
        <v>2035</v>
      </c>
      <c r="N1581" s="13"/>
      <c r="O1581"/>
      <c r="P1581" t="str">
        <f t="shared" si="435"/>
        <v/>
      </c>
      <c r="Q1581"/>
      <c r="R1581"/>
      <c r="S1581" s="43">
        <f t="shared" si="447"/>
        <v>190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4187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4813</v>
      </c>
      <c r="M1582" s="18" t="s">
        <v>1758</v>
      </c>
      <c r="N1582" s="18"/>
      <c r="P1582" s="136" t="str">
        <f t="shared" si="435"/>
        <v/>
      </c>
      <c r="S1582" s="137">
        <f>IF(X1582&lt;&gt;"",S1581+1,S1581)</f>
        <v>191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4198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4813</v>
      </c>
      <c r="M1583" s="18" t="s">
        <v>2179</v>
      </c>
      <c r="N1583" s="18"/>
      <c r="P1583" s="136" t="str">
        <f t="shared" si="435"/>
        <v>NOT EQUAL</v>
      </c>
      <c r="S1583" s="137">
        <f t="shared" ref="S1583" si="457">IF(X1583&lt;&gt;"",S1582+1,S1582)</f>
        <v>191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4559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4813</v>
      </c>
      <c r="L1584" s="68"/>
      <c r="M1584" s="64" t="s">
        <v>2049</v>
      </c>
      <c r="N1584" s="13"/>
      <c r="O1584"/>
      <c r="P1584" t="str">
        <f t="shared" si="435"/>
        <v/>
      </c>
      <c r="Q1584"/>
      <c r="R1584"/>
      <c r="S1584" s="43">
        <f t="shared" si="447"/>
        <v>191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4559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4813</v>
      </c>
      <c r="L1585" s="68"/>
      <c r="M1585" s="64" t="s">
        <v>2050</v>
      </c>
      <c r="N1585" s="13"/>
      <c r="O1585"/>
      <c r="P1585" t="str">
        <f t="shared" si="435"/>
        <v/>
      </c>
      <c r="Q1585"/>
      <c r="R1585"/>
      <c r="S1585" s="43">
        <f t="shared" si="447"/>
        <v>191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4559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4813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/>
      <c r="R1586"/>
      <c r="S1586" s="43">
        <f t="shared" si="447"/>
        <v>191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4393</v>
      </c>
      <c r="D1587" s="60" t="s">
        <v>3356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4813</v>
      </c>
      <c r="L1587" s="68"/>
      <c r="M1587" s="64" t="s">
        <v>2052</v>
      </c>
      <c r="N1587" s="13"/>
      <c r="O1587"/>
      <c r="P1587" t="str">
        <f t="shared" si="458"/>
        <v/>
      </c>
      <c r="Q1587"/>
      <c r="R1587"/>
      <c r="S1587" s="43">
        <f t="shared" si="447"/>
        <v>192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4559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4813</v>
      </c>
      <c r="L1588" s="68"/>
      <c r="M1588" s="64" t="s">
        <v>4887</v>
      </c>
      <c r="N1588" s="13"/>
      <c r="O1588"/>
      <c r="P1588" t="str">
        <f t="shared" si="458"/>
        <v/>
      </c>
      <c r="Q1588"/>
      <c r="R1588"/>
      <c r="S1588" s="43">
        <f t="shared" si="447"/>
        <v>192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4559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4813</v>
      </c>
      <c r="L1589" s="68"/>
      <c r="M1589" s="64" t="s">
        <v>2053</v>
      </c>
      <c r="N1589" s="13"/>
      <c r="O1589"/>
      <c r="P1589" t="str">
        <f t="shared" si="458"/>
        <v/>
      </c>
      <c r="Q1589"/>
      <c r="R1589"/>
      <c r="S1589" s="43">
        <f t="shared" si="447"/>
        <v>192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4386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4813</v>
      </c>
      <c r="L1590" s="68"/>
      <c r="M1590" s="64" t="s">
        <v>2986</v>
      </c>
      <c r="N1590" s="13"/>
      <c r="O1590"/>
      <c r="P1590" t="str">
        <f t="shared" si="458"/>
        <v/>
      </c>
      <c r="Q1590"/>
      <c r="R1590"/>
      <c r="S1590" s="43">
        <f t="shared" si="447"/>
        <v>192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4559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4813</v>
      </c>
      <c r="L1591" s="68"/>
      <c r="M1591" s="64" t="s">
        <v>2060</v>
      </c>
      <c r="N1591" s="20"/>
      <c r="O1591"/>
      <c r="P1591" t="str">
        <f t="shared" si="458"/>
        <v/>
      </c>
      <c r="Q1591"/>
      <c r="R1591"/>
      <c r="S1591" s="43">
        <f t="shared" si="447"/>
        <v>192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4559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4813</v>
      </c>
      <c r="L1592" s="68"/>
      <c r="M1592" s="64" t="s">
        <v>2063</v>
      </c>
      <c r="N1592" s="13"/>
      <c r="O1592"/>
      <c r="P1592" t="str">
        <f t="shared" si="458"/>
        <v/>
      </c>
      <c r="Q1592"/>
      <c r="R1592"/>
      <c r="S1592" s="43">
        <f t="shared" si="447"/>
        <v>192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4559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4813</v>
      </c>
      <c r="L1593" s="68"/>
      <c r="M1593" s="64" t="s">
        <v>2068</v>
      </c>
      <c r="N1593" s="13"/>
      <c r="O1593"/>
      <c r="P1593" t="str">
        <f t="shared" si="458"/>
        <v/>
      </c>
      <c r="Q1593"/>
      <c r="R1593"/>
      <c r="S1593" s="43">
        <f t="shared" si="447"/>
        <v>192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4559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4813</v>
      </c>
      <c r="L1594" s="68"/>
      <c r="M1594" s="64" t="s">
        <v>2070</v>
      </c>
      <c r="N1594" s="13"/>
      <c r="O1594"/>
      <c r="P1594" t="str">
        <f t="shared" si="458"/>
        <v/>
      </c>
      <c r="Q1594"/>
      <c r="R1594"/>
      <c r="S1594" s="43">
        <f t="shared" si="447"/>
        <v>192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4366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4813</v>
      </c>
      <c r="L1595" s="68"/>
      <c r="M1595" s="64" t="s">
        <v>2075</v>
      </c>
      <c r="N1595" s="13"/>
      <c r="O1595"/>
      <c r="P1595" t="str">
        <f t="shared" si="458"/>
        <v/>
      </c>
      <c r="Q1595"/>
      <c r="R1595"/>
      <c r="S1595" s="43">
        <f t="shared" si="447"/>
        <v>193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4367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4813</v>
      </c>
      <c r="L1596" s="68"/>
      <c r="M1596" s="64" t="s">
        <v>2076</v>
      </c>
      <c r="N1596" s="13"/>
      <c r="O1596"/>
      <c r="P1596" t="str">
        <f t="shared" si="458"/>
        <v/>
      </c>
      <c r="Q1596"/>
      <c r="R1596"/>
      <c r="S1596" s="43">
        <f t="shared" si="447"/>
        <v>194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4394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4813</v>
      </c>
      <c r="L1597" s="68"/>
      <c r="M1597" s="64" t="s">
        <v>2078</v>
      </c>
      <c r="N1597" s="13"/>
      <c r="O1597"/>
      <c r="P1597" t="str">
        <f t="shared" si="458"/>
        <v/>
      </c>
      <c r="Q1597"/>
      <c r="R1597"/>
      <c r="S1597" s="43">
        <f t="shared" si="447"/>
        <v>195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4562</v>
      </c>
      <c r="D1598" s="60" t="s">
        <v>3356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4813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/>
      <c r="R1598"/>
      <c r="S1598" s="43">
        <f t="shared" si="447"/>
        <v>195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4395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4813</v>
      </c>
      <c r="L1599" s="60"/>
      <c r="M1599" s="64" t="s">
        <v>2081</v>
      </c>
      <c r="N1599" s="13"/>
      <c r="O1599"/>
      <c r="P1599" t="str">
        <f t="shared" si="458"/>
        <v>NOT EQUAL</v>
      </c>
      <c r="Q1599"/>
      <c r="R1599"/>
      <c r="S1599" s="43">
        <f t="shared" si="447"/>
        <v>195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4396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4813</v>
      </c>
      <c r="L1600" s="68"/>
      <c r="M1600" s="64" t="s">
        <v>2082</v>
      </c>
      <c r="N1600" s="13"/>
      <c r="O1600"/>
      <c r="P1600" t="str">
        <f t="shared" si="458"/>
        <v/>
      </c>
      <c r="Q1600"/>
      <c r="R1600"/>
      <c r="S1600" s="43">
        <f t="shared" si="447"/>
        <v>196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4397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4813</v>
      </c>
      <c r="L1601" s="68"/>
      <c r="M1601" s="64" t="s">
        <v>2083</v>
      </c>
      <c r="N1601" s="13"/>
      <c r="O1601"/>
      <c r="P1601" t="str">
        <f t="shared" si="458"/>
        <v/>
      </c>
      <c r="Q1601"/>
      <c r="R1601"/>
      <c r="S1601" s="43">
        <f t="shared" si="447"/>
        <v>197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4398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4813</v>
      </c>
      <c r="L1602" s="68"/>
      <c r="M1602" s="64" t="s">
        <v>2084</v>
      </c>
      <c r="N1602" s="13"/>
      <c r="O1602"/>
      <c r="P1602" t="str">
        <f t="shared" si="458"/>
        <v/>
      </c>
      <c r="Q1602"/>
      <c r="R1602"/>
      <c r="S1602" s="43">
        <f t="shared" si="447"/>
        <v>198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4559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4813</v>
      </c>
      <c r="L1603" s="68"/>
      <c r="M1603" s="64" t="s">
        <v>2088</v>
      </c>
      <c r="N1603" s="13"/>
      <c r="O1603"/>
      <c r="P1603" t="str">
        <f t="shared" si="458"/>
        <v/>
      </c>
      <c r="Q1603"/>
      <c r="R1603"/>
      <c r="S1603" s="43">
        <f t="shared" si="447"/>
        <v>198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4399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4813</v>
      </c>
      <c r="L1604" s="68"/>
      <c r="M1604" s="64" t="s">
        <v>2092</v>
      </c>
      <c r="N1604" s="13"/>
      <c r="O1604"/>
      <c r="P1604" t="str">
        <f t="shared" si="458"/>
        <v/>
      </c>
      <c r="Q1604"/>
      <c r="R1604"/>
      <c r="S1604" s="43">
        <f t="shared" si="447"/>
        <v>199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4559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4813</v>
      </c>
      <c r="L1605" s="68"/>
      <c r="M1605" s="64" t="s">
        <v>2096</v>
      </c>
      <c r="N1605" s="13"/>
      <c r="O1605"/>
      <c r="P1605" t="str">
        <f t="shared" si="458"/>
        <v/>
      </c>
      <c r="Q1605"/>
      <c r="R1605"/>
      <c r="S1605" s="43">
        <f t="shared" si="447"/>
        <v>199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4400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4813</v>
      </c>
      <c r="L1606" s="68"/>
      <c r="M1606" s="64" t="s">
        <v>2097</v>
      </c>
      <c r="N1606" s="13"/>
      <c r="O1606"/>
      <c r="P1606" t="str">
        <f t="shared" si="458"/>
        <v/>
      </c>
      <c r="Q1606"/>
      <c r="R1606"/>
      <c r="S1606" s="43">
        <f t="shared" si="447"/>
        <v>199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4401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4813</v>
      </c>
      <c r="L1607" s="68"/>
      <c r="M1607" s="64" t="s">
        <v>2098</v>
      </c>
      <c r="N1607" s="13"/>
      <c r="O1607"/>
      <c r="P1607" t="str">
        <f t="shared" si="458"/>
        <v/>
      </c>
      <c r="Q1607"/>
      <c r="R1607"/>
      <c r="S1607" s="43">
        <f t="shared" si="447"/>
        <v>200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4402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4813</v>
      </c>
      <c r="L1608" s="68"/>
      <c r="M1608" s="64" t="s">
        <v>2099</v>
      </c>
      <c r="N1608" s="13"/>
      <c r="O1608"/>
      <c r="P1608" t="str">
        <f t="shared" si="458"/>
        <v/>
      </c>
      <c r="Q1608"/>
      <c r="R1608"/>
      <c r="S1608" s="43">
        <f t="shared" si="447"/>
        <v>201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4559</v>
      </c>
      <c r="D1609" s="60" t="s">
        <v>3356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4813</v>
      </c>
      <c r="L1609" s="68"/>
      <c r="M1609" s="64" t="s">
        <v>2105</v>
      </c>
      <c r="N1609" s="13"/>
      <c r="O1609"/>
      <c r="P1609" t="str">
        <f t="shared" si="458"/>
        <v/>
      </c>
      <c r="Q1609"/>
      <c r="R1609"/>
      <c r="S1609" s="43">
        <f t="shared" si="447"/>
        <v>201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4403</v>
      </c>
      <c r="D1610" s="71" t="s">
        <v>3356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4813</v>
      </c>
      <c r="L1610" s="68"/>
      <c r="M1610" s="64" t="s">
        <v>2106</v>
      </c>
      <c r="N1610" s="13"/>
      <c r="O1610"/>
      <c r="P1610" t="str">
        <f t="shared" si="458"/>
        <v/>
      </c>
      <c r="Q1610"/>
      <c r="R1610"/>
      <c r="S1610" s="43">
        <f t="shared" si="447"/>
        <v>202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4559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4813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S1611" s="119">
        <f t="shared" si="447"/>
        <v>202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4559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4813</v>
      </c>
      <c r="L1612" s="68"/>
      <c r="M1612" s="64" t="s">
        <v>2108</v>
      </c>
      <c r="N1612" s="13"/>
      <c r="O1612"/>
      <c r="P1612" t="str">
        <f t="shared" si="458"/>
        <v/>
      </c>
      <c r="Q1612"/>
      <c r="R1612"/>
      <c r="S1612" s="43">
        <f t="shared" si="447"/>
        <v>202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4213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4813</v>
      </c>
      <c r="M1613" s="18" t="s">
        <v>1795</v>
      </c>
      <c r="N1613" s="18"/>
      <c r="P1613" s="136" t="str">
        <f t="shared" si="458"/>
        <v/>
      </c>
      <c r="S1613" s="137">
        <f t="shared" si="447"/>
        <v>203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4406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4813</v>
      </c>
      <c r="L1614" s="68"/>
      <c r="M1614" s="64" t="s">
        <v>2110</v>
      </c>
      <c r="N1614" s="13"/>
      <c r="O1614"/>
      <c r="P1614" t="str">
        <f t="shared" si="458"/>
        <v/>
      </c>
      <c r="Q1614"/>
      <c r="R1614"/>
      <c r="S1614" s="43">
        <f t="shared" si="447"/>
        <v>203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4559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4813</v>
      </c>
      <c r="L1615" s="68"/>
      <c r="M1615" s="64" t="s">
        <v>2113</v>
      </c>
      <c r="N1615" s="13"/>
      <c r="O1615"/>
      <c r="P1615" t="str">
        <f t="shared" si="458"/>
        <v/>
      </c>
      <c r="Q1615"/>
      <c r="R1615"/>
      <c r="S1615" s="43">
        <f t="shared" si="447"/>
        <v>203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4559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4813</v>
      </c>
      <c r="L1616" s="68"/>
      <c r="M1616" s="64" t="s">
        <v>2114</v>
      </c>
      <c r="N1616" s="13"/>
      <c r="O1616"/>
      <c r="P1616" t="str">
        <f t="shared" si="458"/>
        <v/>
      </c>
      <c r="Q1616"/>
      <c r="R1616"/>
      <c r="S1616" s="43">
        <f t="shared" si="447"/>
        <v>203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4559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4813</v>
      </c>
      <c r="L1617" s="68"/>
      <c r="M1617" s="64" t="s">
        <v>2116</v>
      </c>
      <c r="N1617" s="13"/>
      <c r="O1617"/>
      <c r="P1617" t="str">
        <f t="shared" si="458"/>
        <v/>
      </c>
      <c r="Q1617"/>
      <c r="R1617"/>
      <c r="S1617" s="43">
        <f t="shared" ref="S1617:S1680" si="465">IF(X1617&lt;&gt;"",S1616+1,S1616)</f>
        <v>203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4559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4813</v>
      </c>
      <c r="L1618" s="68"/>
      <c r="M1618" s="64" t="s">
        <v>2117</v>
      </c>
      <c r="N1618" s="13"/>
      <c r="O1618"/>
      <c r="P1618" t="str">
        <f t="shared" si="458"/>
        <v/>
      </c>
      <c r="Q1618"/>
      <c r="R1618"/>
      <c r="S1618" s="43">
        <f t="shared" si="465"/>
        <v>203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4559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4813</v>
      </c>
      <c r="L1619" s="68"/>
      <c r="M1619" s="64" t="s">
        <v>2118</v>
      </c>
      <c r="N1619" s="13"/>
      <c r="O1619"/>
      <c r="P1619" t="str">
        <f t="shared" si="458"/>
        <v/>
      </c>
      <c r="Q1619"/>
      <c r="R1619"/>
      <c r="S1619" s="43">
        <f t="shared" si="465"/>
        <v>203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4559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4813</v>
      </c>
      <c r="L1620" s="68"/>
      <c r="M1620" s="64" t="s">
        <v>2119</v>
      </c>
      <c r="N1620" s="13"/>
      <c r="O1620"/>
      <c r="P1620" t="str">
        <f t="shared" si="458"/>
        <v/>
      </c>
      <c r="Q1620"/>
      <c r="R1620"/>
      <c r="S1620" s="43">
        <f t="shared" si="465"/>
        <v>203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4559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4813</v>
      </c>
      <c r="L1621" s="68"/>
      <c r="M1621" s="64" t="s">
        <v>2120</v>
      </c>
      <c r="N1621" s="13"/>
      <c r="O1621"/>
      <c r="P1621" t="str">
        <f t="shared" si="458"/>
        <v/>
      </c>
      <c r="Q1621"/>
      <c r="R1621"/>
      <c r="S1621" s="43">
        <f t="shared" si="465"/>
        <v>203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4559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4813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S1622" s="119">
        <f t="shared" si="465"/>
        <v>203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4408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4813</v>
      </c>
      <c r="L1623" s="68"/>
      <c r="M1623" s="64" t="s">
        <v>4047</v>
      </c>
      <c r="N1623" s="13"/>
      <c r="O1623"/>
      <c r="P1623" t="str">
        <f t="shared" si="458"/>
        <v/>
      </c>
      <c r="Q1623"/>
      <c r="R1623"/>
      <c r="S1623" s="43">
        <f t="shared" si="465"/>
        <v>203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4409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4813</v>
      </c>
      <c r="L1624" s="68"/>
      <c r="M1624" s="64" t="s">
        <v>2129</v>
      </c>
      <c r="N1624" s="13"/>
      <c r="O1624"/>
      <c r="P1624" t="str">
        <f t="shared" si="458"/>
        <v/>
      </c>
      <c r="Q1624"/>
      <c r="R1624"/>
      <c r="S1624" s="43">
        <f t="shared" si="465"/>
        <v>203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4410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4813</v>
      </c>
      <c r="L1625" s="68"/>
      <c r="M1625" s="64" t="s">
        <v>2132</v>
      </c>
      <c r="N1625" s="13"/>
      <c r="O1625"/>
      <c r="P1625" t="str">
        <f t="shared" si="458"/>
        <v/>
      </c>
      <c r="Q1625"/>
      <c r="R1625"/>
      <c r="S1625" s="43">
        <f t="shared" si="465"/>
        <v>204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4411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4813</v>
      </c>
      <c r="L1626" s="68"/>
      <c r="M1626" s="64" t="s">
        <v>2134</v>
      </c>
      <c r="N1626" s="13"/>
      <c r="O1626"/>
      <c r="P1626" t="str">
        <f t="shared" si="458"/>
        <v/>
      </c>
      <c r="Q1626"/>
      <c r="R1626"/>
      <c r="S1626" s="43">
        <f t="shared" si="465"/>
        <v>205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4412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4813</v>
      </c>
      <c r="L1627" s="68"/>
      <c r="M1627" s="64" t="s">
        <v>2138</v>
      </c>
      <c r="N1627" s="13"/>
      <c r="O1627"/>
      <c r="P1627" t="str">
        <f t="shared" si="458"/>
        <v/>
      </c>
      <c r="Q1627"/>
      <c r="R1627"/>
      <c r="S1627" s="43">
        <f t="shared" si="465"/>
        <v>206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4559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4813</v>
      </c>
      <c r="L1628" s="68"/>
      <c r="M1628" s="64" t="s">
        <v>2139</v>
      </c>
      <c r="N1628" s="13"/>
      <c r="O1628"/>
      <c r="P1628" t="str">
        <f t="shared" si="458"/>
        <v/>
      </c>
      <c r="Q1628"/>
      <c r="R1628"/>
      <c r="S1628" s="43">
        <f t="shared" si="465"/>
        <v>206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4413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4813</v>
      </c>
      <c r="L1629" s="68"/>
      <c r="M1629" s="64" t="s">
        <v>2140</v>
      </c>
      <c r="N1629" s="13"/>
      <c r="O1629"/>
      <c r="P1629" t="str">
        <f t="shared" si="458"/>
        <v>NOT EQUAL</v>
      </c>
      <c r="Q1629"/>
      <c r="R1629"/>
      <c r="S1629" s="43">
        <f t="shared" si="465"/>
        <v>206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4559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4813</v>
      </c>
      <c r="L1630" s="68"/>
      <c r="M1630" s="64" t="s">
        <v>2141</v>
      </c>
      <c r="N1630" s="13"/>
      <c r="O1630"/>
      <c r="P1630" t="str">
        <f t="shared" si="458"/>
        <v/>
      </c>
      <c r="Q1630"/>
      <c r="R1630"/>
      <c r="S1630" s="43">
        <f t="shared" si="465"/>
        <v>206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4414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4813</v>
      </c>
      <c r="L1631" s="68"/>
      <c r="M1631" s="64" t="s">
        <v>2142</v>
      </c>
      <c r="N1631" s="13"/>
      <c r="O1631"/>
      <c r="P1631" t="str">
        <f t="shared" si="458"/>
        <v>NOT EQUAL</v>
      </c>
      <c r="Q1631"/>
      <c r="R1631"/>
      <c r="S1631" s="43">
        <f t="shared" si="465"/>
        <v>206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4415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4813</v>
      </c>
      <c r="L1632" s="68"/>
      <c r="M1632" s="64" t="s">
        <v>2143</v>
      </c>
      <c r="N1632" s="13"/>
      <c r="O1632"/>
      <c r="P1632" t="str">
        <f t="shared" si="458"/>
        <v>NOT EQUAL</v>
      </c>
      <c r="Q1632"/>
      <c r="R1632"/>
      <c r="S1632" s="43">
        <f t="shared" si="465"/>
        <v>206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4416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4813</v>
      </c>
      <c r="L1633" s="68"/>
      <c r="M1633" s="64" t="s">
        <v>2144</v>
      </c>
      <c r="N1633" s="13"/>
      <c r="O1633"/>
      <c r="P1633" t="str">
        <f t="shared" si="458"/>
        <v>NOT EQUAL</v>
      </c>
      <c r="Q1633"/>
      <c r="R1633"/>
      <c r="S1633" s="43">
        <f t="shared" si="465"/>
        <v>206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4559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4813</v>
      </c>
      <c r="L1634" s="68"/>
      <c r="M1634" s="64" t="s">
        <v>2145</v>
      </c>
      <c r="N1634" s="13"/>
      <c r="O1634"/>
      <c r="P1634" t="str">
        <f t="shared" si="458"/>
        <v/>
      </c>
      <c r="Q1634"/>
      <c r="R1634"/>
      <c r="S1634" s="43">
        <f t="shared" si="465"/>
        <v>206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4559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4813</v>
      </c>
      <c r="L1635" s="68"/>
      <c r="M1635" s="64" t="s">
        <v>2146</v>
      </c>
      <c r="N1635" s="13"/>
      <c r="O1635"/>
      <c r="P1635" t="str">
        <f t="shared" si="458"/>
        <v/>
      </c>
      <c r="Q1635"/>
      <c r="R1635"/>
      <c r="S1635" s="43">
        <f t="shared" si="465"/>
        <v>206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4417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4813</v>
      </c>
      <c r="L1636" s="68"/>
      <c r="M1636" s="64" t="s">
        <v>2147</v>
      </c>
      <c r="N1636" s="13"/>
      <c r="O1636"/>
      <c r="P1636" t="str">
        <f t="shared" si="458"/>
        <v>NOT EQUAL</v>
      </c>
      <c r="Q1636"/>
      <c r="R1636"/>
      <c r="S1636" s="43">
        <f t="shared" si="465"/>
        <v>206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4418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4813</v>
      </c>
      <c r="L1637" s="68"/>
      <c r="M1637" s="64" t="s">
        <v>2148</v>
      </c>
      <c r="N1637" s="13"/>
      <c r="O1637"/>
      <c r="P1637" t="str">
        <f t="shared" si="458"/>
        <v>NOT EQUAL</v>
      </c>
      <c r="Q1637"/>
      <c r="R1637"/>
      <c r="S1637" s="43">
        <f t="shared" si="465"/>
        <v>206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4419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4813</v>
      </c>
      <c r="L1638" s="68"/>
      <c r="M1638" s="64" t="s">
        <v>2152</v>
      </c>
      <c r="N1638" s="13"/>
      <c r="O1638"/>
      <c r="P1638" t="str">
        <f t="shared" si="458"/>
        <v/>
      </c>
      <c r="Q1638"/>
      <c r="R1638"/>
      <c r="S1638" s="43">
        <f t="shared" si="465"/>
        <v>207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4348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4813</v>
      </c>
      <c r="L1639" s="68"/>
      <c r="M1639" s="64" t="s">
        <v>2153</v>
      </c>
      <c r="N1639" s="13"/>
      <c r="O1639"/>
      <c r="P1639" t="str">
        <f t="shared" si="458"/>
        <v/>
      </c>
      <c r="Q1639"/>
      <c r="R1639"/>
      <c r="S1639" s="43">
        <f t="shared" si="465"/>
        <v>208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4559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4813</v>
      </c>
      <c r="L1640" s="68"/>
      <c r="M1640" s="64" t="s">
        <v>2930</v>
      </c>
      <c r="N1640" s="13"/>
      <c r="O1640"/>
      <c r="P1640" t="str">
        <f t="shared" si="458"/>
        <v>NOT EQUAL</v>
      </c>
      <c r="Q1640"/>
      <c r="R1640"/>
      <c r="S1640" s="43">
        <f t="shared" si="465"/>
        <v>208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4559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4813</v>
      </c>
      <c r="L1641" s="68"/>
      <c r="M1641" s="64" t="s">
        <v>2157</v>
      </c>
      <c r="N1641" s="13"/>
      <c r="O1641"/>
      <c r="P1641" t="str">
        <f t="shared" si="458"/>
        <v/>
      </c>
      <c r="Q1641"/>
      <c r="R1641"/>
      <c r="S1641" s="43">
        <f t="shared" si="465"/>
        <v>208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4420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4813</v>
      </c>
      <c r="L1642" s="68"/>
      <c r="M1642" s="64" t="s">
        <v>2159</v>
      </c>
      <c r="N1642" s="13"/>
      <c r="O1642"/>
      <c r="P1642" t="str">
        <f t="shared" si="458"/>
        <v/>
      </c>
      <c r="Q1642"/>
      <c r="R1642"/>
      <c r="S1642" s="43">
        <f t="shared" si="465"/>
        <v>209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4421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4813</v>
      </c>
      <c r="L1643" s="68"/>
      <c r="M1643" s="64" t="s">
        <v>2160</v>
      </c>
      <c r="N1643" s="13"/>
      <c r="O1643"/>
      <c r="P1643" t="str">
        <f t="shared" si="458"/>
        <v/>
      </c>
      <c r="Q1643"/>
      <c r="R1643"/>
      <c r="S1643" s="43">
        <f t="shared" si="465"/>
        <v>209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4422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4813</v>
      </c>
      <c r="L1644" s="68"/>
      <c r="M1644" s="64" t="s">
        <v>3213</v>
      </c>
      <c r="N1644" s="13"/>
      <c r="O1644"/>
      <c r="P1644" t="str">
        <f t="shared" si="458"/>
        <v/>
      </c>
      <c r="Q1644"/>
      <c r="R1644"/>
      <c r="S1644" s="43">
        <f t="shared" si="465"/>
        <v>210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4423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4813</v>
      </c>
      <c r="L1645" s="68"/>
      <c r="M1645" s="64" t="s">
        <v>2161</v>
      </c>
      <c r="N1645" s="13"/>
      <c r="O1645"/>
      <c r="P1645" t="str">
        <f t="shared" si="458"/>
        <v/>
      </c>
      <c r="Q1645"/>
      <c r="R1645"/>
      <c r="S1645" s="43">
        <f t="shared" si="465"/>
        <v>210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4559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4813</v>
      </c>
      <c r="L1646" s="68"/>
      <c r="M1646" s="64" t="s">
        <v>2162</v>
      </c>
      <c r="N1646" s="13"/>
      <c r="O1646"/>
      <c r="P1646" t="str">
        <f t="shared" si="458"/>
        <v/>
      </c>
      <c r="Q1646"/>
      <c r="R1646"/>
      <c r="S1646" s="43">
        <f t="shared" si="465"/>
        <v>210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4424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4813</v>
      </c>
      <c r="L1647" s="68"/>
      <c r="M1647" s="64" t="s">
        <v>2166</v>
      </c>
      <c r="N1647" s="13"/>
      <c r="O1647"/>
      <c r="P1647" t="str">
        <f t="shared" si="458"/>
        <v/>
      </c>
      <c r="Q1647"/>
      <c r="R1647"/>
      <c r="S1647" s="43">
        <f t="shared" si="465"/>
        <v>211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4563</v>
      </c>
      <c r="D1648" s="60" t="s">
        <v>4878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4813</v>
      </c>
      <c r="L1648" s="68"/>
      <c r="M1648" s="64" t="s">
        <v>2168</v>
      </c>
      <c r="N1648" s="13"/>
      <c r="O1648"/>
      <c r="P1648" t="str">
        <f t="shared" si="458"/>
        <v/>
      </c>
      <c r="Q1648"/>
      <c r="R1648"/>
      <c r="S1648" s="43">
        <f t="shared" si="465"/>
        <v>211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4425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4813</v>
      </c>
      <c r="L1649" s="68"/>
      <c r="M1649" s="64" t="s">
        <v>2171</v>
      </c>
      <c r="N1649" s="13"/>
      <c r="O1649"/>
      <c r="P1649" t="str">
        <f t="shared" si="458"/>
        <v>NOT EQUAL</v>
      </c>
      <c r="Q1649"/>
      <c r="R1649"/>
      <c r="S1649" s="43">
        <f t="shared" si="465"/>
        <v>211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4426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4813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/>
      <c r="R1650"/>
      <c r="S1650" s="43">
        <f t="shared" si="465"/>
        <v>212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4427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4813</v>
      </c>
      <c r="L1651" s="68"/>
      <c r="M1651" s="64" t="s">
        <v>2173</v>
      </c>
      <c r="N1651" s="13"/>
      <c r="O1651"/>
      <c r="P1651" t="str">
        <f t="shared" si="474"/>
        <v/>
      </c>
      <c r="Q1651"/>
      <c r="R1651"/>
      <c r="S1651" s="43">
        <f t="shared" si="465"/>
        <v>213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4217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4813</v>
      </c>
      <c r="M1652" s="18" t="s">
        <v>1924</v>
      </c>
      <c r="N1652" s="18"/>
      <c r="P1652" s="136" t="str">
        <f t="shared" si="474"/>
        <v>NOT EQUAL</v>
      </c>
      <c r="S1652" s="137">
        <f t="shared" si="465"/>
        <v>214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4428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4813</v>
      </c>
      <c r="L1653" s="68"/>
      <c r="M1653" s="64" t="s">
        <v>2175</v>
      </c>
      <c r="N1653" s="13"/>
      <c r="O1653"/>
      <c r="P1653" t="str">
        <f t="shared" si="474"/>
        <v/>
      </c>
      <c r="Q1653"/>
      <c r="R1653"/>
      <c r="S1653" s="43">
        <f t="shared" si="465"/>
        <v>215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4429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4813</v>
      </c>
      <c r="L1654" s="68"/>
      <c r="M1654" s="64" t="s">
        <v>2182</v>
      </c>
      <c r="N1654" s="13"/>
      <c r="O1654"/>
      <c r="P1654" t="str">
        <f t="shared" si="474"/>
        <v/>
      </c>
      <c r="Q1654"/>
      <c r="R1654"/>
      <c r="S1654" s="43">
        <f t="shared" si="465"/>
        <v>216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4430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4813</v>
      </c>
      <c r="L1655" s="68"/>
      <c r="M1655" s="64" t="s">
        <v>2183</v>
      </c>
      <c r="N1655" s="13"/>
      <c r="O1655"/>
      <c r="P1655" t="str">
        <f t="shared" si="474"/>
        <v/>
      </c>
      <c r="Q1655"/>
      <c r="R1655"/>
      <c r="S1655" s="43">
        <f t="shared" si="465"/>
        <v>216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4559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4813</v>
      </c>
      <c r="L1656" s="68"/>
      <c r="M1656" s="64" t="s">
        <v>2184</v>
      </c>
      <c r="N1656" s="13"/>
      <c r="O1656"/>
      <c r="P1656" t="str">
        <f t="shared" si="474"/>
        <v/>
      </c>
      <c r="Q1656"/>
      <c r="R1656"/>
      <c r="S1656" s="43">
        <f t="shared" si="465"/>
        <v>216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4559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4813</v>
      </c>
      <c r="L1657" s="68"/>
      <c r="M1657" s="64" t="s">
        <v>2190</v>
      </c>
      <c r="N1657" s="13"/>
      <c r="O1657"/>
      <c r="P1657" t="str">
        <f t="shared" si="474"/>
        <v/>
      </c>
      <c r="Q1657"/>
      <c r="R1657"/>
      <c r="S1657" s="43">
        <f t="shared" si="465"/>
        <v>216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4431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4813</v>
      </c>
      <c r="L1658" s="68"/>
      <c r="M1658" s="64" t="s">
        <v>2192</v>
      </c>
      <c r="N1658" s="13"/>
      <c r="O1658"/>
      <c r="P1658" t="str">
        <f t="shared" si="474"/>
        <v/>
      </c>
      <c r="Q1658"/>
      <c r="R1658"/>
      <c r="S1658" s="43">
        <f t="shared" si="465"/>
        <v>217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4559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4813</v>
      </c>
      <c r="L1659" s="68"/>
      <c r="M1659" s="64" t="s">
        <v>2193</v>
      </c>
      <c r="N1659" s="13"/>
      <c r="O1659"/>
      <c r="P1659" t="str">
        <f t="shared" si="474"/>
        <v/>
      </c>
      <c r="Q1659"/>
      <c r="R1659"/>
      <c r="S1659" s="43">
        <f t="shared" si="465"/>
        <v>217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/>
      </c>
      <c r="X1659" s="25" t="str">
        <f t="shared" si="467"/>
        <v/>
      </c>
      <c r="Y1659" s="1">
        <f t="shared" si="468"/>
        <v>1621</v>
      </c>
      <c r="Z1659" t="str">
        <f t="shared" si="469"/>
        <v>ITM_TIME</v>
      </c>
      <c r="AC1659" s="113" t="str">
        <f t="shared" si="475"/>
        <v/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4559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4813</v>
      </c>
      <c r="L1660" s="68"/>
      <c r="M1660" s="64" t="s">
        <v>2194</v>
      </c>
      <c r="N1660" s="13"/>
      <c r="O1660"/>
      <c r="P1660" t="str">
        <f t="shared" si="474"/>
        <v/>
      </c>
      <c r="Q1660"/>
      <c r="R1660"/>
      <c r="S1660" s="43">
        <f t="shared" si="465"/>
        <v>217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4559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4813</v>
      </c>
      <c r="L1661" s="68"/>
      <c r="M1661" s="64" t="s">
        <v>4888</v>
      </c>
      <c r="N1661" s="13"/>
      <c r="O1661"/>
      <c r="P1661" t="str">
        <f t="shared" si="474"/>
        <v/>
      </c>
      <c r="Q1661"/>
      <c r="R1661"/>
      <c r="S1661" s="43">
        <f t="shared" si="465"/>
        <v>217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4559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4813</v>
      </c>
      <c r="L1662" s="68"/>
      <c r="M1662" s="64" t="s">
        <v>2196</v>
      </c>
      <c r="N1662" s="13"/>
      <c r="O1662"/>
      <c r="P1662" t="str">
        <f t="shared" si="474"/>
        <v/>
      </c>
      <c r="Q1662"/>
      <c r="R1662"/>
      <c r="S1662" s="43">
        <f t="shared" si="465"/>
        <v>217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4432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4813</v>
      </c>
      <c r="L1663" s="68"/>
      <c r="M1663" s="64" t="s">
        <v>2210</v>
      </c>
      <c r="N1663" s="13"/>
      <c r="O1663"/>
      <c r="P1663" t="str">
        <f t="shared" si="474"/>
        <v/>
      </c>
      <c r="Q1663"/>
      <c r="R1663"/>
      <c r="S1663" s="43">
        <f t="shared" si="465"/>
        <v>218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4433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4813</v>
      </c>
      <c r="L1664" s="68"/>
      <c r="M1664" s="64" t="s">
        <v>2211</v>
      </c>
      <c r="N1664" s="13"/>
      <c r="O1664"/>
      <c r="P1664" t="str">
        <f t="shared" si="474"/>
        <v/>
      </c>
      <c r="Q1664"/>
      <c r="R1664"/>
      <c r="S1664" s="43">
        <f t="shared" si="465"/>
        <v>219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4559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4813</v>
      </c>
      <c r="L1665" s="68"/>
      <c r="M1665" s="64" t="s">
        <v>4889</v>
      </c>
      <c r="N1665" s="13"/>
      <c r="O1665"/>
      <c r="P1665" t="str">
        <f t="shared" si="474"/>
        <v/>
      </c>
      <c r="Q1665"/>
      <c r="R1665"/>
      <c r="S1665" s="43">
        <f t="shared" si="465"/>
        <v>219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4434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4813</v>
      </c>
      <c r="L1666" s="68"/>
      <c r="M1666" s="64" t="s">
        <v>2212</v>
      </c>
      <c r="N1666" s="13"/>
      <c r="O1666"/>
      <c r="P1666" t="str">
        <f t="shared" si="474"/>
        <v/>
      </c>
      <c r="Q1666"/>
      <c r="R1666"/>
      <c r="S1666" s="43">
        <f t="shared" si="465"/>
        <v>220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4348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4813</v>
      </c>
      <c r="L1667" s="68"/>
      <c r="M1667" s="64" t="s">
        <v>2213</v>
      </c>
      <c r="N1667" s="13"/>
      <c r="O1667"/>
      <c r="P1667" t="str">
        <f t="shared" si="474"/>
        <v/>
      </c>
      <c r="Q1667"/>
      <c r="R1667"/>
      <c r="S1667" s="43">
        <f t="shared" si="465"/>
        <v>221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4559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4813</v>
      </c>
      <c r="L1668" s="68"/>
      <c r="M1668" s="64" t="s">
        <v>2215</v>
      </c>
      <c r="N1668" s="13"/>
      <c r="O1668"/>
      <c r="P1668" t="str">
        <f t="shared" si="474"/>
        <v/>
      </c>
      <c r="Q1668"/>
      <c r="R1668"/>
      <c r="S1668" s="43">
        <f t="shared" si="465"/>
        <v>221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4435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4813</v>
      </c>
      <c r="L1669" s="68"/>
      <c r="M1669" s="64" t="s">
        <v>2217</v>
      </c>
      <c r="N1669" s="13"/>
      <c r="O1669"/>
      <c r="P1669" t="str">
        <f t="shared" si="474"/>
        <v/>
      </c>
      <c r="Q1669"/>
      <c r="R1669"/>
      <c r="S1669" s="43">
        <f t="shared" si="465"/>
        <v>221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4248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4813</v>
      </c>
      <c r="M1670" s="18" t="s">
        <v>2490</v>
      </c>
      <c r="N1670" s="18"/>
      <c r="P1670" s="136" t="str">
        <f t="shared" si="474"/>
        <v/>
      </c>
      <c r="S1670" s="137">
        <f t="shared" si="465"/>
        <v>222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4559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4813</v>
      </c>
      <c r="L1671" s="73"/>
      <c r="M1671" s="64" t="s">
        <v>2221</v>
      </c>
      <c r="N1671" s="13"/>
      <c r="O1671"/>
      <c r="P1671" t="str">
        <f t="shared" si="474"/>
        <v/>
      </c>
      <c r="Q1671"/>
      <c r="R1671"/>
      <c r="S1671" s="43">
        <f t="shared" si="465"/>
        <v>222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/>
      </c>
      <c r="X1671" s="25" t="str">
        <f t="shared" si="467"/>
        <v/>
      </c>
      <c r="Y1671" s="1">
        <f t="shared" si="468"/>
        <v>1633</v>
      </c>
      <c r="Z1671" t="str">
        <f t="shared" si="469"/>
        <v>ITM_WDAY</v>
      </c>
      <c r="AC1671" s="113" t="str">
        <f t="shared" si="475"/>
        <v/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4437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4813</v>
      </c>
      <c r="L1672" s="68"/>
      <c r="M1672" s="64" t="s">
        <v>2227</v>
      </c>
      <c r="N1672" s="13"/>
      <c r="O1672"/>
      <c r="P1672" t="str">
        <f t="shared" si="474"/>
        <v/>
      </c>
      <c r="Q1672"/>
      <c r="R1672"/>
      <c r="S1672" s="43">
        <f t="shared" si="465"/>
        <v>222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4559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4813</v>
      </c>
      <c r="L1673" s="68"/>
      <c r="M1673" s="64" t="s">
        <v>2229</v>
      </c>
      <c r="N1673" s="13"/>
      <c r="O1673"/>
      <c r="P1673" t="str">
        <f t="shared" si="474"/>
        <v/>
      </c>
      <c r="Q1673"/>
      <c r="R1673"/>
      <c r="S1673" s="43">
        <f t="shared" si="465"/>
        <v>222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4559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4813</v>
      </c>
      <c r="L1674" s="68"/>
      <c r="M1674" s="64" t="s">
        <v>2230</v>
      </c>
      <c r="N1674" s="13"/>
      <c r="O1674"/>
      <c r="P1674" t="str">
        <f t="shared" si="474"/>
        <v/>
      </c>
      <c r="Q1674"/>
      <c r="R1674"/>
      <c r="S1674" s="43">
        <f t="shared" si="465"/>
        <v>222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4559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4813</v>
      </c>
      <c r="L1675" s="68"/>
      <c r="M1675" s="64" t="s">
        <v>2231</v>
      </c>
      <c r="N1675" s="13"/>
      <c r="O1675"/>
      <c r="P1675" t="str">
        <f t="shared" si="474"/>
        <v/>
      </c>
      <c r="Q1675"/>
      <c r="R1675"/>
      <c r="S1675" s="43">
        <f t="shared" si="465"/>
        <v>222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4438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4813</v>
      </c>
      <c r="L1676" s="68"/>
      <c r="M1676" s="64" t="s">
        <v>2232</v>
      </c>
      <c r="N1676" s="13"/>
      <c r="O1676"/>
      <c r="P1676" t="str">
        <f t="shared" si="474"/>
        <v/>
      </c>
      <c r="Q1676"/>
      <c r="R1676"/>
      <c r="S1676" s="43">
        <f t="shared" si="465"/>
        <v>223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4439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4813</v>
      </c>
      <c r="L1677" s="68"/>
      <c r="M1677" s="64" t="s">
        <v>2233</v>
      </c>
      <c r="N1677" s="13"/>
      <c r="O1677"/>
      <c r="P1677" t="str">
        <f t="shared" si="474"/>
        <v/>
      </c>
      <c r="Q1677"/>
      <c r="R1677"/>
      <c r="S1677" s="43">
        <f t="shared" si="465"/>
        <v>224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4440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4813</v>
      </c>
      <c r="L1678" s="68"/>
      <c r="M1678" s="64" t="s">
        <v>2241</v>
      </c>
      <c r="N1678" s="13"/>
      <c r="O1678"/>
      <c r="P1678" t="str">
        <f t="shared" si="474"/>
        <v/>
      </c>
      <c r="Q1678"/>
      <c r="R1678"/>
      <c r="S1678" s="43">
        <f t="shared" si="465"/>
        <v>225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4441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4813</v>
      </c>
      <c r="L1679" s="68"/>
      <c r="M1679" s="64" t="s">
        <v>2242</v>
      </c>
      <c r="N1679" s="13"/>
      <c r="O1679"/>
      <c r="P1679" t="str">
        <f t="shared" si="474"/>
        <v/>
      </c>
      <c r="Q1679"/>
      <c r="R1679"/>
      <c r="S1679" s="43">
        <f t="shared" si="465"/>
        <v>226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4442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4813</v>
      </c>
      <c r="L1680" s="68"/>
      <c r="M1680" s="64" t="s">
        <v>2243</v>
      </c>
      <c r="N1680" s="13"/>
      <c r="O1680"/>
      <c r="P1680" t="str">
        <f t="shared" si="474"/>
        <v/>
      </c>
      <c r="Q1680"/>
      <c r="R1680"/>
      <c r="S1680" s="43">
        <f t="shared" si="465"/>
        <v>227</v>
      </c>
      <c r="T1680" s="94" t="s">
        <v>3073</v>
      </c>
      <c r="U1680" s="72" t="s">
        <v>2570</v>
      </c>
      <c r="V1680" s="72" t="s">
        <v>4822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4559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4813</v>
      </c>
      <c r="L1681" s="68"/>
      <c r="M1681" s="64" t="s">
        <v>2244</v>
      </c>
      <c r="N1681" s="13"/>
      <c r="O1681"/>
      <c r="P1681" t="str">
        <f t="shared" si="474"/>
        <v/>
      </c>
      <c r="Q1681"/>
      <c r="R1681"/>
      <c r="S1681" s="43">
        <f t="shared" ref="S1681:S1744" si="478">IF(X1681&lt;&gt;"",S1680+1,S1680)</f>
        <v>227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4559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4813</v>
      </c>
      <c r="L1682" s="68"/>
      <c r="M1682" s="64" t="s">
        <v>2248</v>
      </c>
      <c r="N1682" s="13"/>
      <c r="O1682"/>
      <c r="P1682" t="str">
        <f t="shared" si="474"/>
        <v/>
      </c>
      <c r="Q1682"/>
      <c r="R1682"/>
      <c r="S1682" s="43">
        <f t="shared" si="478"/>
        <v>227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/>
      </c>
      <c r="X1682" s="25" t="str">
        <f t="shared" si="480"/>
        <v/>
      </c>
      <c r="Y1682" s="1">
        <f t="shared" si="481"/>
        <v>1644</v>
      </c>
      <c r="Z1682" t="str">
        <f t="shared" si="482"/>
        <v>ITM_XtoDATE</v>
      </c>
      <c r="AC1682" s="113" t="str">
        <f t="shared" si="475"/>
        <v/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4443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4813</v>
      </c>
      <c r="L1683" s="68"/>
      <c r="M1683" s="64" t="s">
        <v>2249</v>
      </c>
      <c r="N1683" s="13"/>
      <c r="O1683"/>
      <c r="P1683" t="str">
        <f t="shared" si="474"/>
        <v/>
      </c>
      <c r="Q1683"/>
      <c r="R1683"/>
      <c r="S1683" s="43">
        <f t="shared" si="478"/>
        <v>228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4559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4813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S1684" s="137">
        <f t="shared" si="478"/>
        <v>228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4559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4813</v>
      </c>
      <c r="L1685" s="68"/>
      <c r="M1685" s="64" t="s">
        <v>2263</v>
      </c>
      <c r="N1685" s="13"/>
      <c r="O1685"/>
      <c r="P1685" t="str">
        <f t="shared" si="474"/>
        <v/>
      </c>
      <c r="Q1685"/>
      <c r="R1685"/>
      <c r="S1685" s="43">
        <f t="shared" si="478"/>
        <v>228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/>
      </c>
      <c r="X1685" s="25" t="str">
        <f t="shared" si="480"/>
        <v/>
      </c>
      <c r="Y1685" s="1">
        <f t="shared" si="481"/>
        <v>1647</v>
      </c>
      <c r="Z1685" t="str">
        <f t="shared" si="482"/>
        <v>ITM_YEAR</v>
      </c>
      <c r="AC1685" s="113" t="str">
        <f t="shared" si="475"/>
        <v/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4559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4813</v>
      </c>
      <c r="L1686" s="68"/>
      <c r="M1686" s="64" t="s">
        <v>2266</v>
      </c>
      <c r="N1686" s="13"/>
      <c r="O1686"/>
      <c r="P1686" t="str">
        <f t="shared" si="474"/>
        <v/>
      </c>
      <c r="Q1686"/>
      <c r="R1686"/>
      <c r="S1686" s="43">
        <f t="shared" si="478"/>
        <v>228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4371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4813</v>
      </c>
      <c r="L1687" s="68"/>
      <c r="M1687" s="64" t="s">
        <v>2267</v>
      </c>
      <c r="N1687" s="13"/>
      <c r="O1687"/>
      <c r="P1687" t="str">
        <f t="shared" si="474"/>
        <v/>
      </c>
      <c r="Q1687"/>
      <c r="R1687"/>
      <c r="S1687" s="43">
        <f t="shared" si="478"/>
        <v>228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4445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4813</v>
      </c>
      <c r="L1688" s="68"/>
      <c r="M1688" s="64" t="s">
        <v>2268</v>
      </c>
      <c r="N1688" s="13"/>
      <c r="O1688"/>
      <c r="P1688" t="str">
        <f t="shared" si="474"/>
        <v/>
      </c>
      <c r="Q1688"/>
      <c r="R1688"/>
      <c r="S1688" s="43">
        <f t="shared" si="478"/>
        <v>229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4446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4813</v>
      </c>
      <c r="L1689" s="68"/>
      <c r="M1689" s="64" t="s">
        <v>2270</v>
      </c>
      <c r="N1689" s="13"/>
      <c r="O1689"/>
      <c r="P1689" t="str">
        <f t="shared" si="474"/>
        <v/>
      </c>
      <c r="Q1689"/>
      <c r="R1689"/>
      <c r="S1689" s="43">
        <f t="shared" si="478"/>
        <v>230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4447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4813</v>
      </c>
      <c r="L1690" s="68"/>
      <c r="M1690" s="64" t="s">
        <v>2273</v>
      </c>
      <c r="N1690" s="13"/>
      <c r="O1690"/>
      <c r="P1690" t="str">
        <f t="shared" si="474"/>
        <v/>
      </c>
      <c r="Q1690"/>
      <c r="R1690"/>
      <c r="S1690" s="43">
        <f t="shared" si="478"/>
        <v>230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4448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4813</v>
      </c>
      <c r="L1691" s="68"/>
      <c r="M1691" s="64" t="s">
        <v>2991</v>
      </c>
      <c r="N1691" s="13"/>
      <c r="O1691"/>
      <c r="P1691" t="str">
        <f t="shared" si="474"/>
        <v/>
      </c>
      <c r="Q1691"/>
      <c r="R1691"/>
      <c r="S1691" s="43">
        <f t="shared" si="478"/>
        <v>231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4449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4813</v>
      </c>
      <c r="L1692" s="68"/>
      <c r="M1692" s="64" t="s">
        <v>2992</v>
      </c>
      <c r="N1692" s="20"/>
      <c r="O1692"/>
      <c r="P1692" t="str">
        <f t="shared" si="474"/>
        <v/>
      </c>
      <c r="Q1692"/>
      <c r="R1692"/>
      <c r="S1692" s="43">
        <f t="shared" si="478"/>
        <v>232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4450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4813</v>
      </c>
      <c r="L1693" s="68"/>
      <c r="M1693" s="64" t="s">
        <v>2275</v>
      </c>
      <c r="N1693" s="20"/>
      <c r="O1693"/>
      <c r="P1693" t="str">
        <f t="shared" si="474"/>
        <v/>
      </c>
      <c r="Q1693"/>
      <c r="R1693"/>
      <c r="S1693" s="43">
        <f t="shared" si="478"/>
        <v>232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4451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4813</v>
      </c>
      <c r="L1694" s="68"/>
      <c r="M1694" s="64" t="s">
        <v>2276</v>
      </c>
      <c r="N1694" s="13"/>
      <c r="O1694"/>
      <c r="P1694" t="str">
        <f t="shared" si="474"/>
        <v/>
      </c>
      <c r="Q1694"/>
      <c r="R1694"/>
      <c r="S1694" s="43">
        <f t="shared" si="478"/>
        <v>232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4452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4813</v>
      </c>
      <c r="L1695" s="68"/>
      <c r="M1695" s="64" t="s">
        <v>2277</v>
      </c>
      <c r="N1695" s="13"/>
      <c r="O1695"/>
      <c r="P1695" t="str">
        <f t="shared" si="474"/>
        <v/>
      </c>
      <c r="Q1695"/>
      <c r="R1695"/>
      <c r="S1695" s="43">
        <f t="shared" si="478"/>
        <v>232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4453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4813</v>
      </c>
      <c r="L1696" s="68"/>
      <c r="M1696" s="64" t="s">
        <v>2278</v>
      </c>
      <c r="N1696" s="13"/>
      <c r="O1696"/>
      <c r="P1696" t="str">
        <f t="shared" si="474"/>
        <v/>
      </c>
      <c r="Q1696"/>
      <c r="R1696"/>
      <c r="S1696" s="43">
        <f t="shared" si="478"/>
        <v>232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4454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4813</v>
      </c>
      <c r="L1697" s="68"/>
      <c r="M1697" s="64" t="s">
        <v>2499</v>
      </c>
      <c r="N1697" s="13"/>
      <c r="O1697"/>
      <c r="P1697" t="str">
        <f t="shared" si="474"/>
        <v/>
      </c>
      <c r="Q1697"/>
      <c r="R1697"/>
      <c r="S1697" s="43">
        <f t="shared" si="478"/>
        <v>232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4455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4813</v>
      </c>
      <c r="L1698" s="68"/>
      <c r="M1698" s="64" t="s">
        <v>2282</v>
      </c>
      <c r="N1698" s="13"/>
      <c r="O1698"/>
      <c r="P1698" t="str">
        <f t="shared" si="474"/>
        <v/>
      </c>
      <c r="Q1698"/>
      <c r="R1698"/>
      <c r="S1698" s="43">
        <f t="shared" si="478"/>
        <v>232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4456</v>
      </c>
      <c r="D1699" s="63" t="s">
        <v>7</v>
      </c>
      <c r="E1699" s="66" t="s">
        <v>4179</v>
      </c>
      <c r="F1699" s="66" t="s">
        <v>4179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4813</v>
      </c>
      <c r="L1699" s="68"/>
      <c r="M1699" s="64" t="s">
        <v>2283</v>
      </c>
      <c r="N1699" s="13"/>
      <c r="O1699"/>
      <c r="P1699" t="str">
        <f t="shared" si="474"/>
        <v/>
      </c>
      <c r="Q1699"/>
      <c r="R1699"/>
      <c r="S1699" s="43">
        <f t="shared" si="478"/>
        <v>233</v>
      </c>
      <c r="T1699" s="94" t="s">
        <v>2570</v>
      </c>
      <c r="U1699" s="72" t="s">
        <v>2570</v>
      </c>
      <c r="V1699" s="72" t="s">
        <v>4823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4559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4813</v>
      </c>
      <c r="L1700" s="68"/>
      <c r="M1700" s="64" t="s">
        <v>2287</v>
      </c>
      <c r="N1700" s="13"/>
      <c r="O1700"/>
      <c r="P1700" t="str">
        <f t="shared" si="474"/>
        <v/>
      </c>
      <c r="Q1700"/>
      <c r="R1700"/>
      <c r="S1700" s="43">
        <f t="shared" si="478"/>
        <v>233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4559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4813</v>
      </c>
      <c r="L1701" s="68"/>
      <c r="M1701" s="64" t="s">
        <v>2288</v>
      </c>
      <c r="N1701" s="13"/>
      <c r="O1701"/>
      <c r="P1701" t="str">
        <f t="shared" si="474"/>
        <v/>
      </c>
      <c r="Q1701"/>
      <c r="R1701"/>
      <c r="S1701" s="43">
        <f t="shared" si="478"/>
        <v>233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4457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4813</v>
      </c>
      <c r="L1702" s="68"/>
      <c r="M1702" s="64" t="s">
        <v>2289</v>
      </c>
      <c r="N1702" s="13"/>
      <c r="O1702"/>
      <c r="P1702" t="str">
        <f t="shared" si="474"/>
        <v/>
      </c>
      <c r="Q1702"/>
      <c r="R1702"/>
      <c r="S1702" s="43">
        <f t="shared" si="478"/>
        <v>234</v>
      </c>
      <c r="T1702" s="94" t="s">
        <v>3068</v>
      </c>
      <c r="U1702" s="72" t="s">
        <v>2570</v>
      </c>
      <c r="V1702" s="72" t="s">
        <v>4824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4559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4648</v>
      </c>
      <c r="L1703" s="68"/>
      <c r="M1703" s="64" t="s">
        <v>2290</v>
      </c>
      <c r="N1703" s="13"/>
      <c r="O1703"/>
      <c r="P1703" t="str">
        <f t="shared" si="474"/>
        <v/>
      </c>
      <c r="Q1703"/>
      <c r="R1703"/>
      <c r="S1703" s="43">
        <f t="shared" si="478"/>
        <v>234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4458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4813</v>
      </c>
      <c r="L1704" s="68"/>
      <c r="M1704" s="64" t="s">
        <v>2291</v>
      </c>
      <c r="N1704" s="13"/>
      <c r="O1704"/>
      <c r="P1704" t="str">
        <f t="shared" si="474"/>
        <v/>
      </c>
      <c r="Q1704"/>
      <c r="R1704"/>
      <c r="S1704" s="43">
        <f t="shared" si="478"/>
        <v>235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4459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4813</v>
      </c>
      <c r="L1705" s="68"/>
      <c r="M1705" s="64" t="s">
        <v>4048</v>
      </c>
      <c r="N1705" s="13"/>
      <c r="O1705"/>
      <c r="P1705" t="str">
        <f t="shared" si="474"/>
        <v/>
      </c>
      <c r="Q1705"/>
      <c r="R1705"/>
      <c r="S1705" s="43">
        <f t="shared" si="478"/>
        <v>235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4460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4813</v>
      </c>
      <c r="L1706" s="68"/>
      <c r="M1706" s="64" t="s">
        <v>4049</v>
      </c>
      <c r="N1706" s="13"/>
      <c r="O1706"/>
      <c r="P1706" t="str">
        <f t="shared" si="474"/>
        <v/>
      </c>
      <c r="Q1706"/>
      <c r="R1706"/>
      <c r="S1706" s="43">
        <f t="shared" si="478"/>
        <v>235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4461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4813</v>
      </c>
      <c r="L1707" s="68"/>
      <c r="M1707" s="64" t="s">
        <v>4050</v>
      </c>
      <c r="N1707" s="13"/>
      <c r="O1707"/>
      <c r="P1707" t="str">
        <f t="shared" si="474"/>
        <v/>
      </c>
      <c r="Q1707"/>
      <c r="R1707"/>
      <c r="S1707" s="43">
        <f t="shared" si="478"/>
        <v>235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4559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4813</v>
      </c>
      <c r="L1708" s="68"/>
      <c r="M1708" s="64" t="s">
        <v>2294</v>
      </c>
      <c r="N1708" s="13"/>
      <c r="O1708"/>
      <c r="P1708" t="str">
        <f t="shared" si="474"/>
        <v/>
      </c>
      <c r="Q1708"/>
      <c r="R1708"/>
      <c r="S1708" s="43">
        <f t="shared" si="478"/>
        <v>235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4559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4813</v>
      </c>
      <c r="L1709" s="68"/>
      <c r="M1709" s="64" t="s">
        <v>4051</v>
      </c>
      <c r="N1709" s="13"/>
      <c r="O1709"/>
      <c r="P1709" t="str">
        <f t="shared" si="474"/>
        <v/>
      </c>
      <c r="Q1709"/>
      <c r="R1709"/>
      <c r="S1709" s="43">
        <f t="shared" si="478"/>
        <v>235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4559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4813</v>
      </c>
      <c r="L1710" s="68"/>
      <c r="M1710" s="64" t="s">
        <v>4052</v>
      </c>
      <c r="N1710" s="13"/>
      <c r="O1710"/>
      <c r="P1710" t="str">
        <f t="shared" si="474"/>
        <v/>
      </c>
      <c r="Q1710"/>
      <c r="R1710"/>
      <c r="S1710" s="43">
        <f t="shared" si="478"/>
        <v>235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4462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4813</v>
      </c>
      <c r="L1711" s="68"/>
      <c r="M1711" s="64" t="s">
        <v>4053</v>
      </c>
      <c r="N1711" s="13"/>
      <c r="O1711"/>
      <c r="P1711" t="str">
        <f t="shared" si="474"/>
        <v/>
      </c>
      <c r="Q1711"/>
      <c r="R1711"/>
      <c r="S1711" s="43">
        <f t="shared" si="478"/>
        <v>235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4463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4813</v>
      </c>
      <c r="L1712" s="68"/>
      <c r="M1712" s="64" t="s">
        <v>4054</v>
      </c>
      <c r="N1712" s="13"/>
      <c r="O1712"/>
      <c r="P1712" t="str">
        <f t="shared" si="474"/>
        <v/>
      </c>
      <c r="Q1712"/>
      <c r="R1712"/>
      <c r="S1712" s="43">
        <f t="shared" si="478"/>
        <v>235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4464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4813</v>
      </c>
      <c r="L1713" s="68"/>
      <c r="M1713" s="64" t="s">
        <v>2327</v>
      </c>
      <c r="N1713" s="13"/>
      <c r="O1713"/>
      <c r="P1713" t="str">
        <f t="shared" si="474"/>
        <v/>
      </c>
      <c r="Q1713"/>
      <c r="R1713"/>
      <c r="S1713" s="43">
        <f t="shared" si="478"/>
        <v>236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4559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4813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/>
      <c r="R1714"/>
      <c r="S1714" s="43">
        <f t="shared" si="478"/>
        <v>236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4465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4813</v>
      </c>
      <c r="L1715" s="68"/>
      <c r="M1715" s="64" t="s">
        <v>2672</v>
      </c>
      <c r="N1715" s="13"/>
      <c r="O1715"/>
      <c r="P1715" t="str">
        <f t="shared" si="487"/>
        <v/>
      </c>
      <c r="Q1715"/>
      <c r="R1715"/>
      <c r="S1715" s="43">
        <f t="shared" si="478"/>
        <v>237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4466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4813</v>
      </c>
      <c r="L1716" s="68"/>
      <c r="M1716" s="64" t="s">
        <v>2673</v>
      </c>
      <c r="N1716" s="18"/>
      <c r="O1716"/>
      <c r="P1716" t="str">
        <f t="shared" si="487"/>
        <v/>
      </c>
      <c r="Q1716"/>
      <c r="R1716"/>
      <c r="S1716" s="43">
        <f t="shared" si="478"/>
        <v>238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4467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4813</v>
      </c>
      <c r="L1717" s="68"/>
      <c r="M1717" s="64" t="s">
        <v>2334</v>
      </c>
      <c r="N1717" s="18"/>
      <c r="O1717"/>
      <c r="P1717" t="str">
        <f t="shared" si="487"/>
        <v/>
      </c>
      <c r="Q1717"/>
      <c r="R1717"/>
      <c r="S1717" s="43">
        <f t="shared" si="478"/>
        <v>239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4559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4813</v>
      </c>
      <c r="L1718" s="68"/>
      <c r="M1718" s="64" t="s">
        <v>2336</v>
      </c>
      <c r="N1718" s="13"/>
      <c r="O1718"/>
      <c r="P1718" t="str">
        <f t="shared" si="487"/>
        <v/>
      </c>
      <c r="Q1718"/>
      <c r="R1718"/>
      <c r="S1718" s="43">
        <f t="shared" si="478"/>
        <v>239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4559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4813</v>
      </c>
      <c r="L1719" s="68"/>
      <c r="M1719" s="64" t="s">
        <v>2338</v>
      </c>
      <c r="N1719" s="13"/>
      <c r="O1719"/>
      <c r="P1719" t="str">
        <f t="shared" si="487"/>
        <v/>
      </c>
      <c r="Q1719"/>
      <c r="R1719"/>
      <c r="S1719" s="43">
        <f t="shared" si="478"/>
        <v>239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/>
      </c>
      <c r="X1719" s="25" t="str">
        <f t="shared" si="480"/>
        <v/>
      </c>
      <c r="Y1719" s="1">
        <f t="shared" si="481"/>
        <v>1681</v>
      </c>
      <c r="Z1719" t="str">
        <f t="shared" si="482"/>
        <v>ITM_toDATE</v>
      </c>
      <c r="AC1719" s="113" t="str">
        <f t="shared" si="488"/>
        <v/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4559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4813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S1720" s="119">
        <f t="shared" si="478"/>
        <v>239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4559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4813</v>
      </c>
      <c r="M1721" s="150" t="str">
        <f t="shared" si="491"/>
        <v>ITM_1683</v>
      </c>
      <c r="N1721" s="16"/>
      <c r="P1721" s="17" t="str">
        <f t="shared" si="487"/>
        <v/>
      </c>
      <c r="S1721" s="119">
        <f t="shared" si="478"/>
        <v>239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4559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4813</v>
      </c>
      <c r="M1722" s="150" t="str">
        <f t="shared" si="491"/>
        <v>ITM_1684</v>
      </c>
      <c r="N1722" s="16"/>
      <c r="P1722" s="17" t="str">
        <f t="shared" si="487"/>
        <v/>
      </c>
      <c r="S1722" s="119">
        <f t="shared" si="478"/>
        <v>239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4559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4813</v>
      </c>
      <c r="L1723" s="68"/>
      <c r="M1723" s="64" t="s">
        <v>2342</v>
      </c>
      <c r="N1723" s="13"/>
      <c r="O1723"/>
      <c r="P1723" t="str">
        <f t="shared" si="487"/>
        <v>NOT EQUAL</v>
      </c>
      <c r="Q1723"/>
      <c r="R1723"/>
      <c r="S1723" s="43">
        <f t="shared" si="478"/>
        <v>240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4559</v>
      </c>
      <c r="D1724" s="60" t="s">
        <v>3356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4813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/>
      <c r="R1724"/>
      <c r="S1724" s="43">
        <f t="shared" si="478"/>
        <v>241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4469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4813</v>
      </c>
      <c r="L1725" s="60"/>
      <c r="M1725" s="64" t="s">
        <v>2344</v>
      </c>
      <c r="N1725" s="13"/>
      <c r="O1725"/>
      <c r="P1725" t="str">
        <f t="shared" si="487"/>
        <v>NOT EQUAL</v>
      </c>
      <c r="Q1725"/>
      <c r="R1725"/>
      <c r="S1725" s="43">
        <f t="shared" si="478"/>
        <v>242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4559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4813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S1726" s="119">
        <f t="shared" si="478"/>
        <v>242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4470</v>
      </c>
      <c r="D1727" s="60" t="s">
        <v>3356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4813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/>
      <c r="R1727"/>
      <c r="S1727" s="43">
        <f t="shared" si="478"/>
        <v>242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4559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4813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S1728" s="119">
        <f t="shared" si="478"/>
        <v>242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4471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4813</v>
      </c>
      <c r="L1729" s="68"/>
      <c r="M1729" s="64" t="s">
        <v>2348</v>
      </c>
      <c r="N1729" s="13"/>
      <c r="O1729"/>
      <c r="P1729" t="str">
        <f t="shared" si="487"/>
        <v>NOT EQUAL</v>
      </c>
      <c r="Q1729"/>
      <c r="R1729"/>
      <c r="S1729" s="43">
        <f t="shared" si="478"/>
        <v>243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4472</v>
      </c>
      <c r="D1730" s="60" t="s">
        <v>3356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4813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/>
      <c r="R1730"/>
      <c r="S1730" s="43">
        <f t="shared" si="478"/>
        <v>243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4473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4813</v>
      </c>
      <c r="L1731" s="60"/>
      <c r="M1731" s="64" t="s">
        <v>2350</v>
      </c>
      <c r="N1731" s="13"/>
      <c r="O1731"/>
      <c r="P1731" t="str">
        <f t="shared" si="487"/>
        <v/>
      </c>
      <c r="Q1731"/>
      <c r="R1731"/>
      <c r="S1731" s="43">
        <f t="shared" si="478"/>
        <v>244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4474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4813</v>
      </c>
      <c r="L1732" s="68"/>
      <c r="M1732" s="64" t="s">
        <v>4055</v>
      </c>
      <c r="N1732" s="13"/>
      <c r="O1732"/>
      <c r="P1732" t="str">
        <f t="shared" si="487"/>
        <v/>
      </c>
      <c r="Q1732"/>
      <c r="R1732"/>
      <c r="S1732" s="43">
        <f t="shared" si="478"/>
        <v>245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4475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4813</v>
      </c>
      <c r="L1733" s="68"/>
      <c r="M1733" s="64" t="s">
        <v>2352</v>
      </c>
      <c r="N1733" s="13"/>
      <c r="O1733"/>
      <c r="P1733" t="str">
        <f t="shared" si="487"/>
        <v/>
      </c>
      <c r="Q1733"/>
      <c r="R1733"/>
      <c r="S1733" s="43">
        <f t="shared" si="478"/>
        <v>246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4476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4813</v>
      </c>
      <c r="L1734" s="68"/>
      <c r="M1734" s="64" t="s">
        <v>2353</v>
      </c>
      <c r="N1734" s="13"/>
      <c r="O1734"/>
      <c r="P1734" t="str">
        <f t="shared" si="487"/>
        <v/>
      </c>
      <c r="Q1734"/>
      <c r="R1734"/>
      <c r="S1734" s="43">
        <f t="shared" si="478"/>
        <v>247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4477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4813</v>
      </c>
      <c r="L1735" s="68"/>
      <c r="M1735" s="64" t="s">
        <v>2354</v>
      </c>
      <c r="N1735" s="13"/>
      <c r="O1735"/>
      <c r="P1735" t="str">
        <f t="shared" si="487"/>
        <v/>
      </c>
      <c r="Q1735"/>
      <c r="R1735"/>
      <c r="S1735" s="43">
        <f t="shared" si="478"/>
        <v>248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4478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4813</v>
      </c>
      <c r="L1736" s="68"/>
      <c r="M1736" s="64" t="s">
        <v>2355</v>
      </c>
      <c r="N1736" s="13"/>
      <c r="O1736"/>
      <c r="P1736" t="str">
        <f t="shared" si="487"/>
        <v/>
      </c>
      <c r="Q1736"/>
      <c r="R1736"/>
      <c r="S1736" s="43">
        <f t="shared" si="478"/>
        <v>249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4479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4813</v>
      </c>
      <c r="L1737" s="68"/>
      <c r="M1737" s="64" t="s">
        <v>2356</v>
      </c>
      <c r="N1737" s="13"/>
      <c r="O1737"/>
      <c r="P1737" t="str">
        <f t="shared" si="487"/>
        <v/>
      </c>
      <c r="Q1737"/>
      <c r="R1737"/>
      <c r="S1737" s="43">
        <f t="shared" si="478"/>
        <v>250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4559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4813</v>
      </c>
      <c r="L1738" s="68"/>
      <c r="M1738" s="64" t="s">
        <v>2358</v>
      </c>
      <c r="N1738" s="13"/>
      <c r="O1738"/>
      <c r="P1738" t="str">
        <f t="shared" si="487"/>
        <v/>
      </c>
      <c r="Q1738"/>
      <c r="R1738"/>
      <c r="S1738" s="43">
        <f t="shared" si="478"/>
        <v>250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4559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4813</v>
      </c>
      <c r="L1739" s="68"/>
      <c r="M1739" s="64" t="s">
        <v>2362</v>
      </c>
      <c r="N1739" s="13"/>
      <c r="O1739"/>
      <c r="P1739" t="str">
        <f t="shared" si="487"/>
        <v/>
      </c>
      <c r="Q1739"/>
      <c r="R1739"/>
      <c r="S1739" s="43">
        <f t="shared" si="478"/>
        <v>250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4559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4813</v>
      </c>
      <c r="L1740" s="68"/>
      <c r="M1740" s="64" t="s">
        <v>2363</v>
      </c>
      <c r="N1740" s="13"/>
      <c r="O1740"/>
      <c r="P1740" t="str">
        <f t="shared" si="487"/>
        <v/>
      </c>
      <c r="Q1740"/>
      <c r="R1740"/>
      <c r="S1740" s="43">
        <f t="shared" si="478"/>
        <v>250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4480</v>
      </c>
      <c r="D1741" s="60" t="s">
        <v>3356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4813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/>
      <c r="R1741"/>
      <c r="S1741" s="43">
        <f t="shared" si="478"/>
        <v>251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4559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4813</v>
      </c>
      <c r="L1742" s="60"/>
      <c r="M1742" s="64" t="s">
        <v>2366</v>
      </c>
      <c r="N1742" s="13"/>
      <c r="O1742"/>
      <c r="P1742" t="str">
        <f t="shared" si="487"/>
        <v/>
      </c>
      <c r="Q1742"/>
      <c r="R1742"/>
      <c r="S1742" s="43">
        <f t="shared" si="478"/>
        <v>251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4559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4813</v>
      </c>
      <c r="L1743" s="68"/>
      <c r="M1743" s="64" t="s">
        <v>2367</v>
      </c>
      <c r="N1743" s="13"/>
      <c r="O1743"/>
      <c r="P1743" t="str">
        <f t="shared" si="487"/>
        <v/>
      </c>
      <c r="Q1743"/>
      <c r="R1743"/>
      <c r="S1743" s="43">
        <f t="shared" si="478"/>
        <v>251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4481</v>
      </c>
      <c r="D1744" s="60" t="s">
        <v>3356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4813</v>
      </c>
      <c r="L1744" s="68"/>
      <c r="M1744" s="64" t="s">
        <v>2368</v>
      </c>
      <c r="N1744" s="13"/>
      <c r="O1744"/>
      <c r="P1744" t="str">
        <f t="shared" si="487"/>
        <v/>
      </c>
      <c r="Q1744"/>
      <c r="R1744"/>
      <c r="S1744" s="43">
        <f t="shared" si="478"/>
        <v>252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4367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4813</v>
      </c>
      <c r="L1745" s="68"/>
      <c r="M1745" s="64" t="s">
        <v>2369</v>
      </c>
      <c r="N1745" s="13"/>
      <c r="O1745"/>
      <c r="P1745" t="str">
        <f t="shared" si="487"/>
        <v/>
      </c>
      <c r="Q1745"/>
      <c r="R1745"/>
      <c r="S1745" s="43">
        <f t="shared" ref="S1745:S1799" si="500">IF(X1745&lt;&gt;"",S1744+1,S1744)</f>
        <v>253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4559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4813</v>
      </c>
      <c r="L1746" s="68"/>
      <c r="M1746" s="64" t="s">
        <v>2371</v>
      </c>
      <c r="N1746" s="13"/>
      <c r="O1746"/>
      <c r="P1746" t="str">
        <f t="shared" si="487"/>
        <v/>
      </c>
      <c r="Q1746"/>
      <c r="R1746"/>
      <c r="S1746" s="43">
        <f t="shared" si="500"/>
        <v>253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4559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4813</v>
      </c>
      <c r="L1747" s="68"/>
      <c r="M1747" s="64" t="s">
        <v>2372</v>
      </c>
      <c r="N1747" s="13"/>
      <c r="O1747"/>
      <c r="P1747" t="str">
        <f t="shared" si="487"/>
        <v/>
      </c>
      <c r="Q1747"/>
      <c r="R1747"/>
      <c r="S1747" s="43">
        <f t="shared" si="500"/>
        <v>253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4559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4813</v>
      </c>
      <c r="L1748" s="68"/>
      <c r="M1748" s="64" t="s">
        <v>2373</v>
      </c>
      <c r="N1748" s="13"/>
      <c r="O1748"/>
      <c r="P1748" t="str">
        <f t="shared" si="487"/>
        <v/>
      </c>
      <c r="Q1748"/>
      <c r="R1748"/>
      <c r="S1748" s="43">
        <f t="shared" si="500"/>
        <v>253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4559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4813</v>
      </c>
      <c r="L1749" s="68"/>
      <c r="M1749" s="64" t="s">
        <v>2374</v>
      </c>
      <c r="N1749" s="13"/>
      <c r="O1749"/>
      <c r="P1749" t="str">
        <f t="shared" si="487"/>
        <v/>
      </c>
      <c r="Q1749"/>
      <c r="R1749"/>
      <c r="S1749" s="43">
        <f t="shared" si="500"/>
        <v>253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4559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4813</v>
      </c>
      <c r="L1750" s="68"/>
      <c r="M1750" s="64" t="s">
        <v>2375</v>
      </c>
      <c r="N1750" s="13"/>
      <c r="O1750"/>
      <c r="P1750" t="str">
        <f t="shared" si="487"/>
        <v/>
      </c>
      <c r="Q1750"/>
      <c r="R1750"/>
      <c r="S1750" s="43">
        <f t="shared" si="500"/>
        <v>253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4559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4813</v>
      </c>
      <c r="L1751" s="68"/>
      <c r="M1751" s="64" t="s">
        <v>2376</v>
      </c>
      <c r="N1751" s="13"/>
      <c r="O1751"/>
      <c r="P1751" t="str">
        <f t="shared" si="487"/>
        <v/>
      </c>
      <c r="Q1751"/>
      <c r="R1751"/>
      <c r="S1751" s="43">
        <f t="shared" si="500"/>
        <v>253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4559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4813</v>
      </c>
      <c r="L1752" s="68"/>
      <c r="M1752" s="64" t="s">
        <v>2377</v>
      </c>
      <c r="N1752" s="13"/>
      <c r="O1752"/>
      <c r="P1752" t="str">
        <f t="shared" si="487"/>
        <v/>
      </c>
      <c r="Q1752"/>
      <c r="R1752"/>
      <c r="S1752" s="43">
        <f t="shared" si="500"/>
        <v>253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4559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4813</v>
      </c>
      <c r="L1753" s="68"/>
      <c r="M1753" s="64" t="s">
        <v>2378</v>
      </c>
      <c r="N1753" s="13"/>
      <c r="O1753"/>
      <c r="P1753" t="str">
        <f t="shared" si="487"/>
        <v/>
      </c>
      <c r="Q1753"/>
      <c r="R1753"/>
      <c r="S1753" s="43">
        <f t="shared" si="500"/>
        <v>253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4482</v>
      </c>
      <c r="D1754" s="60" t="s">
        <v>3752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4813</v>
      </c>
      <c r="L1754" s="65"/>
      <c r="M1754" s="64" t="s">
        <v>2379</v>
      </c>
      <c r="N1754" s="13"/>
      <c r="O1754"/>
      <c r="P1754" t="str">
        <f t="shared" si="487"/>
        <v/>
      </c>
      <c r="Q1754"/>
      <c r="R1754"/>
      <c r="S1754" s="43">
        <f t="shared" si="500"/>
        <v>253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4559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4813</v>
      </c>
      <c r="L1755" s="68"/>
      <c r="M1755" s="64" t="s">
        <v>2380</v>
      </c>
      <c r="N1755" s="13"/>
      <c r="O1755"/>
      <c r="P1755" t="str">
        <f t="shared" si="487"/>
        <v/>
      </c>
      <c r="Q1755"/>
      <c r="R1755"/>
      <c r="S1755" s="43">
        <f t="shared" si="500"/>
        <v>253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4559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4813</v>
      </c>
      <c r="L1756" s="68"/>
      <c r="M1756" s="64" t="s">
        <v>2381</v>
      </c>
      <c r="N1756" s="13"/>
      <c r="O1756"/>
      <c r="P1756" t="str">
        <f t="shared" si="487"/>
        <v/>
      </c>
      <c r="Q1756"/>
      <c r="R1756"/>
      <c r="S1756" s="43">
        <f t="shared" si="500"/>
        <v>253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4559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4813</v>
      </c>
      <c r="L1757" s="65"/>
      <c r="M1757" s="64" t="s">
        <v>2382</v>
      </c>
      <c r="N1757" s="13"/>
      <c r="O1757"/>
      <c r="P1757" t="str">
        <f t="shared" si="487"/>
        <v/>
      </c>
      <c r="Q1757"/>
      <c r="R1757"/>
      <c r="S1757" s="43">
        <f t="shared" si="500"/>
        <v>253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4559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4813</v>
      </c>
      <c r="L1758" s="68"/>
      <c r="M1758" s="64" t="s">
        <v>2383</v>
      </c>
      <c r="N1758" s="13"/>
      <c r="O1758"/>
      <c r="P1758" t="str">
        <f t="shared" si="487"/>
        <v/>
      </c>
      <c r="Q1758"/>
      <c r="R1758"/>
      <c r="S1758" s="43">
        <f t="shared" si="500"/>
        <v>253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4559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4813</v>
      </c>
      <c r="L1759" s="68"/>
      <c r="M1759" s="64" t="s">
        <v>2384</v>
      </c>
      <c r="N1759" s="13"/>
      <c r="O1759"/>
      <c r="P1759" t="str">
        <f t="shared" si="487"/>
        <v/>
      </c>
      <c r="Q1759"/>
      <c r="R1759"/>
      <c r="S1759" s="43">
        <f t="shared" si="500"/>
        <v>253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/>
      <c r="R1760"/>
      <c r="S1760" s="43">
        <f t="shared" si="500"/>
        <v>253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4564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4648</v>
      </c>
      <c r="L1761" s="68" t="s">
        <v>3753</v>
      </c>
      <c r="M1761" s="64" t="s">
        <v>2421</v>
      </c>
      <c r="N1761" s="13"/>
      <c r="O1761"/>
      <c r="P1761"/>
      <c r="Q1761"/>
      <c r="R1761"/>
      <c r="S1761" s="43">
        <f t="shared" si="500"/>
        <v>253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/>
      <c r="R1762"/>
      <c r="S1762" s="43">
        <f t="shared" si="500"/>
        <v>253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4483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4648</v>
      </c>
      <c r="L1763" s="60"/>
      <c r="M1763" s="64" t="s">
        <v>4056</v>
      </c>
      <c r="N1763" s="13"/>
      <c r="O1763"/>
      <c r="P1763"/>
      <c r="Q1763"/>
      <c r="R1763"/>
      <c r="S1763" s="43">
        <f t="shared" si="500"/>
        <v>253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4484</v>
      </c>
      <c r="D1764" s="60" t="s">
        <v>3356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4814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/>
      <c r="R1764"/>
      <c r="S1764" s="43">
        <f t="shared" si="500"/>
        <v>253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4559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4648</v>
      </c>
      <c r="L1765" s="60"/>
      <c r="M1765" s="64" t="s">
        <v>2438</v>
      </c>
      <c r="N1765" s="13"/>
      <c r="O1765"/>
      <c r="P1765" t="str">
        <f t="shared" si="487"/>
        <v/>
      </c>
      <c r="Q1765"/>
      <c r="R1765"/>
      <c r="S1765" s="43">
        <f t="shared" si="500"/>
        <v>253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4559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4648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S1766" s="119">
        <f t="shared" si="500"/>
        <v>253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4559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4648</v>
      </c>
      <c r="M1767" s="150" t="str">
        <f t="shared" si="507"/>
        <v>ITM_1727</v>
      </c>
      <c r="N1767" s="16"/>
      <c r="P1767" s="17" t="str">
        <f t="shared" si="487"/>
        <v/>
      </c>
      <c r="S1767" s="119">
        <f t="shared" si="500"/>
        <v>253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4559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4648</v>
      </c>
      <c r="M1768" s="150" t="str">
        <f t="shared" si="507"/>
        <v>ITM_1728</v>
      </c>
      <c r="N1768" s="16"/>
      <c r="P1768" s="17" t="str">
        <f t="shared" si="487"/>
        <v/>
      </c>
      <c r="S1768" s="119">
        <f t="shared" si="500"/>
        <v>253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4259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4648</v>
      </c>
      <c r="L1769" s="68"/>
      <c r="M1769" s="64" t="s">
        <v>3762</v>
      </c>
      <c r="N1769" s="13"/>
      <c r="O1769"/>
      <c r="P1769" t="str">
        <f t="shared" si="487"/>
        <v/>
      </c>
      <c r="Q1769"/>
      <c r="R1769"/>
      <c r="S1769" s="43">
        <f t="shared" si="500"/>
        <v>253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4485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4648</v>
      </c>
      <c r="L1770" s="68"/>
      <c r="M1770" s="64" t="s">
        <v>3763</v>
      </c>
      <c r="N1770" s="13"/>
      <c r="O1770"/>
      <c r="P1770" t="str">
        <f t="shared" si="487"/>
        <v/>
      </c>
      <c r="Q1770"/>
      <c r="R1770"/>
      <c r="S1770" s="43">
        <f t="shared" si="500"/>
        <v>253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4559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4648</v>
      </c>
      <c r="L1771" s="60"/>
      <c r="M1771" s="64" t="s">
        <v>4057</v>
      </c>
      <c r="N1771" s="13"/>
      <c r="O1771"/>
      <c r="P1771" t="str">
        <f t="shared" si="487"/>
        <v>NOT EQUAL</v>
      </c>
      <c r="Q1771"/>
      <c r="R1771"/>
      <c r="S1771" s="43">
        <f t="shared" si="500"/>
        <v>253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4559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4648</v>
      </c>
      <c r="L1772" s="68"/>
      <c r="M1772" s="64" t="s">
        <v>4058</v>
      </c>
      <c r="N1772" s="13"/>
      <c r="O1772"/>
      <c r="P1772" t="str">
        <f t="shared" si="487"/>
        <v>NOT EQUAL</v>
      </c>
      <c r="Q1772"/>
      <c r="R1772"/>
      <c r="S1772" s="43">
        <f t="shared" si="500"/>
        <v>253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4486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4648</v>
      </c>
      <c r="L1773" s="68"/>
      <c r="M1773" s="64" t="s">
        <v>4059</v>
      </c>
      <c r="N1773" s="13"/>
      <c r="O1773"/>
      <c r="P1773" t="str">
        <f t="shared" si="487"/>
        <v>NOT EQUAL</v>
      </c>
      <c r="Q1773"/>
      <c r="R1773"/>
      <c r="S1773" s="43">
        <f t="shared" si="500"/>
        <v>253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4559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4648</v>
      </c>
      <c r="L1774" s="68"/>
      <c r="M1774" s="64" t="s">
        <v>4060</v>
      </c>
      <c r="N1774" s="13"/>
      <c r="O1774"/>
      <c r="P1774" t="str">
        <f t="shared" si="487"/>
        <v>NOT EQUAL</v>
      </c>
      <c r="Q1774"/>
      <c r="R1774"/>
      <c r="S1774" s="43">
        <f t="shared" si="500"/>
        <v>253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4487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4648</v>
      </c>
      <c r="L1775" s="68"/>
      <c r="M1775" s="64" t="s">
        <v>4061</v>
      </c>
      <c r="N1775" s="13"/>
      <c r="O1775"/>
      <c r="P1775" t="str">
        <f t="shared" si="487"/>
        <v>NOT EQUAL</v>
      </c>
      <c r="Q1775"/>
      <c r="R1775"/>
      <c r="S1775" s="43">
        <f t="shared" si="500"/>
        <v>253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4559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4648</v>
      </c>
      <c r="L1776" s="68"/>
      <c r="M1776" s="64" t="s">
        <v>4062</v>
      </c>
      <c r="N1776" s="13"/>
      <c r="O1776"/>
      <c r="P1776" t="str">
        <f t="shared" si="487"/>
        <v>NOT EQUAL</v>
      </c>
      <c r="Q1776"/>
      <c r="R1776"/>
      <c r="S1776" s="43">
        <f t="shared" si="500"/>
        <v>253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4488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4648</v>
      </c>
      <c r="L1777" s="68"/>
      <c r="M1777" s="64" t="s">
        <v>4063</v>
      </c>
      <c r="N1777" s="13"/>
      <c r="O1777"/>
      <c r="P1777" t="str">
        <f t="shared" si="487"/>
        <v/>
      </c>
      <c r="Q1777"/>
      <c r="R1777"/>
      <c r="S1777" s="43">
        <f t="shared" si="500"/>
        <v>254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4489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4648</v>
      </c>
      <c r="L1778" s="68"/>
      <c r="M1778" s="64" t="s">
        <v>4064</v>
      </c>
      <c r="N1778" s="13"/>
      <c r="O1778"/>
      <c r="P1778" t="str">
        <f t="shared" si="487"/>
        <v>NOT EQUAL</v>
      </c>
      <c r="Q1778"/>
      <c r="R1778"/>
      <c r="S1778" s="43">
        <f t="shared" si="500"/>
        <v>254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4559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4813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S1779" s="119">
        <f t="shared" ref="S1779" si="516">IF(X1779&lt;&gt;"",S1778+1,S1778)</f>
        <v>254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4490</v>
      </c>
      <c r="D1780" s="60" t="s">
        <v>3356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4813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/>
      <c r="R1780"/>
      <c r="S1780" s="43">
        <f t="shared" si="500"/>
        <v>255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4491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4648</v>
      </c>
      <c r="L1781" s="68"/>
      <c r="M1781" s="64" t="s">
        <v>4065</v>
      </c>
      <c r="N1781" s="13"/>
      <c r="O1781"/>
      <c r="P1781" t="str">
        <f t="shared" si="521"/>
        <v/>
      </c>
      <c r="Q1781"/>
      <c r="R1781"/>
      <c r="S1781" s="43">
        <f t="shared" si="500"/>
        <v>256</v>
      </c>
      <c r="T1781" s="94"/>
      <c r="U1781" s="72" t="s">
        <v>3001</v>
      </c>
      <c r="V1781" s="72" t="s">
        <v>4810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4492</v>
      </c>
      <c r="D1782" s="60" t="s">
        <v>3356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4813</v>
      </c>
      <c r="L1782" s="60"/>
      <c r="M1782" s="64" t="s">
        <v>2444</v>
      </c>
      <c r="N1782" s="13"/>
      <c r="O1782"/>
      <c r="P1782" t="str">
        <f t="shared" si="521"/>
        <v/>
      </c>
      <c r="Q1782"/>
      <c r="R1782"/>
      <c r="S1782" s="43">
        <f t="shared" si="500"/>
        <v>256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4565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4648</v>
      </c>
      <c r="L1783" s="68"/>
      <c r="M1783" s="64" t="s">
        <v>2445</v>
      </c>
      <c r="N1783" s="13"/>
      <c r="O1783"/>
      <c r="P1783" t="str">
        <f t="shared" si="521"/>
        <v/>
      </c>
      <c r="Q1783"/>
      <c r="R1783"/>
      <c r="S1783" s="43">
        <f t="shared" si="500"/>
        <v>256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4493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4813</v>
      </c>
      <c r="L1784" s="68"/>
      <c r="M1784" s="64" t="s">
        <v>2446</v>
      </c>
      <c r="N1784" s="13"/>
      <c r="O1784"/>
      <c r="P1784" t="str">
        <f t="shared" si="521"/>
        <v/>
      </c>
      <c r="Q1784"/>
      <c r="R1784"/>
      <c r="S1784" s="43">
        <f t="shared" si="500"/>
        <v>257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4559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4813</v>
      </c>
      <c r="L1785" s="68"/>
      <c r="M1785" s="64" t="s">
        <v>2447</v>
      </c>
      <c r="N1785" s="13"/>
      <c r="O1785"/>
      <c r="P1785" t="str">
        <f t="shared" si="521"/>
        <v>NOT EQUAL</v>
      </c>
      <c r="Q1785"/>
      <c r="R1785"/>
      <c r="S1785" s="43">
        <f t="shared" si="500"/>
        <v>257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4494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4813</v>
      </c>
      <c r="L1786" s="68"/>
      <c r="M1786" s="64" t="s">
        <v>2472</v>
      </c>
      <c r="N1786" s="13"/>
      <c r="O1786"/>
      <c r="P1786" t="str">
        <f t="shared" si="521"/>
        <v/>
      </c>
      <c r="Q1786"/>
      <c r="R1786"/>
      <c r="S1786" s="43">
        <f t="shared" si="500"/>
        <v>258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4495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4813</v>
      </c>
      <c r="L1787" s="68"/>
      <c r="M1787" s="64" t="s">
        <v>2473</v>
      </c>
      <c r="N1787" s="13"/>
      <c r="O1787"/>
      <c r="P1787" t="str">
        <f t="shared" si="521"/>
        <v/>
      </c>
      <c r="Q1787"/>
      <c r="R1787"/>
      <c r="S1787" s="43">
        <f t="shared" si="500"/>
        <v>259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4228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4813</v>
      </c>
      <c r="L1788" s="68"/>
      <c r="M1788" s="64" t="s">
        <v>2491</v>
      </c>
      <c r="N1788" s="13"/>
      <c r="O1788"/>
      <c r="P1788" t="str">
        <f t="shared" si="521"/>
        <v/>
      </c>
      <c r="Q1788"/>
      <c r="R1788"/>
      <c r="S1788" s="43">
        <f t="shared" si="500"/>
        <v>259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4230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4813</v>
      </c>
      <c r="L1789" s="68"/>
      <c r="M1789" s="64" t="s">
        <v>2492</v>
      </c>
      <c r="N1789" s="13"/>
      <c r="O1789"/>
      <c r="P1789" t="str">
        <f t="shared" si="521"/>
        <v/>
      </c>
      <c r="Q1789"/>
      <c r="R1789"/>
      <c r="S1789" s="43">
        <f t="shared" si="500"/>
        <v>259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4232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4813</v>
      </c>
      <c r="L1790" s="68"/>
      <c r="M1790" s="64" t="s">
        <v>2493</v>
      </c>
      <c r="N1790" s="13"/>
      <c r="O1790"/>
      <c r="P1790" t="str">
        <f t="shared" si="521"/>
        <v/>
      </c>
      <c r="Q1790"/>
      <c r="R1790"/>
      <c r="S1790" s="43">
        <f t="shared" si="500"/>
        <v>259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4559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4813</v>
      </c>
      <c r="L1791" s="68"/>
      <c r="M1791" s="64" t="s">
        <v>2494</v>
      </c>
      <c r="N1791" s="13"/>
      <c r="O1791"/>
      <c r="P1791" t="str">
        <f t="shared" si="521"/>
        <v/>
      </c>
      <c r="Q1791"/>
      <c r="R1791"/>
      <c r="S1791" s="43">
        <f t="shared" si="500"/>
        <v>260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4559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4813</v>
      </c>
      <c r="L1792" s="68"/>
      <c r="M1792" s="64" t="s">
        <v>2495</v>
      </c>
      <c r="N1792" s="13"/>
      <c r="O1792"/>
      <c r="P1792" t="str">
        <f t="shared" si="521"/>
        <v/>
      </c>
      <c r="Q1792"/>
      <c r="R1792"/>
      <c r="S1792" s="43">
        <f t="shared" si="500"/>
        <v>261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4559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4813</v>
      </c>
      <c r="L1793" s="68"/>
      <c r="M1793" s="64" t="s">
        <v>2496</v>
      </c>
      <c r="N1793" s="13"/>
      <c r="O1793"/>
      <c r="P1793" t="str">
        <f t="shared" si="521"/>
        <v/>
      </c>
      <c r="Q1793"/>
      <c r="R1793"/>
      <c r="S1793" s="43">
        <f t="shared" si="500"/>
        <v>262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4559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4813</v>
      </c>
      <c r="L1794" s="68"/>
      <c r="M1794" s="64" t="s">
        <v>2497</v>
      </c>
      <c r="N1794" s="13"/>
      <c r="O1794"/>
      <c r="P1794" t="str">
        <f t="shared" si="521"/>
        <v/>
      </c>
      <c r="Q1794"/>
      <c r="R1794"/>
      <c r="S1794" s="43">
        <f t="shared" si="500"/>
        <v>262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4559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4813</v>
      </c>
      <c r="L1795" s="68"/>
      <c r="M1795" s="64" t="s">
        <v>2498</v>
      </c>
      <c r="N1795" s="13"/>
      <c r="O1795"/>
      <c r="P1795" t="str">
        <f t="shared" si="521"/>
        <v/>
      </c>
      <c r="Q1795"/>
      <c r="R1795"/>
      <c r="S1795" s="43">
        <f t="shared" si="500"/>
        <v>263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/>
      <c r="R1796"/>
      <c r="S1796" s="43">
        <f t="shared" si="500"/>
        <v>263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S1797" s="43">
        <f t="shared" si="500"/>
        <v>263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S1798" s="43">
        <f t="shared" si="500"/>
        <v>263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S1799" s="43">
        <f t="shared" si="500"/>
        <v>263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S1800" s="43">
        <f t="shared" ref="S1800:S1802" si="523">IF(X1800&lt;&gt;"",S1799+1,S1799)</f>
        <v>263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4944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S1801" s="43">
        <f t="shared" si="523"/>
        <v>263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4496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4648</v>
      </c>
      <c r="L1802" s="103" t="s">
        <v>1639</v>
      </c>
      <c r="M1802" s="104" t="s">
        <v>2563</v>
      </c>
      <c r="N1802" s="104"/>
      <c r="S1802" s="43">
        <f t="shared" si="523"/>
        <v>263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4496</v>
      </c>
      <c r="D1803" s="99" t="s">
        <v>4666</v>
      </c>
      <c r="E1803" s="100" t="s">
        <v>4175</v>
      </c>
      <c r="F1803" s="100" t="s">
        <v>4175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4648</v>
      </c>
      <c r="L1803" s="99" t="s">
        <v>4176</v>
      </c>
      <c r="M1803" s="104" t="s">
        <v>4665</v>
      </c>
      <c r="N1803" s="104"/>
      <c r="O1803"/>
      <c r="P1803" t="str">
        <f t="shared" ref="P1803:P1863" si="529">IF(E1803=F1803,"","NOT EQUAL")</f>
        <v/>
      </c>
      <c r="Q1803"/>
      <c r="R1803"/>
      <c r="S1803" s="43">
        <f t="shared" ref="S1803:S1863" si="530">IF(X1803&lt;&gt;"",S1802+1,S1802)</f>
        <v>263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4496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4648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/>
      <c r="R1804"/>
      <c r="S1804" s="43">
        <f t="shared" si="530"/>
        <v>263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4559</v>
      </c>
      <c r="D1805" s="99" t="s">
        <v>7</v>
      </c>
      <c r="E1805" s="100" t="s">
        <v>3754</v>
      </c>
      <c r="F1805" s="100" t="s">
        <v>3754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4648</v>
      </c>
      <c r="L1805" s="99"/>
      <c r="M1805" s="104" t="s">
        <v>4066</v>
      </c>
      <c r="N1805" s="104"/>
      <c r="O1805"/>
      <c r="P1805" t="str">
        <f t="shared" si="529"/>
        <v/>
      </c>
      <c r="Q1805"/>
      <c r="R1805"/>
      <c r="S1805" s="43">
        <f t="shared" si="530"/>
        <v>263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4482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4648</v>
      </c>
      <c r="L1806" s="103"/>
      <c r="M1806" s="104" t="s">
        <v>2647</v>
      </c>
      <c r="N1806" s="104"/>
      <c r="O1806"/>
      <c r="P1806" t="str">
        <f t="shared" si="529"/>
        <v/>
      </c>
      <c r="Q1806"/>
      <c r="R1806"/>
      <c r="S1806" s="43">
        <f t="shared" si="530"/>
        <v>263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4497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4813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/>
      <c r="R1807"/>
      <c r="S1807" s="43">
        <f t="shared" si="530"/>
        <v>263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4497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4813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/>
      <c r="R1808"/>
      <c r="S1808" s="43">
        <f t="shared" si="530"/>
        <v>263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4497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4813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/>
      <c r="R1809"/>
      <c r="S1809" s="43">
        <f t="shared" si="530"/>
        <v>263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4497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4813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/>
      <c r="R1810"/>
      <c r="S1810" s="43">
        <f t="shared" si="530"/>
        <v>263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4497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4813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/>
      <c r="R1811"/>
      <c r="S1811" s="43">
        <f t="shared" si="530"/>
        <v>263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4497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4813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/>
      <c r="R1812"/>
      <c r="S1812" s="43">
        <f t="shared" si="530"/>
        <v>263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4497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4813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/>
      <c r="R1813"/>
      <c r="S1813" s="43">
        <f t="shared" si="530"/>
        <v>263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4497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4813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/>
      <c r="R1814"/>
      <c r="S1814" s="43">
        <f t="shared" si="530"/>
        <v>263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4497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4813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/>
      <c r="R1815"/>
      <c r="S1815" s="43">
        <f t="shared" si="530"/>
        <v>263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4560</v>
      </c>
      <c r="D1816" s="99" t="s">
        <v>3755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4648</v>
      </c>
      <c r="L1816" s="99" t="s">
        <v>1104</v>
      </c>
      <c r="M1816" s="104" t="s">
        <v>3755</v>
      </c>
      <c r="N1816" s="100"/>
      <c r="O1816"/>
      <c r="P1816" t="str">
        <f t="shared" si="529"/>
        <v>NOT EQUAL</v>
      </c>
      <c r="Q1816"/>
      <c r="R1816"/>
      <c r="S1816" s="43">
        <f t="shared" si="530"/>
        <v>263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4560</v>
      </c>
      <c r="D1817" s="99" t="s">
        <v>3756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4648</v>
      </c>
      <c r="L1817" s="99" t="s">
        <v>1104</v>
      </c>
      <c r="M1817" s="104" t="s">
        <v>3756</v>
      </c>
      <c r="N1817" s="104"/>
      <c r="O1817"/>
      <c r="P1817" t="str">
        <f t="shared" si="529"/>
        <v>NOT EQUAL</v>
      </c>
      <c r="Q1817"/>
      <c r="R1817"/>
      <c r="S1817" s="43">
        <f t="shared" si="530"/>
        <v>263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4560</v>
      </c>
      <c r="D1818" s="99" t="s">
        <v>3757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4648</v>
      </c>
      <c r="L1818" s="99" t="s">
        <v>1104</v>
      </c>
      <c r="M1818" s="104" t="s">
        <v>3757</v>
      </c>
      <c r="N1818" s="104"/>
      <c r="O1818"/>
      <c r="P1818" t="str">
        <f t="shared" si="529"/>
        <v>NOT EQUAL</v>
      </c>
      <c r="Q1818"/>
      <c r="R1818"/>
      <c r="S1818" s="43">
        <f t="shared" si="530"/>
        <v>263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4559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4648</v>
      </c>
      <c r="L1819" s="99" t="s">
        <v>1634</v>
      </c>
      <c r="M1819" s="104" t="s">
        <v>4067</v>
      </c>
      <c r="N1819" s="104"/>
      <c r="O1819"/>
      <c r="P1819" t="str">
        <f t="shared" si="529"/>
        <v/>
      </c>
      <c r="Q1819"/>
      <c r="R1819"/>
      <c r="S1819" s="43">
        <f t="shared" si="530"/>
        <v>263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4559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4648</v>
      </c>
      <c r="L1820" s="99" t="s">
        <v>1634</v>
      </c>
      <c r="M1820" s="104" t="s">
        <v>4068</v>
      </c>
      <c r="N1820" s="104"/>
      <c r="O1820"/>
      <c r="P1820" t="str">
        <f t="shared" si="529"/>
        <v/>
      </c>
      <c r="Q1820"/>
      <c r="R1820"/>
      <c r="S1820" s="43">
        <f t="shared" si="530"/>
        <v>263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4559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4648</v>
      </c>
      <c r="L1821" s="99" t="s">
        <v>1634</v>
      </c>
      <c r="M1821" s="104" t="s">
        <v>4069</v>
      </c>
      <c r="N1821" s="104"/>
      <c r="O1821"/>
      <c r="P1821" t="str">
        <f t="shared" si="529"/>
        <v/>
      </c>
      <c r="Q1821"/>
      <c r="R1821"/>
      <c r="S1821" s="43">
        <f t="shared" si="530"/>
        <v>263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4559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4648</v>
      </c>
      <c r="L1822" s="99" t="s">
        <v>1634</v>
      </c>
      <c r="M1822" s="104" t="s">
        <v>4070</v>
      </c>
      <c r="N1822" s="104"/>
      <c r="O1822"/>
      <c r="P1822" t="str">
        <f t="shared" si="529"/>
        <v/>
      </c>
      <c r="Q1822"/>
      <c r="R1822"/>
      <c r="S1822" s="43">
        <f t="shared" si="530"/>
        <v>263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4559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4648</v>
      </c>
      <c r="L1823" s="99" t="s">
        <v>1634</v>
      </c>
      <c r="M1823" s="104" t="s">
        <v>4071</v>
      </c>
      <c r="N1823" s="104"/>
      <c r="O1823"/>
      <c r="P1823" t="str">
        <f t="shared" si="529"/>
        <v/>
      </c>
      <c r="Q1823"/>
      <c r="R1823"/>
      <c r="S1823" s="43">
        <f t="shared" si="530"/>
        <v>263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4559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4648</v>
      </c>
      <c r="L1824" s="99" t="s">
        <v>1634</v>
      </c>
      <c r="M1824" s="104" t="s">
        <v>4072</v>
      </c>
      <c r="N1824" s="104"/>
      <c r="O1824"/>
      <c r="P1824" t="str">
        <f t="shared" si="529"/>
        <v/>
      </c>
      <c r="Q1824"/>
      <c r="R1824"/>
      <c r="S1824" s="43">
        <f t="shared" si="530"/>
        <v>263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4559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4648</v>
      </c>
      <c r="L1825" s="99" t="s">
        <v>1634</v>
      </c>
      <c r="M1825" s="104" t="s">
        <v>4073</v>
      </c>
      <c r="N1825" s="104"/>
      <c r="O1825"/>
      <c r="P1825" t="str">
        <f t="shared" si="529"/>
        <v/>
      </c>
      <c r="Q1825"/>
      <c r="R1825"/>
      <c r="S1825" s="43">
        <f t="shared" si="530"/>
        <v>263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4559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4648</v>
      </c>
      <c r="L1826" s="99" t="s">
        <v>1634</v>
      </c>
      <c r="M1826" s="104" t="s">
        <v>4074</v>
      </c>
      <c r="N1826" s="104"/>
      <c r="O1826"/>
      <c r="P1826" t="str">
        <f t="shared" si="529"/>
        <v/>
      </c>
      <c r="Q1826"/>
      <c r="R1826"/>
      <c r="S1826" s="43">
        <f t="shared" si="530"/>
        <v>263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4559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4648</v>
      </c>
      <c r="L1827" s="99" t="s">
        <v>1634</v>
      </c>
      <c r="M1827" s="104" t="s">
        <v>4075</v>
      </c>
      <c r="N1827" s="104"/>
      <c r="O1827"/>
      <c r="P1827" t="str">
        <f t="shared" si="529"/>
        <v/>
      </c>
      <c r="Q1827"/>
      <c r="R1827"/>
      <c r="S1827" s="43">
        <f t="shared" si="530"/>
        <v>263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4559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4648</v>
      </c>
      <c r="L1828" s="99" t="s">
        <v>1634</v>
      </c>
      <c r="M1828" s="104" t="s">
        <v>4076</v>
      </c>
      <c r="N1828" s="104"/>
      <c r="O1828"/>
      <c r="P1828" t="str">
        <f t="shared" si="529"/>
        <v/>
      </c>
      <c r="Q1828"/>
      <c r="R1828"/>
      <c r="S1828" s="43">
        <f t="shared" si="530"/>
        <v>263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4559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4648</v>
      </c>
      <c r="L1829" s="99" t="s">
        <v>1634</v>
      </c>
      <c r="M1829" s="104" t="s">
        <v>4077</v>
      </c>
      <c r="N1829" s="104"/>
      <c r="O1829"/>
      <c r="P1829" t="str">
        <f t="shared" si="529"/>
        <v/>
      </c>
      <c r="Q1829"/>
      <c r="R1829"/>
      <c r="S1829" s="43">
        <f t="shared" si="530"/>
        <v>263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4559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4648</v>
      </c>
      <c r="L1830" s="99" t="s">
        <v>1634</v>
      </c>
      <c r="M1830" s="104" t="s">
        <v>4078</v>
      </c>
      <c r="N1830" s="104"/>
      <c r="O1830"/>
      <c r="P1830" t="str">
        <f t="shared" si="529"/>
        <v/>
      </c>
      <c r="Q1830"/>
      <c r="R1830"/>
      <c r="S1830" s="43">
        <f t="shared" si="530"/>
        <v>263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4559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4648</v>
      </c>
      <c r="L1831" s="99" t="s">
        <v>1634</v>
      </c>
      <c r="M1831" s="104" t="s">
        <v>4079</v>
      </c>
      <c r="N1831" s="104"/>
      <c r="O1831"/>
      <c r="P1831" t="str">
        <f t="shared" si="529"/>
        <v/>
      </c>
      <c r="Q1831"/>
      <c r="R1831"/>
      <c r="S1831" s="43">
        <f t="shared" si="530"/>
        <v>263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4559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4648</v>
      </c>
      <c r="L1832" s="99" t="s">
        <v>1634</v>
      </c>
      <c r="M1832" s="104" t="s">
        <v>4080</v>
      </c>
      <c r="N1832" s="104"/>
      <c r="O1832"/>
      <c r="P1832" t="str">
        <f t="shared" si="529"/>
        <v/>
      </c>
      <c r="Q1832"/>
      <c r="R1832"/>
      <c r="S1832" s="43">
        <f t="shared" si="530"/>
        <v>263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4559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4648</v>
      </c>
      <c r="L1833" s="99" t="s">
        <v>1634</v>
      </c>
      <c r="M1833" s="104" t="s">
        <v>4081</v>
      </c>
      <c r="N1833" s="104"/>
      <c r="O1833"/>
      <c r="P1833" t="str">
        <f t="shared" si="529"/>
        <v/>
      </c>
      <c r="Q1833"/>
      <c r="R1833"/>
      <c r="S1833" s="43">
        <f t="shared" si="530"/>
        <v>263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4559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4648</v>
      </c>
      <c r="L1834" s="99" t="s">
        <v>1634</v>
      </c>
      <c r="M1834" s="104" t="s">
        <v>4082</v>
      </c>
      <c r="N1834" s="104"/>
      <c r="O1834"/>
      <c r="P1834" t="str">
        <f t="shared" si="529"/>
        <v/>
      </c>
      <c r="Q1834"/>
      <c r="R1834"/>
      <c r="S1834" s="43">
        <f t="shared" si="530"/>
        <v>263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4559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4648</v>
      </c>
      <c r="L1835" s="99" t="s">
        <v>1634</v>
      </c>
      <c r="M1835" s="104" t="s">
        <v>4083</v>
      </c>
      <c r="N1835" s="104"/>
      <c r="O1835"/>
      <c r="P1835" t="str">
        <f t="shared" si="529"/>
        <v/>
      </c>
      <c r="Q1835"/>
      <c r="R1835"/>
      <c r="S1835" s="43">
        <f t="shared" si="530"/>
        <v>263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4559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4648</v>
      </c>
      <c r="L1836" s="99" t="s">
        <v>1634</v>
      </c>
      <c r="M1836" s="104" t="s">
        <v>4084</v>
      </c>
      <c r="N1836" s="104"/>
      <c r="O1836"/>
      <c r="P1836" t="str">
        <f t="shared" si="529"/>
        <v/>
      </c>
      <c r="Q1836"/>
      <c r="R1836"/>
      <c r="S1836" s="43">
        <f t="shared" si="530"/>
        <v>263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4559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4648</v>
      </c>
      <c r="L1837" s="99" t="s">
        <v>1634</v>
      </c>
      <c r="M1837" s="104" t="s">
        <v>4085</v>
      </c>
      <c r="N1837" s="104"/>
      <c r="O1837"/>
      <c r="P1837" t="str">
        <f t="shared" si="529"/>
        <v/>
      </c>
      <c r="Q1837"/>
      <c r="R1837"/>
      <c r="S1837" s="43">
        <f t="shared" si="530"/>
        <v>263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4559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4648</v>
      </c>
      <c r="L1838" s="99" t="s">
        <v>1634</v>
      </c>
      <c r="M1838" s="104" t="s">
        <v>4086</v>
      </c>
      <c r="N1838" s="104"/>
      <c r="O1838"/>
      <c r="P1838" t="str">
        <f t="shared" si="529"/>
        <v/>
      </c>
      <c r="Q1838"/>
      <c r="R1838"/>
      <c r="S1838" s="43">
        <f t="shared" si="530"/>
        <v>263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4559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4648</v>
      </c>
      <c r="L1839" s="99" t="s">
        <v>1634</v>
      </c>
      <c r="M1839" s="104" t="s">
        <v>4087</v>
      </c>
      <c r="N1839" s="104"/>
      <c r="O1839"/>
      <c r="P1839" t="str">
        <f t="shared" si="529"/>
        <v/>
      </c>
      <c r="Q1839"/>
      <c r="R1839"/>
      <c r="S1839" s="43">
        <f t="shared" si="530"/>
        <v>263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4559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4648</v>
      </c>
      <c r="L1840" s="99" t="s">
        <v>1634</v>
      </c>
      <c r="M1840" s="104" t="s">
        <v>4088</v>
      </c>
      <c r="N1840" s="104"/>
      <c r="O1840"/>
      <c r="P1840" t="str">
        <f t="shared" si="529"/>
        <v/>
      </c>
      <c r="Q1840"/>
      <c r="R1840"/>
      <c r="S1840" s="43">
        <f t="shared" si="530"/>
        <v>263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4559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4648</v>
      </c>
      <c r="L1841" s="99" t="s">
        <v>1634</v>
      </c>
      <c r="M1841" s="104" t="s">
        <v>4089</v>
      </c>
      <c r="N1841" s="104"/>
      <c r="O1841"/>
      <c r="P1841" t="str">
        <f t="shared" si="529"/>
        <v/>
      </c>
      <c r="Q1841"/>
      <c r="R1841"/>
      <c r="S1841" s="43">
        <f t="shared" si="530"/>
        <v>263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4559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4648</v>
      </c>
      <c r="L1842" s="99" t="s">
        <v>1634</v>
      </c>
      <c r="M1842" s="104" t="s">
        <v>4090</v>
      </c>
      <c r="N1842" s="104"/>
      <c r="O1842"/>
      <c r="P1842" t="str">
        <f t="shared" si="529"/>
        <v/>
      </c>
      <c r="Q1842"/>
      <c r="R1842"/>
      <c r="S1842" s="43">
        <f t="shared" si="530"/>
        <v>263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4559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4648</v>
      </c>
      <c r="L1843" s="99" t="s">
        <v>1634</v>
      </c>
      <c r="M1843" s="104" t="s">
        <v>4091</v>
      </c>
      <c r="N1843" s="104"/>
      <c r="O1843"/>
      <c r="P1843" t="str">
        <f t="shared" si="529"/>
        <v/>
      </c>
      <c r="Q1843"/>
      <c r="R1843"/>
      <c r="S1843" s="43">
        <f t="shared" si="530"/>
        <v>263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4559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4648</v>
      </c>
      <c r="L1844" s="99" t="s">
        <v>1634</v>
      </c>
      <c r="M1844" s="104" t="s">
        <v>4092</v>
      </c>
      <c r="N1844" s="104"/>
      <c r="O1844"/>
      <c r="P1844" t="str">
        <f t="shared" si="529"/>
        <v/>
      </c>
      <c r="Q1844"/>
      <c r="R1844"/>
      <c r="S1844" s="43">
        <f t="shared" si="530"/>
        <v>263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4559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4648</v>
      </c>
      <c r="L1845" s="99" t="s">
        <v>1634</v>
      </c>
      <c r="M1845" s="104" t="s">
        <v>4093</v>
      </c>
      <c r="N1845" s="104"/>
      <c r="O1845"/>
      <c r="P1845" t="str">
        <f t="shared" si="529"/>
        <v/>
      </c>
      <c r="Q1845"/>
      <c r="R1845"/>
      <c r="S1845" s="43">
        <f t="shared" si="530"/>
        <v>263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4559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4648</v>
      </c>
      <c r="L1846" s="99" t="s">
        <v>1634</v>
      </c>
      <c r="M1846" s="104" t="s">
        <v>4094</v>
      </c>
      <c r="N1846" s="104"/>
      <c r="O1846"/>
      <c r="P1846" t="str">
        <f t="shared" si="529"/>
        <v/>
      </c>
      <c r="Q1846"/>
      <c r="R1846"/>
      <c r="S1846" s="43">
        <f t="shared" si="530"/>
        <v>263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4559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4648</v>
      </c>
      <c r="L1847" s="99" t="s">
        <v>1634</v>
      </c>
      <c r="M1847" s="104" t="s">
        <v>4095</v>
      </c>
      <c r="N1847" s="104"/>
      <c r="O1847"/>
      <c r="P1847" t="str">
        <f t="shared" si="529"/>
        <v/>
      </c>
      <c r="Q1847"/>
      <c r="R1847"/>
      <c r="S1847" s="43">
        <f t="shared" si="530"/>
        <v>263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4559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4648</v>
      </c>
      <c r="L1848" s="99" t="s">
        <v>1634</v>
      </c>
      <c r="M1848" s="104" t="s">
        <v>4096</v>
      </c>
      <c r="N1848" s="104"/>
      <c r="O1848"/>
      <c r="P1848" t="str">
        <f t="shared" si="529"/>
        <v/>
      </c>
      <c r="Q1848"/>
      <c r="R1848"/>
      <c r="S1848" s="43">
        <f t="shared" si="530"/>
        <v>263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4559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4648</v>
      </c>
      <c r="L1849" s="99" t="s">
        <v>1634</v>
      </c>
      <c r="M1849" s="104" t="s">
        <v>4097</v>
      </c>
      <c r="N1849" s="104"/>
      <c r="O1849"/>
      <c r="P1849" t="str">
        <f t="shared" si="529"/>
        <v/>
      </c>
      <c r="Q1849"/>
      <c r="R1849"/>
      <c r="S1849" s="43">
        <f t="shared" si="530"/>
        <v>263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4559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4648</v>
      </c>
      <c r="L1850" s="99" t="s">
        <v>1634</v>
      </c>
      <c r="M1850" s="104" t="s">
        <v>4098</v>
      </c>
      <c r="N1850" s="104"/>
      <c r="O1850"/>
      <c r="P1850" t="str">
        <f t="shared" si="529"/>
        <v/>
      </c>
      <c r="Q1850"/>
      <c r="R1850"/>
      <c r="S1850" s="43">
        <f t="shared" si="530"/>
        <v>263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4559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4648</v>
      </c>
      <c r="L1851" s="99" t="s">
        <v>1634</v>
      </c>
      <c r="M1851" s="104" t="s">
        <v>4099</v>
      </c>
      <c r="N1851" s="104"/>
      <c r="O1851"/>
      <c r="P1851" t="str">
        <f t="shared" si="529"/>
        <v/>
      </c>
      <c r="Q1851"/>
      <c r="R1851"/>
      <c r="S1851" s="43">
        <f t="shared" si="530"/>
        <v>263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4560</v>
      </c>
      <c r="D1852" s="99" t="s">
        <v>3758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4648</v>
      </c>
      <c r="L1852" s="99" t="s">
        <v>1104</v>
      </c>
      <c r="M1852" s="104" t="s">
        <v>3758</v>
      </c>
      <c r="N1852" s="104"/>
      <c r="O1852"/>
      <c r="P1852" t="str">
        <f t="shared" si="529"/>
        <v>NOT EQUAL</v>
      </c>
      <c r="Q1852"/>
      <c r="R1852"/>
      <c r="S1852" s="43">
        <f t="shared" si="530"/>
        <v>263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4560</v>
      </c>
      <c r="D1853" s="99" t="s">
        <v>3759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4648</v>
      </c>
      <c r="L1853" s="99" t="s">
        <v>1104</v>
      </c>
      <c r="M1853" s="104" t="s">
        <v>3759</v>
      </c>
      <c r="N1853" s="104"/>
      <c r="O1853"/>
      <c r="P1853" t="str">
        <f t="shared" si="529"/>
        <v>NOT EQUAL</v>
      </c>
      <c r="Q1853"/>
      <c r="R1853"/>
      <c r="S1853" s="43">
        <f t="shared" si="530"/>
        <v>263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4560</v>
      </c>
      <c r="D1854" s="99" t="s">
        <v>3760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4648</v>
      </c>
      <c r="L1854" s="99" t="s">
        <v>1104</v>
      </c>
      <c r="M1854" s="104" t="s">
        <v>3760</v>
      </c>
      <c r="N1854" s="104"/>
      <c r="O1854"/>
      <c r="P1854" t="str">
        <f t="shared" si="529"/>
        <v>NOT EQUAL</v>
      </c>
      <c r="Q1854"/>
      <c r="R1854"/>
      <c r="S1854" s="43">
        <f t="shared" si="530"/>
        <v>263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4485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4813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/>
      <c r="R1855"/>
      <c r="S1855" s="43">
        <f t="shared" si="530"/>
        <v>264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4498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4813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/>
      <c r="R1856"/>
      <c r="S1856" s="43">
        <f t="shared" si="530"/>
        <v>265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4499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4813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/>
      <c r="R1857"/>
      <c r="S1857" s="43">
        <f t="shared" si="530"/>
        <v>266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4500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4648</v>
      </c>
      <c r="L1858" s="99"/>
      <c r="M1858" s="104" t="s">
        <v>3018</v>
      </c>
      <c r="N1858" s="104"/>
      <c r="O1858"/>
      <c r="P1858" t="str">
        <f t="shared" si="529"/>
        <v/>
      </c>
      <c r="Q1858"/>
      <c r="R1858"/>
      <c r="S1858" s="43">
        <f t="shared" si="530"/>
        <v>267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4500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4648</v>
      </c>
      <c r="L1859" s="99"/>
      <c r="M1859" s="104" t="s">
        <v>3019</v>
      </c>
      <c r="N1859" s="104"/>
      <c r="O1859"/>
      <c r="P1859" t="str">
        <f t="shared" si="529"/>
        <v/>
      </c>
      <c r="Q1859"/>
      <c r="R1859"/>
      <c r="S1859" s="43">
        <f t="shared" si="530"/>
        <v>268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4496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4648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/>
      <c r="R1860"/>
      <c r="S1860" s="43">
        <f t="shared" si="530"/>
        <v>268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4496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4648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/>
      <c r="R1861"/>
      <c r="S1861" s="43">
        <f t="shared" si="530"/>
        <v>268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4496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4648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/>
      <c r="R1862"/>
      <c r="S1862" s="43">
        <f t="shared" si="530"/>
        <v>268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4496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4648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/>
      <c r="R1863"/>
      <c r="S1863" s="43">
        <f t="shared" si="530"/>
        <v>268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4496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4648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/>
      <c r="R1864"/>
      <c r="S1864" s="43">
        <f t="shared" ref="S1864:S1927" si="539">IF(X1864&lt;&gt;"",S1863+1,S1863)</f>
        <v>268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4496</v>
      </c>
      <c r="D1865" s="126" t="s">
        <v>4951</v>
      </c>
      <c r="E1865" s="11" t="s">
        <v>567</v>
      </c>
      <c r="F1865" s="11" t="s">
        <v>4647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4648</v>
      </c>
      <c r="L1865" s="126" t="s">
        <v>4649</v>
      </c>
      <c r="M1865" s="13" t="s">
        <v>4650</v>
      </c>
      <c r="N1865" s="13" t="s">
        <v>4651</v>
      </c>
      <c r="O1865"/>
      <c r="P1865" t="str">
        <f t="shared" si="538"/>
        <v>NOT EQUAL</v>
      </c>
      <c r="Q1865"/>
      <c r="R1865"/>
      <c r="S1865">
        <f t="shared" si="539"/>
        <v>268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4496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4648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/>
      <c r="R1866"/>
      <c r="S1866" s="43">
        <f t="shared" si="539"/>
        <v>268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4496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4648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/>
      <c r="R1867"/>
      <c r="S1867" s="43">
        <f t="shared" si="539"/>
        <v>268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4496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4648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/>
      <c r="R1868"/>
      <c r="S1868" s="43">
        <f t="shared" si="539"/>
        <v>268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4496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4648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/>
      <c r="R1869"/>
      <c r="S1869" s="43">
        <f t="shared" si="539"/>
        <v>268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4496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4648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/>
      <c r="R1870"/>
      <c r="S1870" s="43">
        <f t="shared" si="539"/>
        <v>268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4496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4813</v>
      </c>
      <c r="L1871" s="99"/>
      <c r="M1871" s="104" t="s">
        <v>2543</v>
      </c>
      <c r="N1871" s="104"/>
      <c r="O1871"/>
      <c r="P1871" t="str">
        <f t="shared" si="538"/>
        <v/>
      </c>
      <c r="Q1871"/>
      <c r="R1871"/>
      <c r="S1871" s="43">
        <f t="shared" si="539"/>
        <v>268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/>
      <c r="R1872"/>
      <c r="S1872" s="43">
        <f t="shared" si="539"/>
        <v>268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4496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4648</v>
      </c>
      <c r="L1873" s="103"/>
      <c r="M1873" s="104" t="s">
        <v>2921</v>
      </c>
      <c r="N1873" s="104"/>
      <c r="S1873" s="43">
        <f t="shared" si="539"/>
        <v>268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4501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4648</v>
      </c>
      <c r="L1874" s="99"/>
      <c r="M1874" s="104" t="s">
        <v>2733</v>
      </c>
      <c r="N1874" s="104"/>
      <c r="O1874"/>
      <c r="P1874" t="str">
        <f t="shared" si="538"/>
        <v/>
      </c>
      <c r="Q1874"/>
      <c r="R1874"/>
      <c r="S1874" s="43">
        <f t="shared" si="539"/>
        <v>269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4502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4648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/>
      <c r="R1875"/>
      <c r="S1875" s="43">
        <f t="shared" si="539"/>
        <v>270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4503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4648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/>
      <c r="R1876"/>
      <c r="S1876" s="43">
        <f t="shared" si="539"/>
        <v>271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4504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4813</v>
      </c>
      <c r="L1877" s="99"/>
      <c r="M1877" s="104" t="s">
        <v>2988</v>
      </c>
      <c r="N1877" s="104"/>
      <c r="O1877"/>
      <c r="P1877" t="str">
        <f t="shared" si="538"/>
        <v/>
      </c>
      <c r="Q1877"/>
      <c r="R1877"/>
      <c r="S1877" s="43">
        <f t="shared" si="539"/>
        <v>272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4505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4813</v>
      </c>
      <c r="L1878" s="107"/>
      <c r="M1878" s="104" t="s">
        <v>2987</v>
      </c>
      <c r="N1878" s="104"/>
      <c r="O1878" s="43"/>
      <c r="P1878" t="str">
        <f t="shared" si="538"/>
        <v/>
      </c>
      <c r="Q1878" s="43"/>
      <c r="R1878" s="43"/>
      <c r="S1878" s="43">
        <f t="shared" si="539"/>
        <v>273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4506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4813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/>
      <c r="R1879" s="43"/>
      <c r="S1879" s="43">
        <f t="shared" si="539"/>
        <v>274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4507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4813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/>
      <c r="R1880"/>
      <c r="S1880" s="43">
        <f t="shared" si="539"/>
        <v>275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4508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4813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/>
      <c r="R1881"/>
      <c r="S1881" s="43">
        <f t="shared" si="539"/>
        <v>276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4501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4648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/>
      <c r="R1882"/>
      <c r="S1882" s="43">
        <f t="shared" si="539"/>
        <v>277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4501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4813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/>
      <c r="R1883"/>
      <c r="S1883" s="43">
        <f t="shared" si="539"/>
        <v>278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4501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4813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/>
      <c r="R1884"/>
      <c r="S1884" s="43">
        <f t="shared" si="539"/>
        <v>279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4501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4813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/>
      <c r="R1885"/>
      <c r="S1885" s="43">
        <f t="shared" si="539"/>
        <v>280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4501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4813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/>
      <c r="R1886"/>
      <c r="S1886" s="43">
        <f t="shared" si="539"/>
        <v>281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4501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4813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/>
      <c r="R1887"/>
      <c r="S1887" s="43">
        <f t="shared" si="539"/>
        <v>282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4501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4813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/>
      <c r="R1888"/>
      <c r="S1888" s="43">
        <f t="shared" si="539"/>
        <v>283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4501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4813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/>
      <c r="R1889"/>
      <c r="S1889" s="43">
        <f t="shared" si="539"/>
        <v>284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4501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4813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/>
      <c r="R1890"/>
      <c r="S1890" s="43">
        <f t="shared" si="539"/>
        <v>285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4501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4813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/>
      <c r="R1891"/>
      <c r="S1891" s="43">
        <f t="shared" si="539"/>
        <v>286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4501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4813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/>
      <c r="R1892"/>
      <c r="S1892" s="43">
        <f t="shared" si="539"/>
        <v>287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4501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4813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/>
      <c r="R1893"/>
      <c r="S1893" s="43">
        <f t="shared" si="539"/>
        <v>288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4501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4813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/>
      <c r="R1894"/>
      <c r="S1894" s="43">
        <f t="shared" si="539"/>
        <v>289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4501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4813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/>
      <c r="R1895"/>
      <c r="S1895" s="43">
        <f t="shared" si="539"/>
        <v>290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4501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4813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/>
      <c r="R1896"/>
      <c r="S1896" s="43">
        <f t="shared" si="539"/>
        <v>291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4509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4648</v>
      </c>
      <c r="L1897" s="99"/>
      <c r="M1897" s="104" t="s">
        <v>3099</v>
      </c>
      <c r="N1897" s="104"/>
      <c r="O1897"/>
      <c r="P1897" t="str">
        <f t="shared" si="538"/>
        <v/>
      </c>
      <c r="Q1897"/>
      <c r="R1897"/>
      <c r="S1897" s="43">
        <f t="shared" si="539"/>
        <v>291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4510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4813</v>
      </c>
      <c r="L1898" s="99"/>
      <c r="M1898" s="104" t="s">
        <v>3111</v>
      </c>
      <c r="N1898" s="104"/>
      <c r="O1898"/>
      <c r="P1898" t="str">
        <f t="shared" si="538"/>
        <v/>
      </c>
      <c r="Q1898"/>
      <c r="R1898"/>
      <c r="S1898" s="43">
        <f t="shared" si="539"/>
        <v>292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4511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4813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/>
      <c r="R1899"/>
      <c r="S1899" s="43">
        <f t="shared" si="539"/>
        <v>293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4511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4813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/>
      <c r="R1900"/>
      <c r="S1900" s="43">
        <f t="shared" si="539"/>
        <v>294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4511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4813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/>
      <c r="R1901"/>
      <c r="S1901" s="43">
        <f t="shared" si="539"/>
        <v>295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4511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4813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/>
      <c r="R1902"/>
      <c r="S1902" s="43">
        <f t="shared" si="539"/>
        <v>296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4438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4648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/>
      <c r="R1903"/>
      <c r="S1903" s="43">
        <f t="shared" si="539"/>
        <v>296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4438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4648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/>
      <c r="R1904"/>
      <c r="S1904" s="43">
        <f t="shared" si="539"/>
        <v>296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4438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4648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/>
      <c r="R1905"/>
      <c r="S1905" s="43">
        <f t="shared" si="539"/>
        <v>296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4438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4648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/>
      <c r="R1906"/>
      <c r="S1906" s="43">
        <f t="shared" si="539"/>
        <v>296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4512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4813</v>
      </c>
      <c r="L1907" s="99" t="s">
        <v>3761</v>
      </c>
      <c r="M1907" s="104" t="s">
        <v>2736</v>
      </c>
      <c r="N1907" s="104"/>
      <c r="O1907"/>
      <c r="P1907" t="str">
        <f t="shared" si="538"/>
        <v/>
      </c>
      <c r="Q1907"/>
      <c r="R1907"/>
      <c r="S1907" s="43">
        <f t="shared" si="539"/>
        <v>297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4513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4813</v>
      </c>
      <c r="L1908" s="99"/>
      <c r="M1908" s="104" t="s">
        <v>3102</v>
      </c>
      <c r="N1908" s="104"/>
      <c r="O1908"/>
      <c r="P1908" t="str">
        <f t="shared" si="538"/>
        <v/>
      </c>
      <c r="Q1908"/>
      <c r="R1908"/>
      <c r="S1908" s="43">
        <f t="shared" si="539"/>
        <v>297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4559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4648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S1909" s="119">
        <f t="shared" si="539"/>
        <v>297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4559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4648</v>
      </c>
      <c r="M1910" s="150" t="str">
        <f t="shared" si="551"/>
        <v>ITM_1863</v>
      </c>
      <c r="N1910" s="16"/>
      <c r="P1910" s="17" t="str">
        <f t="shared" si="538"/>
        <v/>
      </c>
      <c r="S1910" s="119">
        <f t="shared" si="539"/>
        <v>297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4559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4648</v>
      </c>
      <c r="M1911" s="150" t="str">
        <f t="shared" si="551"/>
        <v>ITM_1864</v>
      </c>
      <c r="N1911" s="16"/>
      <c r="P1911" s="17" t="str">
        <f t="shared" si="538"/>
        <v/>
      </c>
      <c r="S1911" s="119">
        <f t="shared" si="539"/>
        <v>297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4559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4648</v>
      </c>
      <c r="M1912" s="150" t="str">
        <f t="shared" si="551"/>
        <v>ITM_1865</v>
      </c>
      <c r="N1912" s="16"/>
      <c r="P1912" s="17" t="str">
        <f t="shared" si="538"/>
        <v/>
      </c>
      <c r="S1912" s="119">
        <f t="shared" si="539"/>
        <v>297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4559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4648</v>
      </c>
      <c r="M1913" s="150" t="str">
        <f t="shared" si="551"/>
        <v>ITM_1866</v>
      </c>
      <c r="N1913" s="16"/>
      <c r="P1913" s="17" t="str">
        <f t="shared" si="538"/>
        <v/>
      </c>
      <c r="S1913" s="119">
        <f t="shared" si="539"/>
        <v>297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4559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4648</v>
      </c>
      <c r="M1914" s="150" t="str">
        <f t="shared" si="551"/>
        <v>ITM_1867</v>
      </c>
      <c r="N1914" s="16"/>
      <c r="P1914" s="17" t="str">
        <f t="shared" si="538"/>
        <v/>
      </c>
      <c r="S1914" s="119">
        <f t="shared" si="539"/>
        <v>297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4559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4648</v>
      </c>
      <c r="M1915" s="150" t="str">
        <f t="shared" si="551"/>
        <v>ITM_1868</v>
      </c>
      <c r="N1915" s="16"/>
      <c r="P1915" s="17" t="str">
        <f t="shared" si="538"/>
        <v/>
      </c>
      <c r="S1915" s="119">
        <f t="shared" si="539"/>
        <v>297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4514</v>
      </c>
      <c r="D1916" s="99" t="s">
        <v>7</v>
      </c>
      <c r="E1916" s="100" t="s">
        <v>3351</v>
      </c>
      <c r="F1916" s="100" t="s">
        <v>3351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4648</v>
      </c>
      <c r="L1916" s="99" t="s">
        <v>3331</v>
      </c>
      <c r="M1916" s="104" t="s">
        <v>3352</v>
      </c>
      <c r="N1916" s="104"/>
      <c r="O1916"/>
      <c r="P1916" t="str">
        <f t="shared" si="538"/>
        <v/>
      </c>
      <c r="Q1916"/>
      <c r="R1916"/>
      <c r="S1916" s="43">
        <f t="shared" si="539"/>
        <v>297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4515</v>
      </c>
      <c r="D1917" s="99" t="s">
        <v>7</v>
      </c>
      <c r="E1917" s="100" t="s">
        <v>3353</v>
      </c>
      <c r="F1917" s="100" t="s">
        <v>3353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4648</v>
      </c>
      <c r="L1917" s="99" t="s">
        <v>3331</v>
      </c>
      <c r="M1917" s="104" t="s">
        <v>3354</v>
      </c>
      <c r="N1917" s="104"/>
      <c r="O1917"/>
      <c r="P1917" t="str">
        <f t="shared" si="538"/>
        <v/>
      </c>
      <c r="Q1917"/>
      <c r="R1917"/>
      <c r="S1917" s="43">
        <f t="shared" si="539"/>
        <v>297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C1917" s="113" t="str">
        <f t="shared" si="548"/>
        <v/>
      </c>
      <c r="AD1917" t="b">
        <f t="shared" si="547"/>
        <v>1</v>
      </c>
    </row>
    <row r="1918" spans="1:30" s="17" customFormat="1">
      <c r="A1918" s="113">
        <f t="shared" ref="A1918:A1919" si="553">IF(B1918=INT(B1918),ROW(),"")</f>
        <v>1918</v>
      </c>
      <c r="B1918" s="114">
        <f t="shared" ref="B1918:B1919" si="554">IF(AND(MID(C1918,2,1)&lt;&gt;"/",MID(C1918,1,1)="/"),INT(B1917)+1,B1917+0.01)</f>
        <v>1871</v>
      </c>
      <c r="C1918" s="115" t="s">
        <v>4559</v>
      </c>
      <c r="D1918" s="115" t="s">
        <v>7</v>
      </c>
      <c r="E1918" s="149" t="str">
        <f t="shared" ref="E1918:E1919" si="555">CHAR(34)&amp;IF(B1918&lt;10,"000",IF(B1918&lt;100,"00",IF(B1918&lt;1000,"0","")))&amp;$B1918&amp;CHAR(34)</f>
        <v>"1871"</v>
      </c>
      <c r="F1918" s="116" t="str">
        <f t="shared" ref="F1918:F1919" si="556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4648</v>
      </c>
      <c r="M1918" s="150" t="str">
        <f t="shared" ref="M1918:M1919" si="557">"ITM_"&amp;IF(B1918&lt;10,"000",IF(B1918&lt;100,"00",IF(B1918&lt;1000,"0","")))&amp;$B1918</f>
        <v>ITM_1871</v>
      </c>
      <c r="N1918" s="16"/>
      <c r="P1918" s="17" t="str">
        <f t="shared" ref="P1918:P1919" si="558">IF(E1918=F1918,"","NOT EQUAL")</f>
        <v/>
      </c>
      <c r="S1918" s="119">
        <f t="shared" ref="S1918:S1919" si="559">IF(X1918&lt;&gt;"",S1917+1,S1917)</f>
        <v>297</v>
      </c>
      <c r="T1918" s="113" t="s">
        <v>2570</v>
      </c>
      <c r="U1918" s="120" t="s">
        <v>2570</v>
      </c>
      <c r="V1918" s="120" t="s">
        <v>2570</v>
      </c>
      <c r="W1918" s="121" t="str">
        <f t="shared" ref="W1918:W1919" si="560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61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62">B1918</f>
        <v>1871</v>
      </c>
      <c r="Z1918" s="17" t="str">
        <f t="shared" ref="Z1918:Z1919" si="563">M1918</f>
        <v>ITM_1871</v>
      </c>
      <c r="AC1918" s="113" t="str">
        <f t="shared" si="548"/>
        <v/>
      </c>
      <c r="AD1918" t="b">
        <f t="shared" ref="AD1918:AD1919" si="564">X1918=AC1918</f>
        <v>1</v>
      </c>
    </row>
    <row r="1919" spans="1:30" s="17" customFormat="1">
      <c r="A1919" s="113">
        <f t="shared" si="553"/>
        <v>1919</v>
      </c>
      <c r="B1919" s="114">
        <f t="shared" si="554"/>
        <v>1872</v>
      </c>
      <c r="C1919" s="115" t="s">
        <v>4559</v>
      </c>
      <c r="D1919" s="115" t="s">
        <v>7</v>
      </c>
      <c r="E1919" s="149" t="str">
        <f t="shared" si="555"/>
        <v>"1872"</v>
      </c>
      <c r="F1919" s="116" t="str">
        <f t="shared" si="556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4648</v>
      </c>
      <c r="M1919" s="150" t="str">
        <f t="shared" si="557"/>
        <v>ITM_1872</v>
      </c>
      <c r="N1919" s="16"/>
      <c r="P1919" s="17" t="str">
        <f t="shared" si="558"/>
        <v/>
      </c>
      <c r="S1919" s="119">
        <f t="shared" si="559"/>
        <v>297</v>
      </c>
      <c r="T1919" s="113" t="s">
        <v>2570</v>
      </c>
      <c r="U1919" s="120" t="s">
        <v>2570</v>
      </c>
      <c r="V1919" s="120" t="s">
        <v>2570</v>
      </c>
      <c r="W1919" s="121" t="str">
        <f t="shared" si="560"/>
        <v/>
      </c>
      <c r="X1919" s="122" t="str">
        <f t="shared" si="561"/>
        <v/>
      </c>
      <c r="Y1919" s="123">
        <f t="shared" si="562"/>
        <v>1872</v>
      </c>
      <c r="Z1919" s="17" t="str">
        <f t="shared" si="563"/>
        <v>ITM_1872</v>
      </c>
      <c r="AC1919" s="113" t="str">
        <f t="shared" si="548"/>
        <v/>
      </c>
      <c r="AD1919" t="b">
        <f t="shared" si="564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4559</v>
      </c>
      <c r="D1920" s="99" t="s">
        <v>7</v>
      </c>
      <c r="E1920" s="104" t="s">
        <v>4652</v>
      </c>
      <c r="F1920" s="104" t="s">
        <v>4652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4648</v>
      </c>
      <c r="L1920" s="103" t="s">
        <v>4649</v>
      </c>
      <c r="M1920" s="104" t="s">
        <v>4653</v>
      </c>
      <c r="N1920" s="104"/>
      <c r="O1920"/>
      <c r="P1920" t="str">
        <f t="shared" si="538"/>
        <v/>
      </c>
      <c r="Q1920"/>
      <c r="R1920"/>
      <c r="S1920">
        <f t="shared" si="539"/>
        <v>298</v>
      </c>
      <c r="T1920" s="94" t="s">
        <v>3090</v>
      </c>
      <c r="U1920" s="72"/>
      <c r="V1920" s="72" t="s">
        <v>4654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4559</v>
      </c>
      <c r="D1921" s="99" t="s">
        <v>7</v>
      </c>
      <c r="E1921" s="100" t="s">
        <v>4655</v>
      </c>
      <c r="F1921" s="100" t="s">
        <v>4655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4648</v>
      </c>
      <c r="L1921" s="99" t="s">
        <v>4649</v>
      </c>
      <c r="M1921" s="104" t="s">
        <v>4656</v>
      </c>
      <c r="N1921" s="104"/>
      <c r="O1921"/>
      <c r="P1921" t="str">
        <f t="shared" si="538"/>
        <v/>
      </c>
      <c r="Q1921"/>
      <c r="R1921"/>
      <c r="S1921">
        <f t="shared" si="539"/>
        <v>299</v>
      </c>
      <c r="T1921" s="94" t="s">
        <v>3090</v>
      </c>
      <c r="U1921" s="72" t="s">
        <v>2570</v>
      </c>
      <c r="V1921" s="72" t="s">
        <v>4657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4516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4648</v>
      </c>
      <c r="L1922" s="99"/>
      <c r="M1922" s="104" t="s">
        <v>2675</v>
      </c>
      <c r="N1922" s="104"/>
      <c r="O1922"/>
      <c r="P1922" t="str">
        <f t="shared" ref="P1922" si="565">IF(E1922=F1922,"","NOT EQUAL")</f>
        <v/>
      </c>
      <c r="Q1922"/>
      <c r="R1922"/>
      <c r="S1922" s="43">
        <f t="shared" ref="S1922" si="566">IF(X1922&lt;&gt;"",S1921+1,S1921)</f>
        <v>300</v>
      </c>
      <c r="T1922" s="94"/>
      <c r="U1922" s="72" t="s">
        <v>3001</v>
      </c>
      <c r="V1922" s="72"/>
      <c r="W1922" s="44" t="str">
        <f t="shared" ref="W1922" si="567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68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69">B1922</f>
        <v>1875</v>
      </c>
      <c r="Z1922" t="str">
        <f t="shared" ref="Z1922" si="570">M1922</f>
        <v>ITM_LISTXY</v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/>
      <c r="R1923"/>
      <c r="S1923" s="43">
        <f t="shared" si="539"/>
        <v>300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S1924" s="43">
        <f t="shared" si="539"/>
        <v>300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4517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4813</v>
      </c>
      <c r="L1925" s="103" t="s">
        <v>1099</v>
      </c>
      <c r="M1925" s="104" t="s">
        <v>2518</v>
      </c>
      <c r="N1925" s="104"/>
      <c r="S1925" s="43">
        <f t="shared" si="539"/>
        <v>301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4518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4648</v>
      </c>
      <c r="L1926" s="99"/>
      <c r="M1926" s="104" t="s">
        <v>3031</v>
      </c>
      <c r="N1926" s="104"/>
      <c r="O1926"/>
      <c r="P1926" t="str">
        <f t="shared" si="538"/>
        <v>NOT EQUAL</v>
      </c>
      <c r="Q1926"/>
      <c r="R1926"/>
      <c r="S1926" s="43">
        <f t="shared" si="539"/>
        <v>301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4559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4648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/>
      <c r="R1927"/>
      <c r="S1927" s="43">
        <f t="shared" si="539"/>
        <v>301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4519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4648</v>
      </c>
      <c r="L1928" s="99" t="s">
        <v>2604</v>
      </c>
      <c r="M1928" s="104" t="s">
        <v>2609</v>
      </c>
      <c r="N1928" s="104"/>
      <c r="O1928" s="17"/>
      <c r="P1928" t="str">
        <f t="shared" ref="P1928:P1991" si="571">IF(E1928=F1928,"","NOT EQUAL")</f>
        <v>NOT EQUAL</v>
      </c>
      <c r="Q1928" s="17"/>
      <c r="R1928" s="17"/>
      <c r="S1928" s="43">
        <f t="shared" ref="S1928:S1991" si="572">IF(X1928&lt;&gt;"",S1927+1,S1927)</f>
        <v>301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73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74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75">B1928</f>
        <v>1879</v>
      </c>
      <c r="Z1928" t="str">
        <f t="shared" ref="Z1928:Z1991" si="576">M1928</f>
        <v>ITM_TEST</v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4520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4648</v>
      </c>
      <c r="L1929" s="99" t="s">
        <v>2604</v>
      </c>
      <c r="M1929" s="104" t="s">
        <v>2610</v>
      </c>
      <c r="N1929" s="104"/>
      <c r="O1929" s="17"/>
      <c r="P1929" t="str">
        <f t="shared" si="571"/>
        <v>NOT EQUAL</v>
      </c>
      <c r="Q1929" s="17"/>
      <c r="R1929" s="17"/>
      <c r="S1929" s="43">
        <f t="shared" si="572"/>
        <v>301</v>
      </c>
      <c r="T1929" s="94" t="s">
        <v>3131</v>
      </c>
      <c r="U1929" s="72" t="s">
        <v>2570</v>
      </c>
      <c r="V1929" s="72" t="s">
        <v>2570</v>
      </c>
      <c r="W1929" s="44" t="str">
        <f t="shared" si="573"/>
        <v/>
      </c>
      <c r="X1929" s="25" t="str">
        <f t="shared" si="574"/>
        <v/>
      </c>
      <c r="Y1929" s="1">
        <f t="shared" si="575"/>
        <v>1880</v>
      </c>
      <c r="Z1929" t="str">
        <f t="shared" si="576"/>
        <v>ITM_GET_TEST_BS</v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4521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4648</v>
      </c>
      <c r="L1930" s="99" t="s">
        <v>2604</v>
      </c>
      <c r="M1930" s="104" t="s">
        <v>2611</v>
      </c>
      <c r="N1930" s="104"/>
      <c r="O1930" s="17"/>
      <c r="P1930" t="str">
        <f t="shared" si="571"/>
        <v>NOT EQUAL</v>
      </c>
      <c r="Q1930" s="17"/>
      <c r="R1930" s="17"/>
      <c r="S1930" s="43">
        <f t="shared" si="572"/>
        <v>301</v>
      </c>
      <c r="T1930" s="94" t="s">
        <v>3131</v>
      </c>
      <c r="U1930" s="72" t="s">
        <v>2570</v>
      </c>
      <c r="V1930" s="72" t="s">
        <v>2570</v>
      </c>
      <c r="W1930" s="44" t="str">
        <f t="shared" si="573"/>
        <v/>
      </c>
      <c r="X1930" s="25" t="str">
        <f t="shared" si="574"/>
        <v/>
      </c>
      <c r="Y1930" s="1">
        <f t="shared" si="575"/>
        <v>1881</v>
      </c>
      <c r="Z1930" t="str">
        <f t="shared" si="576"/>
        <v>ITM_SET_TEST_BS</v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77">IF(AND(MID(C1931,2,1)&lt;&gt;"/",MID(C1931,1,1)="/"),INT(B1930)+1,B1930+0.01)</f>
        <v>1882</v>
      </c>
      <c r="C1931" s="99" t="s">
        <v>4522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4648</v>
      </c>
      <c r="L1931" s="99" t="s">
        <v>1156</v>
      </c>
      <c r="M1931" s="104" t="s">
        <v>2564</v>
      </c>
      <c r="N1931" s="104"/>
      <c r="O1931" s="17"/>
      <c r="P1931" t="str">
        <f t="shared" si="571"/>
        <v/>
      </c>
      <c r="Q1931" s="17"/>
      <c r="R1931" s="17"/>
      <c r="S1931" s="43">
        <f t="shared" si="572"/>
        <v>301</v>
      </c>
      <c r="T1931" s="94" t="s">
        <v>3134</v>
      </c>
      <c r="U1931" s="72" t="s">
        <v>2570</v>
      </c>
      <c r="V1931" s="72" t="s">
        <v>2570</v>
      </c>
      <c r="W1931" s="44" t="str">
        <f t="shared" si="573"/>
        <v/>
      </c>
      <c r="X1931" s="25" t="str">
        <f t="shared" si="574"/>
        <v/>
      </c>
      <c r="Y1931" s="1">
        <f t="shared" si="575"/>
        <v>1882</v>
      </c>
      <c r="Z1931" t="str">
        <f t="shared" si="576"/>
        <v>ITM_INP_DEF_DP</v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77"/>
        <v>1883</v>
      </c>
      <c r="C1932" s="99" t="s">
        <v>4517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4813</v>
      </c>
      <c r="L1932" s="99" t="s">
        <v>1156</v>
      </c>
      <c r="M1932" s="104" t="s">
        <v>2565</v>
      </c>
      <c r="N1932" s="104"/>
      <c r="O1932"/>
      <c r="P1932" t="str">
        <f t="shared" si="571"/>
        <v/>
      </c>
      <c r="Q1932"/>
      <c r="R1932"/>
      <c r="S1932" s="43">
        <f t="shared" si="572"/>
        <v>301</v>
      </c>
      <c r="T1932" s="94" t="s">
        <v>3134</v>
      </c>
      <c r="U1932" s="72" t="s">
        <v>2570</v>
      </c>
      <c r="V1932" s="72" t="s">
        <v>2570</v>
      </c>
      <c r="W1932" s="44" t="str">
        <f t="shared" si="573"/>
        <v/>
      </c>
      <c r="X1932" s="25" t="str">
        <f t="shared" si="574"/>
        <v/>
      </c>
      <c r="Y1932" s="1">
        <f t="shared" si="575"/>
        <v>1883</v>
      </c>
      <c r="Z1932" t="str">
        <f t="shared" si="576"/>
        <v>ITM_SH_INP_DEF</v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77"/>
        <v>1884</v>
      </c>
      <c r="C1933" s="99" t="s">
        <v>4522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4648</v>
      </c>
      <c r="L1933" s="99" t="s">
        <v>1156</v>
      </c>
      <c r="M1933" s="104" t="s">
        <v>2566</v>
      </c>
      <c r="N1933" s="104"/>
      <c r="O1933"/>
      <c r="P1933" t="str">
        <f t="shared" si="571"/>
        <v/>
      </c>
      <c r="Q1933"/>
      <c r="R1933"/>
      <c r="S1933" s="43">
        <f t="shared" si="572"/>
        <v>301</v>
      </c>
      <c r="T1933" s="94" t="s">
        <v>3134</v>
      </c>
      <c r="U1933" s="72" t="s">
        <v>2570</v>
      </c>
      <c r="V1933" s="72" t="s">
        <v>2570</v>
      </c>
      <c r="W1933" s="44" t="str">
        <f t="shared" si="573"/>
        <v/>
      </c>
      <c r="X1933" s="25" t="str">
        <f t="shared" si="574"/>
        <v/>
      </c>
      <c r="Y1933" s="1">
        <f t="shared" si="575"/>
        <v>1884</v>
      </c>
      <c r="Z1933" t="str">
        <f t="shared" si="576"/>
        <v>ITM_INP_DEF_CPXDP</v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77"/>
        <v>1885</v>
      </c>
      <c r="C1934" s="99" t="s">
        <v>4522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4648</v>
      </c>
      <c r="L1934" s="99" t="s">
        <v>1156</v>
      </c>
      <c r="M1934" s="104" t="s">
        <v>2568</v>
      </c>
      <c r="N1934" s="104"/>
      <c r="O1934"/>
      <c r="P1934" t="str">
        <f t="shared" si="571"/>
        <v/>
      </c>
      <c r="Q1934"/>
      <c r="R1934"/>
      <c r="S1934" s="43">
        <f t="shared" si="572"/>
        <v>301</v>
      </c>
      <c r="T1934" s="94" t="s">
        <v>3134</v>
      </c>
      <c r="U1934" s="72" t="s">
        <v>2570</v>
      </c>
      <c r="V1934" s="72" t="s">
        <v>2570</v>
      </c>
      <c r="W1934" s="44" t="str">
        <f t="shared" si="573"/>
        <v/>
      </c>
      <c r="X1934" s="25" t="str">
        <f t="shared" si="574"/>
        <v/>
      </c>
      <c r="Y1934" s="1">
        <f t="shared" si="575"/>
        <v>1885</v>
      </c>
      <c r="Z1934" t="str">
        <f t="shared" si="576"/>
        <v>ITM_INP_DEF_SI</v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77"/>
        <v>1886</v>
      </c>
      <c r="C1935" s="99" t="s">
        <v>4522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4648</v>
      </c>
      <c r="L1935" s="99" t="s">
        <v>1156</v>
      </c>
      <c r="M1935" s="104" t="s">
        <v>2569</v>
      </c>
      <c r="N1935" s="104"/>
      <c r="O1935"/>
      <c r="P1935" t="str">
        <f t="shared" si="571"/>
        <v/>
      </c>
      <c r="Q1935"/>
      <c r="R1935"/>
      <c r="S1935" s="43">
        <f t="shared" si="572"/>
        <v>301</v>
      </c>
      <c r="T1935" s="94" t="s">
        <v>3134</v>
      </c>
      <c r="U1935" s="72" t="s">
        <v>2570</v>
      </c>
      <c r="V1935" s="72" t="s">
        <v>2570</v>
      </c>
      <c r="W1935" s="44" t="str">
        <f t="shared" si="573"/>
        <v/>
      </c>
      <c r="X1935" s="25" t="str">
        <f t="shared" si="574"/>
        <v/>
      </c>
      <c r="Y1935" s="1">
        <f t="shared" si="575"/>
        <v>1886</v>
      </c>
      <c r="Z1935" t="str">
        <f t="shared" si="576"/>
        <v>ITM_INP_DEF_LI</v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77"/>
        <v>1887</v>
      </c>
      <c r="C1936" s="99" t="s">
        <v>4523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4648</v>
      </c>
      <c r="L1936" s="99" t="s">
        <v>2888</v>
      </c>
      <c r="M1936" s="104" t="s">
        <v>2889</v>
      </c>
      <c r="N1936" s="104"/>
      <c r="O1936"/>
      <c r="P1936" t="str">
        <f t="shared" si="571"/>
        <v/>
      </c>
      <c r="Q1936"/>
      <c r="R1936"/>
      <c r="S1936" s="43">
        <f t="shared" si="572"/>
        <v>301</v>
      </c>
      <c r="T1936" s="94" t="s">
        <v>3129</v>
      </c>
      <c r="U1936" s="72" t="s">
        <v>2570</v>
      </c>
      <c r="V1936" s="72" t="s">
        <v>2570</v>
      </c>
      <c r="W1936" s="44" t="str">
        <f t="shared" si="573"/>
        <v/>
      </c>
      <c r="X1936" s="25" t="str">
        <f t="shared" si="574"/>
        <v/>
      </c>
      <c r="Y1936" s="1">
        <f t="shared" si="575"/>
        <v>1887</v>
      </c>
      <c r="Z1936" t="str">
        <f t="shared" si="576"/>
        <v>ITM_USER_V43</v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78">IF(B1937=INT(B1937),ROW(),"")</f>
        <v>1937</v>
      </c>
      <c r="B1937" s="55">
        <f t="shared" si="577"/>
        <v>1888</v>
      </c>
      <c r="C1937" s="99" t="s">
        <v>4501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4648</v>
      </c>
      <c r="L1937" s="99" t="s">
        <v>1638</v>
      </c>
      <c r="M1937" s="104" t="s">
        <v>2545</v>
      </c>
      <c r="N1937" s="104"/>
      <c r="O1937"/>
      <c r="P1937" t="str">
        <f t="shared" si="571"/>
        <v/>
      </c>
      <c r="Q1937"/>
      <c r="R1937"/>
      <c r="S1937" s="43">
        <f t="shared" si="572"/>
        <v>301</v>
      </c>
      <c r="T1937" s="94" t="s">
        <v>3129</v>
      </c>
      <c r="U1937" s="72" t="s">
        <v>2570</v>
      </c>
      <c r="V1937" s="72" t="s">
        <v>2570</v>
      </c>
      <c r="W1937" s="44" t="str">
        <f t="shared" si="573"/>
        <v/>
      </c>
      <c r="X1937" s="25" t="str">
        <f t="shared" si="574"/>
        <v/>
      </c>
      <c r="Y1937" s="1">
        <f t="shared" si="575"/>
        <v>1888</v>
      </c>
      <c r="Z1937" t="str">
        <f t="shared" si="576"/>
        <v>KEY_fg</v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78"/>
        <v>1938</v>
      </c>
      <c r="B1938" s="55">
        <f t="shared" si="577"/>
        <v>1889</v>
      </c>
      <c r="C1938" s="99" t="s">
        <v>4523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4648</v>
      </c>
      <c r="L1938" s="99"/>
      <c r="M1938" s="104" t="s">
        <v>2546</v>
      </c>
      <c r="N1938" s="104"/>
      <c r="O1938"/>
      <c r="P1938" t="str">
        <f t="shared" si="571"/>
        <v/>
      </c>
      <c r="Q1938"/>
      <c r="R1938"/>
      <c r="S1938" s="43">
        <f t="shared" si="572"/>
        <v>301</v>
      </c>
      <c r="T1938" s="94" t="s">
        <v>3129</v>
      </c>
      <c r="U1938" s="72" t="s">
        <v>2570</v>
      </c>
      <c r="V1938" s="72" t="s">
        <v>2570</v>
      </c>
      <c r="W1938" s="44" t="str">
        <f t="shared" si="573"/>
        <v/>
      </c>
      <c r="X1938" s="25" t="str">
        <f t="shared" si="574"/>
        <v/>
      </c>
      <c r="Y1938" s="1">
        <f t="shared" si="575"/>
        <v>1889</v>
      </c>
      <c r="Z1938" t="str">
        <f t="shared" si="576"/>
        <v>ITM_USER_DEFAULTS</v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78"/>
        <v>1939</v>
      </c>
      <c r="B1939" s="55">
        <f t="shared" si="577"/>
        <v>1890</v>
      </c>
      <c r="C1939" s="99" t="s">
        <v>4523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4648</v>
      </c>
      <c r="L1939" s="99"/>
      <c r="M1939" s="104" t="s">
        <v>2547</v>
      </c>
      <c r="N1939" s="104"/>
      <c r="O1939"/>
      <c r="P1939" t="str">
        <f t="shared" si="571"/>
        <v/>
      </c>
      <c r="Q1939"/>
      <c r="R1939"/>
      <c r="S1939" s="43">
        <f t="shared" si="572"/>
        <v>301</v>
      </c>
      <c r="T1939" s="94" t="s">
        <v>3129</v>
      </c>
      <c r="U1939" s="72" t="s">
        <v>2570</v>
      </c>
      <c r="V1939" s="72" t="s">
        <v>2570</v>
      </c>
      <c r="W1939" s="44" t="str">
        <f t="shared" si="573"/>
        <v/>
      </c>
      <c r="X1939" s="25" t="str">
        <f t="shared" si="574"/>
        <v/>
      </c>
      <c r="Y1939" s="1">
        <f t="shared" si="575"/>
        <v>1890</v>
      </c>
      <c r="Z1939" t="str">
        <f t="shared" si="576"/>
        <v>ITM_USER_COMPLEX</v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78"/>
        <v>1940</v>
      </c>
      <c r="B1940" s="55">
        <f t="shared" si="577"/>
        <v>1891</v>
      </c>
      <c r="C1940" s="99" t="s">
        <v>4523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4648</v>
      </c>
      <c r="L1940" s="99" t="s">
        <v>1129</v>
      </c>
      <c r="M1940" s="104" t="s">
        <v>2548</v>
      </c>
      <c r="N1940" s="104"/>
      <c r="O1940"/>
      <c r="P1940" t="str">
        <f t="shared" si="571"/>
        <v/>
      </c>
      <c r="Q1940"/>
      <c r="R1940"/>
      <c r="S1940" s="43">
        <f t="shared" si="572"/>
        <v>301</v>
      </c>
      <c r="T1940" s="94" t="s">
        <v>3129</v>
      </c>
      <c r="U1940" s="72" t="s">
        <v>2570</v>
      </c>
      <c r="V1940" s="72" t="s">
        <v>2570</v>
      </c>
      <c r="W1940" s="44" t="str">
        <f t="shared" si="573"/>
        <v/>
      </c>
      <c r="X1940" s="25" t="str">
        <f t="shared" si="574"/>
        <v/>
      </c>
      <c r="Y1940" s="1">
        <f t="shared" si="575"/>
        <v>1891</v>
      </c>
      <c r="Z1940" t="str">
        <f t="shared" si="576"/>
        <v>ITM_USER_SHIFTS</v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78"/>
        <v>1941</v>
      </c>
      <c r="B1941" s="55">
        <f t="shared" si="577"/>
        <v>1892</v>
      </c>
      <c r="C1941" s="99" t="s">
        <v>4523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4648</v>
      </c>
      <c r="L1941" s="99"/>
      <c r="M1941" s="104" t="s">
        <v>2549</v>
      </c>
      <c r="N1941" s="104"/>
      <c r="O1941"/>
      <c r="P1941" t="str">
        <f t="shared" si="571"/>
        <v/>
      </c>
      <c r="Q1941"/>
      <c r="R1941"/>
      <c r="S1941" s="43">
        <f t="shared" si="572"/>
        <v>301</v>
      </c>
      <c r="T1941" s="94" t="s">
        <v>3129</v>
      </c>
      <c r="U1941" s="72" t="s">
        <v>2570</v>
      </c>
      <c r="V1941" s="72" t="s">
        <v>2570</v>
      </c>
      <c r="W1941" s="44" t="str">
        <f t="shared" si="573"/>
        <v/>
      </c>
      <c r="X1941" s="25" t="str">
        <f t="shared" si="574"/>
        <v/>
      </c>
      <c r="Y1941" s="1">
        <f t="shared" si="575"/>
        <v>1892</v>
      </c>
      <c r="Z1941" t="str">
        <f t="shared" si="576"/>
        <v>ITM_USER_RESET</v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78"/>
        <v>1942</v>
      </c>
      <c r="B1942" s="55">
        <f t="shared" si="577"/>
        <v>1893</v>
      </c>
      <c r="C1942" s="99" t="s">
        <v>4524</v>
      </c>
      <c r="D1942" s="99" t="s">
        <v>3762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4648</v>
      </c>
      <c r="L1942" s="99"/>
      <c r="M1942" s="104" t="s">
        <v>2550</v>
      </c>
      <c r="N1942" s="104"/>
      <c r="O1942"/>
      <c r="P1942" t="str">
        <f t="shared" si="571"/>
        <v/>
      </c>
      <c r="Q1942"/>
      <c r="R1942"/>
      <c r="S1942" s="43">
        <f t="shared" si="572"/>
        <v>301</v>
      </c>
      <c r="T1942" s="94" t="s">
        <v>3129</v>
      </c>
      <c r="U1942" s="72" t="s">
        <v>2570</v>
      </c>
      <c r="V1942" s="72" t="s">
        <v>2570</v>
      </c>
      <c r="W1942" s="44" t="str">
        <f t="shared" si="573"/>
        <v/>
      </c>
      <c r="X1942" s="25" t="str">
        <f t="shared" si="574"/>
        <v/>
      </c>
      <c r="Y1942" s="1">
        <f t="shared" si="575"/>
        <v>1893</v>
      </c>
      <c r="Z1942" t="str">
        <f t="shared" si="576"/>
        <v>ITM_U_KEY_USER</v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78"/>
        <v>1943</v>
      </c>
      <c r="B1943" s="55">
        <f t="shared" si="577"/>
        <v>1894</v>
      </c>
      <c r="C1943" s="99" t="s">
        <v>4524</v>
      </c>
      <c r="D1943" s="99" t="s">
        <v>3763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4648</v>
      </c>
      <c r="L1943" s="99"/>
      <c r="M1943" s="104" t="s">
        <v>2552</v>
      </c>
      <c r="N1943" s="104"/>
      <c r="O1943"/>
      <c r="P1943" t="str">
        <f t="shared" si="571"/>
        <v/>
      </c>
      <c r="Q1943"/>
      <c r="R1943"/>
      <c r="S1943" s="43">
        <f t="shared" si="572"/>
        <v>301</v>
      </c>
      <c r="T1943" s="94" t="s">
        <v>3129</v>
      </c>
      <c r="U1943" s="72" t="s">
        <v>2570</v>
      </c>
      <c r="V1943" s="72" t="s">
        <v>2570</v>
      </c>
      <c r="W1943" s="44" t="str">
        <f t="shared" si="573"/>
        <v/>
      </c>
      <c r="X1943" s="25" t="str">
        <f t="shared" si="574"/>
        <v/>
      </c>
      <c r="Y1943" s="1">
        <f t="shared" si="575"/>
        <v>1894</v>
      </c>
      <c r="Z1943" t="str">
        <f t="shared" si="576"/>
        <v>ITM_U_KEY_CC</v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78"/>
        <v>1944</v>
      </c>
      <c r="B1944" s="55">
        <f t="shared" si="577"/>
        <v>1895</v>
      </c>
      <c r="C1944" s="99" t="s">
        <v>4524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4648</v>
      </c>
      <c r="L1944" s="99"/>
      <c r="M1944" s="104" t="s">
        <v>2553</v>
      </c>
      <c r="N1944" s="104"/>
      <c r="O1944"/>
      <c r="P1944" t="str">
        <f t="shared" si="571"/>
        <v/>
      </c>
      <c r="Q1944"/>
      <c r="R1944"/>
      <c r="S1944" s="43">
        <f t="shared" si="572"/>
        <v>301</v>
      </c>
      <c r="T1944" s="94" t="s">
        <v>3129</v>
      </c>
      <c r="U1944" s="72" t="s">
        <v>2570</v>
      </c>
      <c r="V1944" s="72" t="s">
        <v>2570</v>
      </c>
      <c r="W1944" s="44" t="str">
        <f t="shared" si="573"/>
        <v/>
      </c>
      <c r="X1944" s="25" t="str">
        <f t="shared" si="574"/>
        <v/>
      </c>
      <c r="Y1944" s="1">
        <f t="shared" si="575"/>
        <v>1895</v>
      </c>
      <c r="Z1944" t="str">
        <f t="shared" si="576"/>
        <v>ITM_U_KEY_MM</v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78"/>
        <v>1945</v>
      </c>
      <c r="B1945" s="55">
        <f t="shared" si="577"/>
        <v>1896</v>
      </c>
      <c r="C1945" s="99" t="s">
        <v>4524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4648</v>
      </c>
      <c r="L1945" s="99" t="s">
        <v>1129</v>
      </c>
      <c r="M1945" s="104" t="s">
        <v>2554</v>
      </c>
      <c r="N1945" s="104"/>
      <c r="O1945"/>
      <c r="P1945" t="str">
        <f t="shared" si="571"/>
        <v/>
      </c>
      <c r="Q1945"/>
      <c r="R1945"/>
      <c r="S1945" s="43">
        <f t="shared" si="572"/>
        <v>301</v>
      </c>
      <c r="T1945" s="94" t="s">
        <v>3129</v>
      </c>
      <c r="U1945" s="72" t="s">
        <v>2570</v>
      </c>
      <c r="V1945" s="72" t="s">
        <v>2570</v>
      </c>
      <c r="W1945" s="44" t="str">
        <f t="shared" si="573"/>
        <v/>
      </c>
      <c r="X1945" s="25" t="str">
        <f t="shared" si="574"/>
        <v/>
      </c>
      <c r="Y1945" s="1">
        <f t="shared" si="575"/>
        <v>1896</v>
      </c>
      <c r="Z1945" t="str">
        <f t="shared" si="576"/>
        <v>ITM_U_KEY_SIGMA</v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78"/>
        <v>1946</v>
      </c>
      <c r="B1946" s="55">
        <f t="shared" si="577"/>
        <v>1897</v>
      </c>
      <c r="C1946" s="99" t="s">
        <v>4524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4648</v>
      </c>
      <c r="L1946" s="99" t="s">
        <v>1129</v>
      </c>
      <c r="M1946" s="104" t="s">
        <v>2555</v>
      </c>
      <c r="N1946" s="104"/>
      <c r="O1946"/>
      <c r="P1946" t="str">
        <f t="shared" si="571"/>
        <v/>
      </c>
      <c r="Q1946"/>
      <c r="R1946"/>
      <c r="S1946" s="43">
        <f t="shared" si="572"/>
        <v>301</v>
      </c>
      <c r="T1946" s="94" t="s">
        <v>3129</v>
      </c>
      <c r="U1946" s="72" t="s">
        <v>2570</v>
      </c>
      <c r="V1946" s="72" t="s">
        <v>2570</v>
      </c>
      <c r="W1946" s="44" t="str">
        <f t="shared" si="573"/>
        <v/>
      </c>
      <c r="X1946" s="25" t="str">
        <f t="shared" si="574"/>
        <v/>
      </c>
      <c r="Y1946" s="1">
        <f t="shared" si="575"/>
        <v>1897</v>
      </c>
      <c r="Z1946" t="str">
        <f t="shared" si="576"/>
        <v>ITM_U_KEY_PRGM</v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78"/>
        <v>1947</v>
      </c>
      <c r="B1947" s="55">
        <f t="shared" si="577"/>
        <v>1898</v>
      </c>
      <c r="C1947" s="99" t="s">
        <v>4524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4648</v>
      </c>
      <c r="L1947" s="99"/>
      <c r="M1947" s="104" t="s">
        <v>2556</v>
      </c>
      <c r="N1947" s="104"/>
      <c r="O1947"/>
      <c r="P1947" t="str">
        <f t="shared" si="571"/>
        <v/>
      </c>
      <c r="Q1947"/>
      <c r="R1947"/>
      <c r="S1947" s="43">
        <f t="shared" si="572"/>
        <v>301</v>
      </c>
      <c r="T1947" s="94" t="s">
        <v>3129</v>
      </c>
      <c r="U1947" s="72" t="s">
        <v>2570</v>
      </c>
      <c r="V1947" s="72" t="s">
        <v>2570</v>
      </c>
      <c r="W1947" s="44" t="str">
        <f t="shared" si="573"/>
        <v/>
      </c>
      <c r="X1947" s="25" t="str">
        <f t="shared" si="574"/>
        <v/>
      </c>
      <c r="Y1947" s="1">
        <f t="shared" si="575"/>
        <v>1898</v>
      </c>
      <c r="Z1947" t="str">
        <f t="shared" si="576"/>
        <v>ITM_U_KEY_ALPHA</v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78"/>
        <v>1948</v>
      </c>
      <c r="B1948" s="55">
        <f t="shared" si="577"/>
        <v>1899</v>
      </c>
      <c r="C1948" s="99" t="s">
        <v>4525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4648</v>
      </c>
      <c r="L1948" s="99"/>
      <c r="M1948" s="104" t="s">
        <v>2557</v>
      </c>
      <c r="N1948" s="104"/>
      <c r="O1948"/>
      <c r="P1948" t="str">
        <f t="shared" si="571"/>
        <v/>
      </c>
      <c r="Q1948"/>
      <c r="R1948"/>
      <c r="S1948" s="43">
        <f t="shared" si="572"/>
        <v>301</v>
      </c>
      <c r="T1948" s="94" t="s">
        <v>3129</v>
      </c>
      <c r="U1948" s="72" t="s">
        <v>2570</v>
      </c>
      <c r="V1948" s="72" t="s">
        <v>2570</v>
      </c>
      <c r="W1948" s="44" t="str">
        <f t="shared" si="573"/>
        <v/>
      </c>
      <c r="X1948" s="25" t="str">
        <f t="shared" si="574"/>
        <v/>
      </c>
      <c r="Y1948" s="1">
        <f t="shared" si="575"/>
        <v>1899</v>
      </c>
      <c r="Z1948" t="str">
        <f t="shared" si="576"/>
        <v>ITM_SH_NORM_E</v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78"/>
        <v>1949</v>
      </c>
      <c r="B1949" s="55">
        <f t="shared" si="577"/>
        <v>1900</v>
      </c>
      <c r="C1949" s="99" t="s">
        <v>4523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4648</v>
      </c>
      <c r="L1949" s="99"/>
      <c r="M1949" s="104" t="s">
        <v>2558</v>
      </c>
      <c r="N1949" s="104"/>
      <c r="O1949"/>
      <c r="P1949" t="str">
        <f t="shared" si="571"/>
        <v/>
      </c>
      <c r="Q1949"/>
      <c r="R1949"/>
      <c r="S1949" s="43">
        <f t="shared" si="572"/>
        <v>301</v>
      </c>
      <c r="T1949" s="94" t="s">
        <v>3129</v>
      </c>
      <c r="U1949" s="72" t="s">
        <v>2570</v>
      </c>
      <c r="V1949" s="72" t="s">
        <v>2570</v>
      </c>
      <c r="W1949" s="44" t="str">
        <f t="shared" si="573"/>
        <v/>
      </c>
      <c r="X1949" s="25" t="str">
        <f t="shared" si="574"/>
        <v/>
      </c>
      <c r="Y1949" s="1">
        <f t="shared" si="575"/>
        <v>1900</v>
      </c>
      <c r="Z1949" t="str">
        <f t="shared" si="576"/>
        <v>ITM_JM_ASN</v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78"/>
        <v>1950</v>
      </c>
      <c r="B1950" s="55">
        <f t="shared" si="577"/>
        <v>1901</v>
      </c>
      <c r="C1950" s="99" t="s">
        <v>4523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4648</v>
      </c>
      <c r="L1950" s="99"/>
      <c r="M1950" s="104" t="s">
        <v>2559</v>
      </c>
      <c r="N1950" s="104"/>
      <c r="O1950"/>
      <c r="P1950" t="str">
        <f t="shared" si="571"/>
        <v/>
      </c>
      <c r="Q1950"/>
      <c r="R1950"/>
      <c r="S1950" s="43">
        <f t="shared" si="572"/>
        <v>301</v>
      </c>
      <c r="T1950" s="94" t="s">
        <v>3129</v>
      </c>
      <c r="U1950" s="72" t="s">
        <v>2570</v>
      </c>
      <c r="V1950" s="72" t="s">
        <v>2570</v>
      </c>
      <c r="W1950" s="44" t="str">
        <f t="shared" si="573"/>
        <v/>
      </c>
      <c r="X1950" s="25" t="str">
        <f t="shared" si="574"/>
        <v/>
      </c>
      <c r="Y1950" s="1">
        <f t="shared" si="575"/>
        <v>1901</v>
      </c>
      <c r="Z1950" t="str">
        <f t="shared" si="576"/>
        <v>ITM_JM_SEEK</v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78"/>
        <v>1951</v>
      </c>
      <c r="B1951" s="55">
        <f t="shared" si="577"/>
        <v>1902</v>
      </c>
      <c r="C1951" s="99" t="s">
        <v>4522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4648</v>
      </c>
      <c r="L1951" s="99" t="s">
        <v>1156</v>
      </c>
      <c r="M1951" s="104" t="s">
        <v>2562</v>
      </c>
      <c r="N1951" s="104"/>
      <c r="O1951"/>
      <c r="P1951" t="str">
        <f t="shared" si="571"/>
        <v/>
      </c>
      <c r="Q1951"/>
      <c r="R1951"/>
      <c r="S1951" s="43">
        <f t="shared" si="572"/>
        <v>301</v>
      </c>
      <c r="T1951" s="94" t="s">
        <v>3129</v>
      </c>
      <c r="U1951" s="72" t="s">
        <v>2570</v>
      </c>
      <c r="V1951" s="72" t="s">
        <v>2570</v>
      </c>
      <c r="W1951" s="44" t="str">
        <f t="shared" si="573"/>
        <v/>
      </c>
      <c r="X1951" s="25" t="str">
        <f t="shared" si="574"/>
        <v/>
      </c>
      <c r="Y1951" s="1">
        <f t="shared" si="575"/>
        <v>1902</v>
      </c>
      <c r="Z1951" t="str">
        <f t="shared" si="576"/>
        <v>ITM_INP_DEF_43S</v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78"/>
        <v>1952</v>
      </c>
      <c r="B1952" s="55">
        <f t="shared" si="577"/>
        <v>1903</v>
      </c>
      <c r="C1952" s="99" t="s">
        <v>4526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4648</v>
      </c>
      <c r="L1952" s="99"/>
      <c r="M1952" s="104" t="s">
        <v>3035</v>
      </c>
      <c r="N1952" s="104"/>
      <c r="O1952"/>
      <c r="P1952" t="str">
        <f t="shared" si="571"/>
        <v/>
      </c>
      <c r="Q1952"/>
      <c r="R1952"/>
      <c r="S1952" s="43">
        <f t="shared" si="572"/>
        <v>302</v>
      </c>
      <c r="T1952" s="94" t="s">
        <v>3129</v>
      </c>
      <c r="U1952" s="72" t="s">
        <v>3001</v>
      </c>
      <c r="V1952" s="72" t="s">
        <v>2570</v>
      </c>
      <c r="W1952" s="44" t="str">
        <f t="shared" si="573"/>
        <v>"X.XEQ"</v>
      </c>
      <c r="X1952" s="25" t="str">
        <f t="shared" si="574"/>
        <v>X.XEQ</v>
      </c>
      <c r="Y1952" s="1">
        <f t="shared" si="575"/>
        <v>1903</v>
      </c>
      <c r="Z1952" t="str">
        <f t="shared" si="576"/>
        <v>ITM_XXEQ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78"/>
        <v>1953</v>
      </c>
      <c r="B1953" s="55">
        <f t="shared" si="577"/>
        <v>1904</v>
      </c>
      <c r="C1953" s="99" t="s">
        <v>4523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4648</v>
      </c>
      <c r="L1953" s="99"/>
      <c r="M1953" s="104" t="s">
        <v>2623</v>
      </c>
      <c r="N1953" s="104"/>
      <c r="O1953"/>
      <c r="P1953" t="str">
        <f t="shared" si="571"/>
        <v/>
      </c>
      <c r="Q1953"/>
      <c r="R1953"/>
      <c r="S1953" s="43">
        <f t="shared" si="572"/>
        <v>302</v>
      </c>
      <c r="T1953" s="94" t="s">
        <v>3129</v>
      </c>
      <c r="U1953" s="72" t="s">
        <v>2570</v>
      </c>
      <c r="V1953" s="72" t="s">
        <v>2570</v>
      </c>
      <c r="W1953" s="44" t="str">
        <f t="shared" si="573"/>
        <v/>
      </c>
      <c r="X1953" s="25" t="str">
        <f t="shared" si="574"/>
        <v/>
      </c>
      <c r="Y1953" s="1">
        <f t="shared" si="575"/>
        <v>1904</v>
      </c>
      <c r="Z1953" t="str">
        <f t="shared" si="576"/>
        <v>ITM_USER_ALPHA</v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78"/>
        <v>1954</v>
      </c>
      <c r="B1954" s="55">
        <f t="shared" si="577"/>
        <v>1905</v>
      </c>
      <c r="C1954" s="99" t="s">
        <v>4523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4648</v>
      </c>
      <c r="L1954" s="99"/>
      <c r="M1954" s="104" t="s">
        <v>2626</v>
      </c>
      <c r="N1954" s="104"/>
      <c r="O1954"/>
      <c r="P1954" t="str">
        <f t="shared" si="571"/>
        <v/>
      </c>
      <c r="Q1954"/>
      <c r="R1954"/>
      <c r="S1954" s="43">
        <f t="shared" si="572"/>
        <v>302</v>
      </c>
      <c r="T1954" s="94" t="s">
        <v>3129</v>
      </c>
      <c r="U1954" s="72" t="s">
        <v>2570</v>
      </c>
      <c r="V1954" s="72" t="s">
        <v>2570</v>
      </c>
      <c r="W1954" s="44" t="str">
        <f t="shared" si="573"/>
        <v/>
      </c>
      <c r="X1954" s="25" t="str">
        <f t="shared" si="574"/>
        <v/>
      </c>
      <c r="Y1954" s="1">
        <f t="shared" si="575"/>
        <v>1905</v>
      </c>
      <c r="Z1954" t="str">
        <f t="shared" si="576"/>
        <v>ITM_USER_GSHFT</v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78"/>
        <v>1955</v>
      </c>
      <c r="B1955" s="55">
        <f t="shared" si="577"/>
        <v>1906</v>
      </c>
      <c r="C1955" s="99" t="s">
        <v>4523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4648</v>
      </c>
      <c r="L1955" s="99"/>
      <c r="M1955" s="104" t="s">
        <v>2655</v>
      </c>
      <c r="N1955" s="104"/>
      <c r="O1955"/>
      <c r="P1955" t="str">
        <f t="shared" si="571"/>
        <v/>
      </c>
      <c r="Q1955"/>
      <c r="R1955"/>
      <c r="S1955" s="43">
        <f t="shared" si="572"/>
        <v>302</v>
      </c>
      <c r="T1955" s="94" t="s">
        <v>3129</v>
      </c>
      <c r="U1955" s="72" t="s">
        <v>2570</v>
      </c>
      <c r="V1955" s="72" t="s">
        <v>2570</v>
      </c>
      <c r="W1955" s="44" t="str">
        <f t="shared" si="573"/>
        <v/>
      </c>
      <c r="X1955" s="25" t="str">
        <f t="shared" si="574"/>
        <v/>
      </c>
      <c r="Y1955" s="1">
        <f t="shared" si="575"/>
        <v>1906</v>
      </c>
      <c r="Z1955" t="str">
        <f t="shared" si="576"/>
        <v>ITM_USER_CC</v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78"/>
        <v>1956</v>
      </c>
      <c r="B1956" s="55">
        <f t="shared" si="577"/>
        <v>1907</v>
      </c>
      <c r="C1956" s="99" t="s">
        <v>4523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4648</v>
      </c>
      <c r="L1956" s="99"/>
      <c r="M1956" s="104" t="s">
        <v>2656</v>
      </c>
      <c r="N1956" s="104"/>
      <c r="O1956"/>
      <c r="P1956" t="str">
        <f t="shared" si="571"/>
        <v/>
      </c>
      <c r="Q1956"/>
      <c r="R1956"/>
      <c r="S1956" s="43">
        <f t="shared" si="572"/>
        <v>302</v>
      </c>
      <c r="T1956" s="94" t="s">
        <v>3129</v>
      </c>
      <c r="U1956" s="72" t="s">
        <v>2570</v>
      </c>
      <c r="V1956" s="72" t="s">
        <v>2570</v>
      </c>
      <c r="W1956" s="44" t="str">
        <f t="shared" si="573"/>
        <v/>
      </c>
      <c r="X1956" s="25" t="str">
        <f t="shared" si="574"/>
        <v/>
      </c>
      <c r="Y1956" s="1">
        <f t="shared" si="575"/>
        <v>1907</v>
      </c>
      <c r="Z1956" t="str">
        <f t="shared" si="576"/>
        <v>ITM_USER_MYM</v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78"/>
        <v>1957</v>
      </c>
      <c r="B1957" s="55">
        <f t="shared" si="577"/>
        <v>1908</v>
      </c>
      <c r="C1957" s="99" t="s">
        <v>4523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4648</v>
      </c>
      <c r="L1957" s="99"/>
      <c r="M1957" s="104" t="s">
        <v>2662</v>
      </c>
      <c r="N1957" s="104"/>
      <c r="O1957"/>
      <c r="P1957" t="str">
        <f t="shared" si="571"/>
        <v/>
      </c>
      <c r="Q1957"/>
      <c r="R1957"/>
      <c r="S1957" s="43">
        <f t="shared" si="572"/>
        <v>302</v>
      </c>
      <c r="T1957" s="94" t="s">
        <v>3129</v>
      </c>
      <c r="U1957" s="72" t="s">
        <v>2570</v>
      </c>
      <c r="V1957" s="72" t="s">
        <v>2570</v>
      </c>
      <c r="W1957" s="44" t="str">
        <f t="shared" si="573"/>
        <v/>
      </c>
      <c r="X1957" s="25" t="str">
        <f t="shared" si="574"/>
        <v/>
      </c>
      <c r="Y1957" s="1">
        <f t="shared" si="575"/>
        <v>1908</v>
      </c>
      <c r="Z1957" t="str">
        <f t="shared" si="576"/>
        <v>ITM_USER_PRGM</v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78"/>
        <v>1958</v>
      </c>
      <c r="B1958" s="55">
        <f t="shared" si="577"/>
        <v>1909</v>
      </c>
      <c r="C1958" s="99" t="s">
        <v>4523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4648</v>
      </c>
      <c r="L1958" s="103"/>
      <c r="M1958" s="104" t="s">
        <v>2663</v>
      </c>
      <c r="N1958" s="104"/>
      <c r="O1958"/>
      <c r="P1958" t="str">
        <f t="shared" si="571"/>
        <v/>
      </c>
      <c r="Q1958"/>
      <c r="R1958"/>
      <c r="S1958" s="43">
        <f t="shared" si="572"/>
        <v>302</v>
      </c>
      <c r="T1958" s="94" t="s">
        <v>3129</v>
      </c>
      <c r="U1958" s="72" t="s">
        <v>2570</v>
      </c>
      <c r="V1958" s="72" t="s">
        <v>2570</v>
      </c>
      <c r="W1958" s="44" t="str">
        <f t="shared" si="573"/>
        <v/>
      </c>
      <c r="X1958" s="25" t="str">
        <f t="shared" si="574"/>
        <v/>
      </c>
      <c r="Y1958" s="1">
        <f t="shared" si="575"/>
        <v>1909</v>
      </c>
      <c r="Z1958" t="str">
        <f t="shared" si="576"/>
        <v>ITM_USER_USER</v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78"/>
        <v>1959</v>
      </c>
      <c r="B1959" s="55">
        <f t="shared" si="577"/>
        <v>1910</v>
      </c>
      <c r="C1959" s="99" t="s">
        <v>4523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4648</v>
      </c>
      <c r="L1959" s="103"/>
      <c r="M1959" s="104" t="s">
        <v>2669</v>
      </c>
      <c r="N1959" s="104"/>
      <c r="O1959"/>
      <c r="P1959" t="str">
        <f t="shared" si="571"/>
        <v/>
      </c>
      <c r="Q1959"/>
      <c r="R1959"/>
      <c r="S1959" s="43">
        <f t="shared" si="572"/>
        <v>302</v>
      </c>
      <c r="T1959" s="94" t="s">
        <v>3129</v>
      </c>
      <c r="U1959" s="72" t="s">
        <v>2570</v>
      </c>
      <c r="V1959" s="72" t="s">
        <v>2570</v>
      </c>
      <c r="W1959" s="44" t="str">
        <f t="shared" si="573"/>
        <v/>
      </c>
      <c r="X1959" s="25" t="str">
        <f t="shared" si="574"/>
        <v/>
      </c>
      <c r="Y1959" s="1">
        <f t="shared" si="575"/>
        <v>1910</v>
      </c>
      <c r="Z1959" t="str">
        <f t="shared" si="576"/>
        <v>ITM_USER_SIGMAPLUS</v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78"/>
        <v>1960</v>
      </c>
      <c r="B1960" s="55">
        <f t="shared" si="577"/>
        <v>1911</v>
      </c>
      <c r="C1960" s="99" t="s">
        <v>4523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4648</v>
      </c>
      <c r="L1960" s="103" t="s">
        <v>2888</v>
      </c>
      <c r="M1960" s="104" t="s">
        <v>2890</v>
      </c>
      <c r="N1960" s="104"/>
      <c r="O1960"/>
      <c r="P1960" t="str">
        <f t="shared" si="571"/>
        <v/>
      </c>
      <c r="Q1960"/>
      <c r="R1960"/>
      <c r="S1960" s="43">
        <f t="shared" si="572"/>
        <v>302</v>
      </c>
      <c r="T1960" s="94" t="s">
        <v>3129</v>
      </c>
      <c r="U1960" s="72" t="s">
        <v>2570</v>
      </c>
      <c r="V1960" s="72" t="s">
        <v>2570</v>
      </c>
      <c r="W1960" s="44" t="str">
        <f t="shared" si="573"/>
        <v/>
      </c>
      <c r="X1960" s="25" t="str">
        <f t="shared" si="574"/>
        <v/>
      </c>
      <c r="Y1960" s="1">
        <f t="shared" si="575"/>
        <v>1911</v>
      </c>
      <c r="Z1960" t="str">
        <f t="shared" si="576"/>
        <v>ITM_USER_V43MIN</v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78"/>
        <v>1961</v>
      </c>
      <c r="B1961" s="55">
        <f t="shared" si="577"/>
        <v>1912</v>
      </c>
      <c r="C1961" s="99" t="s">
        <v>4523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4648</v>
      </c>
      <c r="L1961" s="99" t="s">
        <v>2888</v>
      </c>
      <c r="M1961" s="104" t="s">
        <v>2892</v>
      </c>
      <c r="N1961" s="104"/>
      <c r="O1961"/>
      <c r="P1961" t="str">
        <f t="shared" si="571"/>
        <v/>
      </c>
      <c r="Q1961"/>
      <c r="R1961"/>
      <c r="S1961" s="43">
        <f t="shared" si="572"/>
        <v>302</v>
      </c>
      <c r="T1961" s="94" t="s">
        <v>3129</v>
      </c>
      <c r="U1961" s="72" t="s">
        <v>2570</v>
      </c>
      <c r="V1961" s="72" t="s">
        <v>2570</v>
      </c>
      <c r="W1961" s="44" t="str">
        <f t="shared" si="573"/>
        <v/>
      </c>
      <c r="X1961" s="25" t="str">
        <f t="shared" si="574"/>
        <v/>
      </c>
      <c r="Y1961" s="1">
        <f t="shared" si="575"/>
        <v>1912</v>
      </c>
      <c r="Z1961" t="str">
        <f t="shared" si="576"/>
        <v>ITM_USER_SHIFTS2</v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78"/>
        <v>1962</v>
      </c>
      <c r="B1962" s="55">
        <f t="shared" si="577"/>
        <v>1913</v>
      </c>
      <c r="C1962" s="99" t="s">
        <v>4523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4648</v>
      </c>
      <c r="L1962" s="99"/>
      <c r="M1962" s="104" t="s">
        <v>2894</v>
      </c>
      <c r="N1962" s="104"/>
      <c r="O1962"/>
      <c r="P1962" t="str">
        <f t="shared" si="571"/>
        <v/>
      </c>
      <c r="Q1962"/>
      <c r="R1962"/>
      <c r="S1962" s="43">
        <f t="shared" si="572"/>
        <v>302</v>
      </c>
      <c r="T1962" s="94" t="s">
        <v>3129</v>
      </c>
      <c r="U1962" s="72" t="s">
        <v>2570</v>
      </c>
      <c r="V1962" s="72" t="s">
        <v>2570</v>
      </c>
      <c r="W1962" s="44" t="str">
        <f t="shared" si="573"/>
        <v/>
      </c>
      <c r="X1962" s="25" t="str">
        <f t="shared" si="574"/>
        <v/>
      </c>
      <c r="Y1962" s="1">
        <f t="shared" si="575"/>
        <v>1913</v>
      </c>
      <c r="Z1962" t="str">
        <f t="shared" si="576"/>
        <v>ITM_USER_HOME</v>
      </c>
      <c r="AC1962" s="113" t="str">
        <f t="shared" si="548"/>
        <v/>
      </c>
      <c r="AD1962" t="b">
        <f t="shared" ref="AD1962:AD2025" si="579">X1962=AC1962</f>
        <v>1</v>
      </c>
    </row>
    <row r="1963" spans="1:30">
      <c r="A1963" s="58">
        <f t="shared" si="578"/>
        <v>1963</v>
      </c>
      <c r="B1963" s="55">
        <f t="shared" si="577"/>
        <v>1914</v>
      </c>
      <c r="C1963" s="99" t="s">
        <v>4523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4648</v>
      </c>
      <c r="L1963" s="103" t="s">
        <v>2888</v>
      </c>
      <c r="M1963" s="104" t="s">
        <v>2903</v>
      </c>
      <c r="N1963" s="104"/>
      <c r="O1963"/>
      <c r="P1963" t="str">
        <f t="shared" si="571"/>
        <v/>
      </c>
      <c r="Q1963"/>
      <c r="R1963"/>
      <c r="S1963" s="43">
        <f t="shared" si="572"/>
        <v>302</v>
      </c>
      <c r="T1963" s="94" t="s">
        <v>3129</v>
      </c>
      <c r="U1963" s="72" t="s">
        <v>2570</v>
      </c>
      <c r="V1963" s="72" t="s">
        <v>2570</v>
      </c>
      <c r="W1963" s="44" t="str">
        <f t="shared" si="573"/>
        <v/>
      </c>
      <c r="X1963" s="25" t="str">
        <f t="shared" si="574"/>
        <v/>
      </c>
      <c r="Y1963" s="1">
        <f t="shared" si="575"/>
        <v>1914</v>
      </c>
      <c r="Z1963" t="str">
        <f t="shared" si="576"/>
        <v>ITM_USER_WP43S</v>
      </c>
      <c r="AC1963" s="113" t="str">
        <f t="shared" si="548"/>
        <v/>
      </c>
      <c r="AD1963" t="b">
        <f t="shared" si="579"/>
        <v>1</v>
      </c>
    </row>
    <row r="1964" spans="1:30">
      <c r="A1964" s="58">
        <f t="shared" si="578"/>
        <v>1964</v>
      </c>
      <c r="B1964" s="55">
        <f t="shared" si="577"/>
        <v>1915</v>
      </c>
      <c r="C1964" s="99" t="s">
        <v>4523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4648</v>
      </c>
      <c r="L1964" s="99" t="s">
        <v>2888</v>
      </c>
      <c r="M1964" s="104" t="s">
        <v>2944</v>
      </c>
      <c r="N1964" s="104"/>
      <c r="O1964"/>
      <c r="P1964" t="str">
        <f t="shared" si="571"/>
        <v/>
      </c>
      <c r="Q1964"/>
      <c r="R1964"/>
      <c r="S1964" s="43">
        <f t="shared" si="572"/>
        <v>302</v>
      </c>
      <c r="T1964" s="94" t="s">
        <v>3129</v>
      </c>
      <c r="U1964" s="72" t="s">
        <v>2570</v>
      </c>
      <c r="V1964" s="72" t="s">
        <v>2570</v>
      </c>
      <c r="W1964" s="44" t="str">
        <f t="shared" si="573"/>
        <v/>
      </c>
      <c r="X1964" s="25" t="str">
        <f t="shared" si="574"/>
        <v/>
      </c>
      <c r="Y1964" s="1">
        <f t="shared" si="575"/>
        <v>1915</v>
      </c>
      <c r="Z1964" t="str">
        <f t="shared" si="576"/>
        <v>ITM_USER_DM42</v>
      </c>
      <c r="AC1964" s="113" t="str">
        <f t="shared" si="548"/>
        <v/>
      </c>
      <c r="AD1964" t="b">
        <f t="shared" si="579"/>
        <v>1</v>
      </c>
    </row>
    <row r="1965" spans="1:30">
      <c r="A1965" s="58">
        <f t="shared" si="578"/>
        <v>1965</v>
      </c>
      <c r="B1965" s="55">
        <f t="shared" si="577"/>
        <v>1916</v>
      </c>
      <c r="C1965" s="99" t="s">
        <v>4523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4648</v>
      </c>
      <c r="L1965" s="99" t="s">
        <v>3016</v>
      </c>
      <c r="M1965" s="104" t="s">
        <v>3017</v>
      </c>
      <c r="N1965" s="104"/>
      <c r="O1965"/>
      <c r="P1965" t="str">
        <f t="shared" si="571"/>
        <v/>
      </c>
      <c r="Q1965"/>
      <c r="R1965"/>
      <c r="S1965" s="43">
        <f t="shared" si="572"/>
        <v>302</v>
      </c>
      <c r="T1965" s="94" t="s">
        <v>3129</v>
      </c>
      <c r="U1965" s="72" t="s">
        <v>2570</v>
      </c>
      <c r="V1965" s="72" t="s">
        <v>2570</v>
      </c>
      <c r="W1965" s="44" t="str">
        <f t="shared" si="573"/>
        <v/>
      </c>
      <c r="X1965" s="25" t="str">
        <f t="shared" si="574"/>
        <v/>
      </c>
      <c r="Y1965" s="1">
        <f t="shared" si="575"/>
        <v>1916</v>
      </c>
      <c r="Z1965" t="str">
        <f t="shared" si="576"/>
        <v>ITM_USER_C43</v>
      </c>
      <c r="AC1965" s="113" t="str">
        <f t="shared" si="548"/>
        <v/>
      </c>
      <c r="AD1965" t="b">
        <f t="shared" si="579"/>
        <v>1</v>
      </c>
    </row>
    <row r="1966" spans="1:30">
      <c r="A1966" s="58">
        <f t="shared" si="578"/>
        <v>1966</v>
      </c>
      <c r="B1966" s="55">
        <f t="shared" si="577"/>
        <v>1917</v>
      </c>
      <c r="C1966" s="99" t="s">
        <v>4527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4648</v>
      </c>
      <c r="L1966" s="110" t="s">
        <v>1151</v>
      </c>
      <c r="M1966" s="104" t="s">
        <v>2561</v>
      </c>
      <c r="N1966" s="104"/>
      <c r="O1966" s="43"/>
      <c r="P1966" t="str">
        <f t="shared" si="571"/>
        <v/>
      </c>
      <c r="Q1966" s="43"/>
      <c r="R1966" s="43"/>
      <c r="S1966" s="43">
        <f t="shared" si="572"/>
        <v>302</v>
      </c>
      <c r="T1966" s="94" t="s">
        <v>3132</v>
      </c>
      <c r="U1966" s="72" t="s">
        <v>2570</v>
      </c>
      <c r="V1966" s="72" t="s">
        <v>2570</v>
      </c>
      <c r="W1966" s="44" t="str">
        <f t="shared" si="573"/>
        <v/>
      </c>
      <c r="X1966" s="25" t="str">
        <f t="shared" si="574"/>
        <v/>
      </c>
      <c r="Y1966" s="1">
        <f t="shared" si="575"/>
        <v>1917</v>
      </c>
      <c r="Z1966" t="str">
        <f t="shared" si="576"/>
        <v>ITM_GET_NORM_E</v>
      </c>
      <c r="AC1966" s="113" t="str">
        <f t="shared" si="548"/>
        <v/>
      </c>
      <c r="AD1966" t="b">
        <f t="shared" si="579"/>
        <v>1</v>
      </c>
    </row>
    <row r="1967" spans="1:30" s="17" customFormat="1">
      <c r="A1967" s="113">
        <f t="shared" si="578"/>
        <v>1967</v>
      </c>
      <c r="B1967" s="114">
        <f t="shared" si="577"/>
        <v>1918</v>
      </c>
      <c r="C1967" s="115" t="s">
        <v>4559</v>
      </c>
      <c r="D1967" s="115" t="s">
        <v>7</v>
      </c>
      <c r="E1967" s="149" t="str">
        <f t="shared" ref="E1967" si="580">CHAR(34)&amp;IF(B1967&lt;10,"000",IF(B1967&lt;100,"00",IF(B1967&lt;1000,"0","")))&amp;$B1967&amp;CHAR(34)</f>
        <v>"1918"</v>
      </c>
      <c r="F1967" s="116" t="str">
        <f t="shared" ref="F1967" si="581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4648</v>
      </c>
      <c r="M1967" s="150" t="str">
        <f t="shared" ref="M1967" si="582">"ITM_"&amp;IF(B1967&lt;10,"000",IF(B1967&lt;100,"00",IF(B1967&lt;1000,"0","")))&amp;$B1967</f>
        <v>ITM_1918</v>
      </c>
      <c r="N1967" s="16"/>
      <c r="P1967" s="17" t="str">
        <f t="shared" si="571"/>
        <v/>
      </c>
      <c r="S1967" s="119">
        <f t="shared" si="572"/>
        <v>302</v>
      </c>
      <c r="T1967" s="113" t="s">
        <v>2570</v>
      </c>
      <c r="U1967" s="120" t="s">
        <v>2570</v>
      </c>
      <c r="V1967" s="120" t="s">
        <v>2570</v>
      </c>
      <c r="W1967" s="121" t="str">
        <f t="shared" si="573"/>
        <v/>
      </c>
      <c r="X1967" s="122" t="str">
        <f t="shared" si="574"/>
        <v/>
      </c>
      <c r="Y1967" s="123">
        <f t="shared" si="575"/>
        <v>1918</v>
      </c>
      <c r="Z1967" s="17" t="str">
        <f t="shared" si="576"/>
        <v>ITM_1918</v>
      </c>
      <c r="AC1967" s="113" t="str">
        <f t="shared" si="548"/>
        <v/>
      </c>
      <c r="AD1967" t="b">
        <f t="shared" si="579"/>
        <v>1</v>
      </c>
    </row>
    <row r="1968" spans="1:30">
      <c r="A1968" s="58">
        <f t="shared" si="578"/>
        <v>1968</v>
      </c>
      <c r="B1968" s="55">
        <f t="shared" si="577"/>
        <v>1919</v>
      </c>
      <c r="C1968" s="99" t="s">
        <v>4559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4648</v>
      </c>
      <c r="L1968" s="99"/>
      <c r="M1968" s="104" t="s">
        <v>2560</v>
      </c>
      <c r="N1968" s="104"/>
      <c r="O1968"/>
      <c r="P1968" t="str">
        <f t="shared" si="571"/>
        <v>NOT EQUAL</v>
      </c>
      <c r="Q1968"/>
      <c r="R1968"/>
      <c r="S1968" s="43">
        <f t="shared" si="572"/>
        <v>302</v>
      </c>
      <c r="T1968" s="94" t="s">
        <v>3101</v>
      </c>
      <c r="U1968" s="72" t="s">
        <v>2570</v>
      </c>
      <c r="V1968" s="72" t="s">
        <v>2570</v>
      </c>
      <c r="W1968" s="44" t="str">
        <f t="shared" si="573"/>
        <v/>
      </c>
      <c r="X1968" s="25" t="str">
        <f t="shared" si="574"/>
        <v/>
      </c>
      <c r="Y1968" s="1">
        <f t="shared" si="575"/>
        <v>1919</v>
      </c>
      <c r="Z1968" t="str">
        <f t="shared" si="576"/>
        <v>MNU_ASN_N</v>
      </c>
      <c r="AC1968" s="113" t="str">
        <f t="shared" si="548"/>
        <v/>
      </c>
      <c r="AD1968" t="b">
        <f t="shared" si="579"/>
        <v>1</v>
      </c>
    </row>
    <row r="1969" spans="1:30">
      <c r="A1969" s="58">
        <f t="shared" si="578"/>
        <v>1969</v>
      </c>
      <c r="B1969" s="55">
        <f t="shared" si="577"/>
        <v>1920</v>
      </c>
      <c r="C1969" s="99" t="s">
        <v>4559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4648</v>
      </c>
      <c r="L1969" s="99" t="s">
        <v>1089</v>
      </c>
      <c r="M1969" s="104" t="s">
        <v>2505</v>
      </c>
      <c r="N1969" s="104"/>
      <c r="O1969"/>
      <c r="P1969" t="str">
        <f t="shared" si="571"/>
        <v/>
      </c>
      <c r="Q1969"/>
      <c r="R1969"/>
      <c r="S1969" s="43">
        <f t="shared" si="572"/>
        <v>302</v>
      </c>
      <c r="T1969" s="94" t="s">
        <v>3101</v>
      </c>
      <c r="U1969" s="72" t="s">
        <v>2570</v>
      </c>
      <c r="V1969" s="72" t="s">
        <v>2570</v>
      </c>
      <c r="W1969" s="44" t="str">
        <f t="shared" si="573"/>
        <v/>
      </c>
      <c r="X1969" s="25" t="str">
        <f t="shared" si="574"/>
        <v/>
      </c>
      <c r="Y1969" s="1">
        <f t="shared" si="575"/>
        <v>1920</v>
      </c>
      <c r="Z1969" t="str">
        <f t="shared" si="576"/>
        <v>MNU_HOME</v>
      </c>
      <c r="AC1969" s="113" t="str">
        <f t="shared" si="548"/>
        <v/>
      </c>
      <c r="AD1969" t="b">
        <f t="shared" si="579"/>
        <v>1</v>
      </c>
    </row>
    <row r="1970" spans="1:30">
      <c r="A1970" s="58">
        <f t="shared" si="578"/>
        <v>1970</v>
      </c>
      <c r="B1970" s="55">
        <f t="shared" si="577"/>
        <v>1921</v>
      </c>
      <c r="C1970" s="99" t="s">
        <v>4559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4648</v>
      </c>
      <c r="L1970" s="99" t="s">
        <v>1092</v>
      </c>
      <c r="M1970" s="104" t="s">
        <v>2507</v>
      </c>
      <c r="N1970" s="104"/>
      <c r="O1970"/>
      <c r="P1970" t="str">
        <f t="shared" si="571"/>
        <v/>
      </c>
      <c r="Q1970"/>
      <c r="R1970"/>
      <c r="S1970" s="43">
        <f t="shared" si="572"/>
        <v>302</v>
      </c>
      <c r="T1970" s="94" t="s">
        <v>3101</v>
      </c>
      <c r="U1970" s="72" t="s">
        <v>2570</v>
      </c>
      <c r="V1970" s="72" t="s">
        <v>2570</v>
      </c>
      <c r="W1970" s="44" t="str">
        <f t="shared" si="573"/>
        <v/>
      </c>
      <c r="X1970" s="25" t="str">
        <f t="shared" si="574"/>
        <v/>
      </c>
      <c r="Y1970" s="1">
        <f t="shared" si="575"/>
        <v>1921</v>
      </c>
      <c r="Z1970" t="str">
        <f t="shared" si="576"/>
        <v>MNU_ALPHA</v>
      </c>
      <c r="AC1970" s="113" t="str">
        <f t="shared" ref="AC1970:AC2033" si="583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79"/>
        <v>1</v>
      </c>
    </row>
    <row r="1971" spans="1:30">
      <c r="A1971" s="58">
        <f t="shared" si="578"/>
        <v>1971</v>
      </c>
      <c r="B1971" s="55">
        <f t="shared" si="577"/>
        <v>1922</v>
      </c>
      <c r="C1971" s="99" t="s">
        <v>4559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4648</v>
      </c>
      <c r="L1971" s="99" t="s">
        <v>1093</v>
      </c>
      <c r="M1971" s="104" t="s">
        <v>2508</v>
      </c>
      <c r="N1971" s="104"/>
      <c r="O1971"/>
      <c r="P1971" t="str">
        <f t="shared" si="571"/>
        <v/>
      </c>
      <c r="Q1971"/>
      <c r="R1971"/>
      <c r="S1971" s="43">
        <f t="shared" si="572"/>
        <v>302</v>
      </c>
      <c r="T1971" s="94" t="s">
        <v>3101</v>
      </c>
      <c r="U1971" s="72" t="s">
        <v>2570</v>
      </c>
      <c r="V1971" s="72" t="s">
        <v>2570</v>
      </c>
      <c r="W1971" s="44" t="str">
        <f t="shared" si="573"/>
        <v/>
      </c>
      <c r="X1971" s="25" t="str">
        <f t="shared" si="574"/>
        <v/>
      </c>
      <c r="Y1971" s="1">
        <f t="shared" si="575"/>
        <v>1922</v>
      </c>
      <c r="Z1971" t="str">
        <f t="shared" si="576"/>
        <v>MNU_BASE</v>
      </c>
      <c r="AC1971" s="113" t="str">
        <f t="shared" si="583"/>
        <v/>
      </c>
      <c r="AD1971" t="b">
        <f t="shared" si="579"/>
        <v>1</v>
      </c>
    </row>
    <row r="1972" spans="1:30">
      <c r="A1972" s="58">
        <f t="shared" si="578"/>
        <v>1972</v>
      </c>
      <c r="B1972" s="55">
        <f t="shared" si="577"/>
        <v>1923</v>
      </c>
      <c r="C1972" s="99" t="s">
        <v>4559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4648</v>
      </c>
      <c r="L1972" s="99"/>
      <c r="M1972" s="104" t="s">
        <v>2871</v>
      </c>
      <c r="N1972" s="104"/>
      <c r="O1972"/>
      <c r="P1972" t="str">
        <f t="shared" si="571"/>
        <v/>
      </c>
      <c r="Q1972"/>
      <c r="R1972"/>
      <c r="S1972" s="43">
        <f t="shared" si="572"/>
        <v>302</v>
      </c>
      <c r="T1972" s="94" t="s">
        <v>3101</v>
      </c>
      <c r="U1972" s="72" t="s">
        <v>2570</v>
      </c>
      <c r="V1972" s="72" t="s">
        <v>2570</v>
      </c>
      <c r="W1972" s="44" t="str">
        <f t="shared" si="573"/>
        <v/>
      </c>
      <c r="X1972" s="25" t="str">
        <f t="shared" si="574"/>
        <v/>
      </c>
      <c r="Y1972" s="1">
        <f t="shared" si="575"/>
        <v>1923</v>
      </c>
      <c r="Z1972" t="str">
        <f t="shared" si="576"/>
        <v>MNU_XEQ</v>
      </c>
      <c r="AC1972" s="113" t="str">
        <f t="shared" si="583"/>
        <v/>
      </c>
      <c r="AD1972" t="b">
        <f t="shared" si="579"/>
        <v>1</v>
      </c>
    </row>
    <row r="1973" spans="1:30">
      <c r="A1973" s="58">
        <f t="shared" si="578"/>
        <v>1973</v>
      </c>
      <c r="B1973" s="55">
        <f t="shared" si="577"/>
        <v>1924</v>
      </c>
      <c r="C1973" s="99" t="s">
        <v>4559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4813</v>
      </c>
      <c r="L1973" s="103" t="s">
        <v>1116</v>
      </c>
      <c r="M1973" s="104" t="s">
        <v>2530</v>
      </c>
      <c r="N1973" s="104"/>
      <c r="O1973"/>
      <c r="P1973" t="str">
        <f t="shared" si="571"/>
        <v>NOT EQUAL</v>
      </c>
      <c r="Q1973"/>
      <c r="R1973"/>
      <c r="S1973" s="43">
        <f t="shared" si="572"/>
        <v>302</v>
      </c>
      <c r="T1973" s="94" t="s">
        <v>3101</v>
      </c>
      <c r="U1973" s="72" t="s">
        <v>2570</v>
      </c>
      <c r="V1973" s="72" t="s">
        <v>2570</v>
      </c>
      <c r="W1973" s="44" t="str">
        <f t="shared" si="573"/>
        <v/>
      </c>
      <c r="X1973" s="25" t="str">
        <f t="shared" si="574"/>
        <v/>
      </c>
      <c r="Y1973" s="1">
        <f t="shared" si="575"/>
        <v>1924</v>
      </c>
      <c r="Z1973" t="str">
        <f t="shared" si="576"/>
        <v>MNU_EE</v>
      </c>
      <c r="AC1973" s="113" t="str">
        <f t="shared" si="583"/>
        <v/>
      </c>
      <c r="AD1973" t="b">
        <f t="shared" si="579"/>
        <v>1</v>
      </c>
    </row>
    <row r="1974" spans="1:30">
      <c r="A1974" s="58">
        <f t="shared" si="578"/>
        <v>1974</v>
      </c>
      <c r="B1974" s="55">
        <f t="shared" si="577"/>
        <v>1925</v>
      </c>
      <c r="C1974" s="99" t="s">
        <v>4528</v>
      </c>
      <c r="D1974" s="99" t="s">
        <v>3348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4648</v>
      </c>
      <c r="L1974" s="99"/>
      <c r="M1974" s="104" t="s">
        <v>3348</v>
      </c>
      <c r="N1974" s="104"/>
      <c r="O1974"/>
      <c r="P1974" t="str">
        <f t="shared" si="571"/>
        <v/>
      </c>
      <c r="Q1974"/>
      <c r="R1974"/>
      <c r="S1974" s="43">
        <f t="shared" si="572"/>
        <v>302</v>
      </c>
      <c r="T1974" s="94" t="s">
        <v>3145</v>
      </c>
      <c r="U1974" s="72" t="s">
        <v>2570</v>
      </c>
      <c r="V1974" s="72" t="s">
        <v>2570</v>
      </c>
      <c r="W1974" s="44" t="str">
        <f t="shared" si="573"/>
        <v/>
      </c>
      <c r="X1974" s="25" t="str">
        <f t="shared" si="574"/>
        <v/>
      </c>
      <c r="Y1974" s="1">
        <f t="shared" si="575"/>
        <v>1925</v>
      </c>
      <c r="Z1974" t="str">
        <f t="shared" si="576"/>
        <v>ITM_T_UP_ARROW</v>
      </c>
      <c r="AC1974" s="113" t="str">
        <f t="shared" si="583"/>
        <v/>
      </c>
      <c r="AD1974" t="b">
        <f t="shared" si="579"/>
        <v>1</v>
      </c>
    </row>
    <row r="1975" spans="1:30">
      <c r="A1975" s="58">
        <f t="shared" si="578"/>
        <v>1975</v>
      </c>
      <c r="B1975" s="55">
        <f t="shared" si="577"/>
        <v>1926</v>
      </c>
      <c r="C1975" s="99" t="s">
        <v>4559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4648</v>
      </c>
      <c r="L1975" s="99"/>
      <c r="M1975" s="104" t="s">
        <v>2544</v>
      </c>
      <c r="N1975" s="104"/>
      <c r="O1975"/>
      <c r="P1975" t="str">
        <f t="shared" si="571"/>
        <v/>
      </c>
      <c r="Q1975"/>
      <c r="R1975"/>
      <c r="S1975" s="43">
        <f t="shared" si="572"/>
        <v>302</v>
      </c>
      <c r="T1975" s="94" t="s">
        <v>3101</v>
      </c>
      <c r="U1975" s="72" t="s">
        <v>2570</v>
      </c>
      <c r="V1975" s="72" t="s">
        <v>2570</v>
      </c>
      <c r="W1975" s="44" t="str">
        <f t="shared" si="573"/>
        <v/>
      </c>
      <c r="X1975" s="25" t="str">
        <f t="shared" si="574"/>
        <v/>
      </c>
      <c r="Y1975" s="1">
        <f t="shared" si="575"/>
        <v>1926</v>
      </c>
      <c r="Z1975" t="str">
        <f t="shared" si="576"/>
        <v>MNU_ASN</v>
      </c>
      <c r="AC1975" s="113" t="str">
        <f t="shared" si="583"/>
        <v/>
      </c>
      <c r="AD1975" t="b">
        <f t="shared" si="579"/>
        <v>1</v>
      </c>
    </row>
    <row r="1976" spans="1:30">
      <c r="A1976" s="58">
        <f t="shared" si="578"/>
        <v>1976</v>
      </c>
      <c r="B1976" s="55">
        <f t="shared" si="577"/>
        <v>1927</v>
      </c>
      <c r="C1976" s="99" t="s">
        <v>4528</v>
      </c>
      <c r="D1976" s="99" t="s">
        <v>3349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4648</v>
      </c>
      <c r="L1976" s="99"/>
      <c r="M1976" s="104" t="s">
        <v>3349</v>
      </c>
      <c r="N1976" s="104"/>
      <c r="O1976"/>
      <c r="P1976" t="str">
        <f t="shared" si="571"/>
        <v/>
      </c>
      <c r="Q1976"/>
      <c r="R1976"/>
      <c r="S1976" s="43">
        <f t="shared" si="572"/>
        <v>302</v>
      </c>
      <c r="T1976" s="94" t="s">
        <v>3145</v>
      </c>
      <c r="U1976" s="72" t="s">
        <v>2570</v>
      </c>
      <c r="V1976" s="72" t="s">
        <v>2570</v>
      </c>
      <c r="W1976" s="44" t="str">
        <f t="shared" si="573"/>
        <v/>
      </c>
      <c r="X1976" s="25" t="str">
        <f t="shared" si="574"/>
        <v/>
      </c>
      <c r="Y1976" s="1">
        <f t="shared" si="575"/>
        <v>1927</v>
      </c>
      <c r="Z1976" t="str">
        <f t="shared" si="576"/>
        <v>ITM_T_DOWN_ARROW</v>
      </c>
      <c r="AC1976" s="113" t="str">
        <f t="shared" si="583"/>
        <v/>
      </c>
      <c r="AD1976" t="b">
        <f t="shared" si="579"/>
        <v>1</v>
      </c>
    </row>
    <row r="1977" spans="1:30">
      <c r="A1977" s="58">
        <f t="shared" si="578"/>
        <v>1977</v>
      </c>
      <c r="B1977" s="55">
        <f t="shared" si="577"/>
        <v>1928</v>
      </c>
      <c r="C1977" s="99" t="s">
        <v>4528</v>
      </c>
      <c r="D1977" s="99" t="s">
        <v>3346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4648</v>
      </c>
      <c r="L1977" s="99"/>
      <c r="M1977" s="104" t="s">
        <v>3346</v>
      </c>
      <c r="N1977" s="104"/>
      <c r="O1977"/>
      <c r="P1977" t="str">
        <f t="shared" si="571"/>
        <v/>
      </c>
      <c r="Q1977"/>
      <c r="R1977"/>
      <c r="S1977" s="43">
        <f t="shared" si="572"/>
        <v>302</v>
      </c>
      <c r="T1977" s="94" t="s">
        <v>3145</v>
      </c>
      <c r="U1977" s="72" t="s">
        <v>2570</v>
      </c>
      <c r="V1977" s="72" t="s">
        <v>2570</v>
      </c>
      <c r="W1977" s="44" t="str">
        <f t="shared" si="573"/>
        <v/>
      </c>
      <c r="X1977" s="25" t="str">
        <f t="shared" si="574"/>
        <v/>
      </c>
      <c r="Y1977" s="1">
        <f t="shared" si="575"/>
        <v>1928</v>
      </c>
      <c r="Z1977" t="str">
        <f t="shared" si="576"/>
        <v>ITM_T_HOME</v>
      </c>
      <c r="AC1977" s="113" t="str">
        <f t="shared" si="583"/>
        <v/>
      </c>
      <c r="AD1977" t="b">
        <f t="shared" si="579"/>
        <v>1</v>
      </c>
    </row>
    <row r="1978" spans="1:30">
      <c r="A1978" s="58">
        <f t="shared" si="578"/>
        <v>1978</v>
      </c>
      <c r="B1978" s="55">
        <f t="shared" si="577"/>
        <v>1929</v>
      </c>
      <c r="C1978" s="99" t="s">
        <v>4528</v>
      </c>
      <c r="D1978" s="99" t="s">
        <v>3347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4648</v>
      </c>
      <c r="L1978" s="99"/>
      <c r="M1978" s="104" t="s">
        <v>3347</v>
      </c>
      <c r="N1978" s="104"/>
      <c r="O1978"/>
      <c r="P1978" t="str">
        <f t="shared" ref="P1978:P1979" si="584">IF(E1978=F1978,"","NOT EQUAL")</f>
        <v/>
      </c>
      <c r="Q1978"/>
      <c r="R1978"/>
      <c r="S1978" s="43">
        <f t="shared" ref="S1978:S1979" si="585">IF(X1978&lt;&gt;"",S1977+1,S1977)</f>
        <v>302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6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7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8">B1978</f>
        <v>1929</v>
      </c>
      <c r="Z1978" t="str">
        <f t="shared" ref="Z1978:Z1979" si="589">M1978</f>
        <v>ITM_T_END</v>
      </c>
      <c r="AC1978" s="113" t="str">
        <f t="shared" si="583"/>
        <v/>
      </c>
      <c r="AD1978" t="b">
        <f t="shared" si="579"/>
        <v>1</v>
      </c>
    </row>
    <row r="1979" spans="1:30">
      <c r="A1979" s="58">
        <f t="shared" si="578"/>
        <v>1979</v>
      </c>
      <c r="B1979" s="55">
        <f t="shared" si="577"/>
        <v>1930</v>
      </c>
      <c r="C1979" s="99" t="s">
        <v>4559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4648</v>
      </c>
      <c r="L1979" s="99" t="s">
        <v>2888</v>
      </c>
      <c r="M1979" s="104" t="s">
        <v>2945</v>
      </c>
      <c r="N1979" s="104"/>
      <c r="O1979"/>
      <c r="P1979" t="str">
        <f t="shared" si="584"/>
        <v>NOT EQUAL</v>
      </c>
      <c r="Q1979"/>
      <c r="R1979"/>
      <c r="S1979" s="43">
        <f t="shared" si="585"/>
        <v>302</v>
      </c>
      <c r="T1979" s="94" t="s">
        <v>3101</v>
      </c>
      <c r="U1979" s="72" t="s">
        <v>2570</v>
      </c>
      <c r="V1979" s="72" t="s">
        <v>2570</v>
      </c>
      <c r="W1979" s="44" t="str">
        <f t="shared" si="586"/>
        <v/>
      </c>
      <c r="X1979" s="25" t="str">
        <f t="shared" si="587"/>
        <v/>
      </c>
      <c r="Y1979" s="1">
        <f t="shared" si="588"/>
        <v>1930</v>
      </c>
      <c r="Z1979" t="str">
        <f t="shared" si="589"/>
        <v>MNU_ASN_U</v>
      </c>
      <c r="AC1979" s="113" t="str">
        <f t="shared" si="583"/>
        <v/>
      </c>
      <c r="AD1979" t="b">
        <f t="shared" si="579"/>
        <v>1</v>
      </c>
    </row>
    <row r="1980" spans="1:30">
      <c r="A1980" s="58">
        <f t="shared" si="578"/>
        <v>1980</v>
      </c>
      <c r="B1980" s="55">
        <f t="shared" si="577"/>
        <v>1931</v>
      </c>
      <c r="C1980" s="99" t="s">
        <v>4559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4648</v>
      </c>
      <c r="L1980" s="99"/>
      <c r="M1980" s="104" t="s">
        <v>3024</v>
      </c>
      <c r="N1980" s="104"/>
      <c r="O1980"/>
      <c r="P1980" t="str">
        <f t="shared" si="571"/>
        <v/>
      </c>
      <c r="Q1980"/>
      <c r="R1980"/>
      <c r="S1980" s="43">
        <f t="shared" si="572"/>
        <v>302</v>
      </c>
      <c r="T1980" s="94" t="s">
        <v>3101</v>
      </c>
      <c r="U1980" s="72" t="s">
        <v>2570</v>
      </c>
      <c r="V1980" s="72" t="s">
        <v>2570</v>
      </c>
      <c r="W1980" s="44" t="str">
        <f t="shared" si="573"/>
        <v/>
      </c>
      <c r="X1980" s="25" t="str">
        <f t="shared" si="574"/>
        <v/>
      </c>
      <c r="Y1980" s="1">
        <f t="shared" si="575"/>
        <v>1931</v>
      </c>
      <c r="Z1980" t="str">
        <f t="shared" si="576"/>
        <v>MNU_T_EDIT</v>
      </c>
      <c r="AC1980" s="113" t="str">
        <f t="shared" si="583"/>
        <v/>
      </c>
      <c r="AD1980" t="b">
        <f t="shared" si="579"/>
        <v>1</v>
      </c>
    </row>
    <row r="1981" spans="1:30">
      <c r="A1981" s="58">
        <f t="shared" si="578"/>
        <v>1981</v>
      </c>
      <c r="B1981" s="55">
        <f t="shared" si="577"/>
        <v>1932</v>
      </c>
      <c r="C1981" s="99" t="s">
        <v>4559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4648</v>
      </c>
      <c r="L1981" s="99"/>
      <c r="M1981" s="104" t="s">
        <v>3037</v>
      </c>
      <c r="N1981" s="104"/>
      <c r="O1981"/>
      <c r="P1981" t="str">
        <f t="shared" si="571"/>
        <v/>
      </c>
      <c r="Q1981"/>
      <c r="R1981"/>
      <c r="S1981" s="43">
        <f t="shared" si="572"/>
        <v>302</v>
      </c>
      <c r="T1981" s="94" t="s">
        <v>3101</v>
      </c>
      <c r="U1981" s="72" t="s">
        <v>2570</v>
      </c>
      <c r="V1981" s="72" t="s">
        <v>2570</v>
      </c>
      <c r="W1981" s="44" t="str">
        <f t="shared" si="573"/>
        <v/>
      </c>
      <c r="X1981" s="25" t="str">
        <f t="shared" si="574"/>
        <v/>
      </c>
      <c r="Y1981" s="1">
        <f t="shared" si="575"/>
        <v>1932</v>
      </c>
      <c r="Z1981" t="str">
        <f t="shared" si="576"/>
        <v>MNU_XXEQ</v>
      </c>
      <c r="AC1981" s="113" t="str">
        <f t="shared" si="583"/>
        <v/>
      </c>
      <c r="AD1981" t="b">
        <f t="shared" si="579"/>
        <v>1</v>
      </c>
    </row>
    <row r="1982" spans="1:30">
      <c r="A1982" s="58">
        <f t="shared" si="578"/>
        <v>1982</v>
      </c>
      <c r="B1982" s="55">
        <f t="shared" si="577"/>
        <v>1933</v>
      </c>
      <c r="C1982" s="99" t="s">
        <v>4465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4813</v>
      </c>
      <c r="L1982" s="99"/>
      <c r="M1982" s="104" t="s">
        <v>2884</v>
      </c>
      <c r="N1982" s="104"/>
      <c r="O1982"/>
      <c r="P1982" t="str">
        <f t="shared" si="571"/>
        <v/>
      </c>
      <c r="Q1982"/>
      <c r="R1982"/>
      <c r="S1982" s="43">
        <f t="shared" si="572"/>
        <v>302</v>
      </c>
      <c r="T1982" s="94" t="s">
        <v>3130</v>
      </c>
      <c r="U1982" s="72" t="s">
        <v>2570</v>
      </c>
      <c r="V1982" s="72" t="s">
        <v>2570</v>
      </c>
      <c r="W1982" s="44" t="str">
        <f t="shared" si="573"/>
        <v/>
      </c>
      <c r="X1982" s="25" t="str">
        <f t="shared" si="574"/>
        <v/>
      </c>
      <c r="Y1982" s="1">
        <f t="shared" si="575"/>
        <v>1933</v>
      </c>
      <c r="Z1982" t="str">
        <f t="shared" si="576"/>
        <v>ITM_RNG</v>
      </c>
      <c r="AC1982" s="113" t="str">
        <f t="shared" si="583"/>
        <v/>
      </c>
      <c r="AD1982" t="b">
        <f t="shared" si="579"/>
        <v>1</v>
      </c>
    </row>
    <row r="1983" spans="1:30">
      <c r="A1983" s="58">
        <f t="shared" si="578"/>
        <v>1983</v>
      </c>
      <c r="B1983" s="55">
        <f t="shared" si="577"/>
        <v>1934</v>
      </c>
      <c r="C1983" s="99" t="s">
        <v>4563</v>
      </c>
      <c r="D1983" s="99" t="s">
        <v>4877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4648</v>
      </c>
      <c r="L1983" s="103" t="s">
        <v>371</v>
      </c>
      <c r="M1983" s="104" t="s">
        <v>2873</v>
      </c>
      <c r="N1983" s="104"/>
      <c r="O1983"/>
      <c r="P1983" t="str">
        <f t="shared" si="571"/>
        <v>NOT EQUAL</v>
      </c>
      <c r="Q1983"/>
      <c r="R1983"/>
      <c r="S1983" s="43">
        <f t="shared" si="572"/>
        <v>302</v>
      </c>
      <c r="T1983" s="94" t="s">
        <v>3130</v>
      </c>
      <c r="U1983" s="72" t="s">
        <v>2570</v>
      </c>
      <c r="V1983" s="72" t="s">
        <v>2570</v>
      </c>
      <c r="W1983" s="44" t="str">
        <f t="shared" si="573"/>
        <v/>
      </c>
      <c r="X1983" s="25" t="str">
        <f t="shared" si="574"/>
        <v/>
      </c>
      <c r="Y1983" s="1">
        <f t="shared" si="575"/>
        <v>1934</v>
      </c>
      <c r="Z1983" t="str">
        <f t="shared" si="576"/>
        <v>ITM_FLGSV</v>
      </c>
      <c r="AC1983" s="113" t="str">
        <f t="shared" si="583"/>
        <v/>
      </c>
      <c r="AD1983" t="b">
        <f t="shared" si="579"/>
        <v>1</v>
      </c>
    </row>
    <row r="1984" spans="1:30">
      <c r="A1984" s="58">
        <f t="shared" si="578"/>
        <v>1984</v>
      </c>
      <c r="B1984" s="55">
        <f t="shared" si="577"/>
        <v>1935</v>
      </c>
      <c r="C1984" s="99" t="s">
        <v>4496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4648</v>
      </c>
      <c r="L1984" s="99"/>
      <c r="M1984" s="104" t="s">
        <v>2849</v>
      </c>
      <c r="N1984" s="104"/>
      <c r="O1984"/>
      <c r="P1984" t="str">
        <f t="shared" si="571"/>
        <v/>
      </c>
      <c r="Q1984"/>
      <c r="R1984"/>
      <c r="S1984" s="43">
        <f t="shared" si="572"/>
        <v>303</v>
      </c>
      <c r="T1984" s="94" t="s">
        <v>3128</v>
      </c>
      <c r="U1984" s="72" t="s">
        <v>3001</v>
      </c>
      <c r="V1984" s="72" t="s">
        <v>2570</v>
      </c>
      <c r="W1984" s="44" t="str">
        <f t="shared" si="573"/>
        <v>"CPXI"</v>
      </c>
      <c r="X1984" s="25" t="str">
        <f t="shared" si="574"/>
        <v>CPXI</v>
      </c>
      <c r="Y1984" s="1">
        <f t="shared" si="575"/>
        <v>1935</v>
      </c>
      <c r="Z1984" t="str">
        <f t="shared" si="576"/>
        <v>ITM_CPXI</v>
      </c>
      <c r="AC1984" s="113" t="str">
        <f t="shared" si="583"/>
        <v>CPXI</v>
      </c>
      <c r="AD1984" t="b">
        <f t="shared" si="579"/>
        <v>1</v>
      </c>
    </row>
    <row r="1985" spans="1:30">
      <c r="A1985" s="58">
        <f t="shared" si="578"/>
        <v>1985</v>
      </c>
      <c r="B1985" s="55">
        <f t="shared" si="577"/>
        <v>1936</v>
      </c>
      <c r="C1985" s="99" t="s">
        <v>4496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4648</v>
      </c>
      <c r="L1985" s="99"/>
      <c r="M1985" s="104" t="s">
        <v>2850</v>
      </c>
      <c r="N1985" s="104"/>
      <c r="O1985"/>
      <c r="P1985" t="str">
        <f t="shared" si="571"/>
        <v/>
      </c>
      <c r="Q1985"/>
      <c r="R1985"/>
      <c r="S1985" s="43">
        <f t="shared" si="572"/>
        <v>304</v>
      </c>
      <c r="T1985" s="94" t="s">
        <v>3128</v>
      </c>
      <c r="U1985" s="72" t="s">
        <v>3001</v>
      </c>
      <c r="V1985" s="72" t="s">
        <v>2570</v>
      </c>
      <c r="W1985" s="44" t="str">
        <f t="shared" si="573"/>
        <v>"CPXJ"</v>
      </c>
      <c r="X1985" s="25" t="str">
        <f t="shared" si="574"/>
        <v>CPXJ</v>
      </c>
      <c r="Y1985" s="1">
        <f t="shared" si="575"/>
        <v>1936</v>
      </c>
      <c r="Z1985" t="str">
        <f t="shared" si="576"/>
        <v>ITM_CPXJ</v>
      </c>
      <c r="AC1985" s="113" t="str">
        <f t="shared" si="583"/>
        <v>CPXJ</v>
      </c>
      <c r="AD1985" t="b">
        <f t="shared" si="579"/>
        <v>1</v>
      </c>
    </row>
    <row r="1986" spans="1:30">
      <c r="A1986" s="58">
        <f t="shared" si="578"/>
        <v>1986</v>
      </c>
      <c r="B1986" s="55">
        <f t="shared" si="577"/>
        <v>1937</v>
      </c>
      <c r="C1986" s="99" t="s">
        <v>4496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4648</v>
      </c>
      <c r="L1986" s="99"/>
      <c r="M1986" s="104" t="s">
        <v>2858</v>
      </c>
      <c r="N1986" s="104"/>
      <c r="O1986"/>
      <c r="P1986" t="str">
        <f t="shared" si="571"/>
        <v/>
      </c>
      <c r="Q1986"/>
      <c r="R1986"/>
      <c r="S1986" s="43">
        <f t="shared" si="572"/>
        <v>305</v>
      </c>
      <c r="T1986" s="94" t="s">
        <v>3128</v>
      </c>
      <c r="U1986" s="72" t="s">
        <v>3001</v>
      </c>
      <c r="V1986" s="72" t="s">
        <v>2570</v>
      </c>
      <c r="W1986" s="44" t="str">
        <f t="shared" si="573"/>
        <v>"SSIZE4"</v>
      </c>
      <c r="X1986" s="25" t="str">
        <f t="shared" si="574"/>
        <v>SSIZE4</v>
      </c>
      <c r="Y1986" s="1">
        <f t="shared" si="575"/>
        <v>1937</v>
      </c>
      <c r="Z1986" t="str">
        <f t="shared" si="576"/>
        <v>ITM_SSIZE4</v>
      </c>
      <c r="AC1986" s="113" t="str">
        <f t="shared" si="583"/>
        <v>SSIZE4</v>
      </c>
      <c r="AD1986" t="b">
        <f t="shared" si="579"/>
        <v>1</v>
      </c>
    </row>
    <row r="1987" spans="1:30">
      <c r="A1987" s="58">
        <f t="shared" si="578"/>
        <v>1987</v>
      </c>
      <c r="B1987" s="55">
        <f t="shared" si="577"/>
        <v>1938</v>
      </c>
      <c r="C1987" s="99" t="s">
        <v>4496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4648</v>
      </c>
      <c r="L1987" s="103"/>
      <c r="M1987" s="104" t="s">
        <v>2860</v>
      </c>
      <c r="N1987" s="104"/>
      <c r="O1987"/>
      <c r="P1987" t="str">
        <f t="shared" si="571"/>
        <v/>
      </c>
      <c r="Q1987"/>
      <c r="R1987"/>
      <c r="S1987" s="43">
        <f t="shared" si="572"/>
        <v>306</v>
      </c>
      <c r="T1987" s="94" t="s">
        <v>3128</v>
      </c>
      <c r="U1987" s="72" t="s">
        <v>3001</v>
      </c>
      <c r="V1987" s="72" t="s">
        <v>2570</v>
      </c>
      <c r="W1987" s="44" t="str">
        <f t="shared" si="573"/>
        <v>"SSIZE8"</v>
      </c>
      <c r="X1987" s="25" t="str">
        <f t="shared" si="574"/>
        <v>SSIZE8</v>
      </c>
      <c r="Y1987" s="1">
        <f t="shared" si="575"/>
        <v>1938</v>
      </c>
      <c r="Z1987" t="str">
        <f t="shared" si="576"/>
        <v>ITM_SSIZE8</v>
      </c>
      <c r="AC1987" s="113" t="str">
        <f t="shared" si="583"/>
        <v>SSIZE8</v>
      </c>
      <c r="AD1987" t="b">
        <f t="shared" si="579"/>
        <v>1</v>
      </c>
    </row>
    <row r="1988" spans="1:30">
      <c r="A1988" s="58">
        <f t="shared" si="578"/>
        <v>1988</v>
      </c>
      <c r="B1988" s="55">
        <f t="shared" si="577"/>
        <v>1939</v>
      </c>
      <c r="C1988" s="99" t="s">
        <v>4496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4648</v>
      </c>
      <c r="L1988" s="103"/>
      <c r="M1988" s="104" t="s">
        <v>2887</v>
      </c>
      <c r="N1988" s="104"/>
      <c r="O1988"/>
      <c r="P1988" t="str">
        <f t="shared" si="571"/>
        <v/>
      </c>
      <c r="Q1988"/>
      <c r="R1988"/>
      <c r="S1988" s="43">
        <f t="shared" si="572"/>
        <v>306</v>
      </c>
      <c r="T1988" s="94" t="s">
        <v>3128</v>
      </c>
      <c r="U1988" s="72" t="s">
        <v>2570</v>
      </c>
      <c r="V1988" s="72" t="s">
        <v>2570</v>
      </c>
      <c r="W1988" s="44" t="str">
        <f t="shared" si="573"/>
        <v/>
      </c>
      <c r="X1988" s="25" t="str">
        <f t="shared" si="574"/>
        <v/>
      </c>
      <c r="Y1988" s="1">
        <f t="shared" si="575"/>
        <v>1939</v>
      </c>
      <c r="Z1988" t="str">
        <f t="shared" si="576"/>
        <v>ITM_CB_SPCRES</v>
      </c>
      <c r="AC1988" s="113" t="str">
        <f t="shared" si="583"/>
        <v/>
      </c>
      <c r="AD1988" t="b">
        <f t="shared" si="579"/>
        <v>1</v>
      </c>
    </row>
    <row r="1989" spans="1:30">
      <c r="A1989" s="58">
        <f t="shared" si="578"/>
        <v>1989</v>
      </c>
      <c r="B1989" s="55">
        <f t="shared" si="577"/>
        <v>1940</v>
      </c>
      <c r="C1989" s="99" t="s">
        <v>4529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4648</v>
      </c>
      <c r="L1989" s="103" t="s">
        <v>2844</v>
      </c>
      <c r="M1989" s="104" t="s">
        <v>2886</v>
      </c>
      <c r="N1989" s="104"/>
      <c r="O1989"/>
      <c r="P1989" t="str">
        <f t="shared" si="571"/>
        <v/>
      </c>
      <c r="Q1989"/>
      <c r="R1989"/>
      <c r="S1989" s="43">
        <f t="shared" si="572"/>
        <v>306</v>
      </c>
      <c r="T1989" s="94" t="s">
        <v>3128</v>
      </c>
      <c r="U1989" s="72" t="s">
        <v>2570</v>
      </c>
      <c r="V1989" s="72" t="s">
        <v>2570</v>
      </c>
      <c r="W1989" s="44" t="str">
        <f t="shared" si="573"/>
        <v/>
      </c>
      <c r="X1989" s="25" t="str">
        <f t="shared" si="574"/>
        <v/>
      </c>
      <c r="Y1989" s="1">
        <f t="shared" si="575"/>
        <v>1940</v>
      </c>
      <c r="Z1989" t="str">
        <f t="shared" si="576"/>
        <v>ITM_CFG</v>
      </c>
      <c r="AC1989" s="113" t="str">
        <f t="shared" si="583"/>
        <v/>
      </c>
      <c r="AD1989" t="b">
        <f t="shared" si="579"/>
        <v>1</v>
      </c>
    </row>
    <row r="1990" spans="1:30">
      <c r="A1990" s="58">
        <f t="shared" si="578"/>
        <v>1990</v>
      </c>
      <c r="B1990" s="55">
        <f t="shared" si="577"/>
        <v>1941</v>
      </c>
      <c r="C1990" s="99" t="s">
        <v>4496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4648</v>
      </c>
      <c r="L1990" s="111" t="s">
        <v>2844</v>
      </c>
      <c r="M1990" s="104" t="s">
        <v>1719</v>
      </c>
      <c r="N1990" s="104"/>
      <c r="O1990"/>
      <c r="P1990" t="str">
        <f t="shared" si="571"/>
        <v/>
      </c>
      <c r="Q1990"/>
      <c r="R1990"/>
      <c r="S1990" s="43">
        <f t="shared" si="572"/>
        <v>306</v>
      </c>
      <c r="T1990" s="94" t="s">
        <v>3128</v>
      </c>
      <c r="U1990" s="72" t="s">
        <v>2570</v>
      </c>
      <c r="V1990" s="72" t="s">
        <v>2570</v>
      </c>
      <c r="W1990" s="44" t="str">
        <f t="shared" si="573"/>
        <v/>
      </c>
      <c r="X1990" s="25" t="str">
        <f t="shared" si="574"/>
        <v/>
      </c>
      <c r="Y1990" s="1">
        <f t="shared" si="575"/>
        <v>1941</v>
      </c>
      <c r="Z1990" t="str">
        <f t="shared" si="576"/>
        <v>ITM_CLK12</v>
      </c>
      <c r="AC1990" s="113" t="str">
        <f t="shared" si="583"/>
        <v/>
      </c>
      <c r="AD1990" t="b">
        <f t="shared" si="579"/>
        <v>1</v>
      </c>
    </row>
    <row r="1991" spans="1:30">
      <c r="A1991" s="58">
        <f t="shared" si="578"/>
        <v>1991</v>
      </c>
      <c r="B1991" s="55">
        <f t="shared" si="577"/>
        <v>1942</v>
      </c>
      <c r="C1991" s="99" t="s">
        <v>4496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4648</v>
      </c>
      <c r="L1991" s="111" t="s">
        <v>2844</v>
      </c>
      <c r="M1991" s="104" t="s">
        <v>1720</v>
      </c>
      <c r="N1991" s="104"/>
      <c r="O1991"/>
      <c r="P1991" t="str">
        <f t="shared" si="571"/>
        <v/>
      </c>
      <c r="Q1991"/>
      <c r="R1991"/>
      <c r="S1991" s="43">
        <f t="shared" si="572"/>
        <v>306</v>
      </c>
      <c r="T1991" s="94" t="s">
        <v>3128</v>
      </c>
      <c r="U1991" s="72" t="s">
        <v>2570</v>
      </c>
      <c r="V1991" s="72" t="s">
        <v>2570</v>
      </c>
      <c r="W1991" s="44" t="str">
        <f t="shared" si="573"/>
        <v/>
      </c>
      <c r="X1991" s="25" t="str">
        <f t="shared" si="574"/>
        <v/>
      </c>
      <c r="Y1991" s="1">
        <f t="shared" si="575"/>
        <v>1942</v>
      </c>
      <c r="Z1991" t="str">
        <f t="shared" si="576"/>
        <v>ITM_CLK24</v>
      </c>
      <c r="AC1991" s="113" t="str">
        <f t="shared" si="583"/>
        <v/>
      </c>
      <c r="AD1991" t="b">
        <f t="shared" si="579"/>
        <v>1</v>
      </c>
    </row>
    <row r="1992" spans="1:30">
      <c r="A1992" s="58">
        <f t="shared" si="578"/>
        <v>1992</v>
      </c>
      <c r="B1992" s="55">
        <f t="shared" si="577"/>
        <v>1943</v>
      </c>
      <c r="C1992" s="99" t="s">
        <v>4496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4648</v>
      </c>
      <c r="L1992" s="111"/>
      <c r="M1992" s="104" t="s">
        <v>2852</v>
      </c>
      <c r="N1992" s="104"/>
      <c r="O1992"/>
      <c r="P1992" t="str">
        <f t="shared" ref="P1992:P2055" si="590">IF(E1992=F1992,"","NOT EQUAL")</f>
        <v/>
      </c>
      <c r="Q1992"/>
      <c r="R1992"/>
      <c r="S1992" s="43">
        <f t="shared" ref="S1992:S2055" si="591">IF(X1992&lt;&gt;"",S1991+1,S1991)</f>
        <v>306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92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93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94">B1992</f>
        <v>1943</v>
      </c>
      <c r="Z1992" t="str">
        <f t="shared" ref="Z1992:Z2055" si="595">M1992</f>
        <v>ITM_MULTCR</v>
      </c>
      <c r="AC1992" s="113" t="str">
        <f t="shared" si="583"/>
        <v/>
      </c>
      <c r="AD1992" t="b">
        <f t="shared" si="579"/>
        <v>1</v>
      </c>
    </row>
    <row r="1993" spans="1:30">
      <c r="A1993" s="58">
        <f t="shared" si="578"/>
        <v>1993</v>
      </c>
      <c r="B1993" s="55">
        <f t="shared" si="577"/>
        <v>1944</v>
      </c>
      <c r="C1993" s="99" t="s">
        <v>4496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4648</v>
      </c>
      <c r="L1993" s="103"/>
      <c r="M1993" s="104" t="s">
        <v>2855</v>
      </c>
      <c r="N1993" s="104"/>
      <c r="O1993"/>
      <c r="P1993" t="str">
        <f t="shared" si="590"/>
        <v/>
      </c>
      <c r="Q1993"/>
      <c r="R1993"/>
      <c r="S1993" s="43">
        <f t="shared" si="591"/>
        <v>306</v>
      </c>
      <c r="T1993" s="94" t="s">
        <v>3128</v>
      </c>
      <c r="U1993" s="72" t="s">
        <v>2570</v>
      </c>
      <c r="V1993" s="72" t="s">
        <v>2570</v>
      </c>
      <c r="W1993" s="44" t="str">
        <f t="shared" si="592"/>
        <v/>
      </c>
      <c r="X1993" s="25" t="str">
        <f t="shared" si="593"/>
        <v/>
      </c>
      <c r="Y1993" s="1">
        <f t="shared" si="594"/>
        <v>1944</v>
      </c>
      <c r="Z1993" t="str">
        <f t="shared" si="595"/>
        <v>ITM_MULTDOT</v>
      </c>
      <c r="AC1993" s="113" t="str">
        <f t="shared" si="583"/>
        <v/>
      </c>
      <c r="AD1993" t="b">
        <f t="shared" si="579"/>
        <v>1</v>
      </c>
    </row>
    <row r="1994" spans="1:30">
      <c r="A1994" s="58">
        <f t="shared" si="578"/>
        <v>1994</v>
      </c>
      <c r="B1994" s="55">
        <f t="shared" si="577"/>
        <v>1945</v>
      </c>
      <c r="C1994" s="99" t="s">
        <v>4496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4648</v>
      </c>
      <c r="L1994" s="103" t="s">
        <v>2844</v>
      </c>
      <c r="M1994" s="104" t="s">
        <v>2059</v>
      </c>
      <c r="N1994" s="104"/>
      <c r="O1994"/>
      <c r="P1994" t="str">
        <f t="shared" si="590"/>
        <v/>
      </c>
      <c r="Q1994"/>
      <c r="R1994"/>
      <c r="S1994" s="43">
        <f t="shared" si="591"/>
        <v>306</v>
      </c>
      <c r="T1994" s="94" t="s">
        <v>3128</v>
      </c>
      <c r="U1994" s="72" t="s">
        <v>2570</v>
      </c>
      <c r="V1994" s="72" t="s">
        <v>2570</v>
      </c>
      <c r="W1994" s="44" t="str">
        <f t="shared" si="592"/>
        <v/>
      </c>
      <c r="X1994" s="25" t="str">
        <f t="shared" si="593"/>
        <v/>
      </c>
      <c r="Y1994" s="1">
        <f t="shared" si="594"/>
        <v>1945</v>
      </c>
      <c r="Z1994" t="str">
        <f t="shared" si="595"/>
        <v>ITM_POLAR</v>
      </c>
      <c r="AC1994" s="113" t="str">
        <f t="shared" si="583"/>
        <v/>
      </c>
      <c r="AD1994" t="b">
        <f t="shared" si="579"/>
        <v>1</v>
      </c>
    </row>
    <row r="1995" spans="1:30">
      <c r="A1995" s="58">
        <f t="shared" si="578"/>
        <v>1995</v>
      </c>
      <c r="B1995" s="55">
        <f t="shared" ref="B1995:B2058" si="596">IF(AND(MID(C1995,2,1)&lt;&gt;"/",MID(C1995,1,1)="/"),INT(B1994)+1,B1994+0.01)</f>
        <v>1946</v>
      </c>
      <c r="C1995" s="99" t="s">
        <v>4496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4648</v>
      </c>
      <c r="L1995" s="111" t="s">
        <v>2844</v>
      </c>
      <c r="M1995" s="104" t="s">
        <v>2089</v>
      </c>
      <c r="N1995" s="104"/>
      <c r="O1995"/>
      <c r="P1995" t="str">
        <f t="shared" si="590"/>
        <v/>
      </c>
      <c r="Q1995"/>
      <c r="R1995"/>
      <c r="S1995" s="43">
        <f t="shared" si="591"/>
        <v>306</v>
      </c>
      <c r="T1995" s="94" t="s">
        <v>3128</v>
      </c>
      <c r="U1995" s="72" t="s">
        <v>2570</v>
      </c>
      <c r="V1995" s="72" t="s">
        <v>2570</v>
      </c>
      <c r="W1995" s="44" t="str">
        <f t="shared" si="592"/>
        <v/>
      </c>
      <c r="X1995" s="25" t="str">
        <f t="shared" si="593"/>
        <v/>
      </c>
      <c r="Y1995" s="1">
        <f t="shared" si="594"/>
        <v>1946</v>
      </c>
      <c r="Z1995" t="str">
        <f t="shared" si="595"/>
        <v>ITM_RDXCOM</v>
      </c>
      <c r="AC1995" s="113" t="str">
        <f t="shared" si="583"/>
        <v/>
      </c>
      <c r="AD1995" t="b">
        <f t="shared" si="579"/>
        <v>1</v>
      </c>
    </row>
    <row r="1996" spans="1:30">
      <c r="A1996" s="58">
        <f t="shared" si="578"/>
        <v>1996</v>
      </c>
      <c r="B1996" s="55">
        <f t="shared" si="596"/>
        <v>1947</v>
      </c>
      <c r="C1996" s="99" t="s">
        <v>4496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4648</v>
      </c>
      <c r="L1996" s="111" t="s">
        <v>2844</v>
      </c>
      <c r="M1996" s="104" t="s">
        <v>2090</v>
      </c>
      <c r="N1996" s="104"/>
      <c r="O1996"/>
      <c r="P1996" t="str">
        <f t="shared" si="590"/>
        <v/>
      </c>
      <c r="Q1996"/>
      <c r="R1996"/>
      <c r="S1996" s="43">
        <f t="shared" si="591"/>
        <v>306</v>
      </c>
      <c r="T1996" s="94" t="s">
        <v>3128</v>
      </c>
      <c r="U1996" s="72" t="s">
        <v>2570</v>
      </c>
      <c r="V1996" s="72" t="s">
        <v>2570</v>
      </c>
      <c r="W1996" s="44" t="str">
        <f t="shared" si="592"/>
        <v/>
      </c>
      <c r="X1996" s="25" t="str">
        <f t="shared" si="593"/>
        <v/>
      </c>
      <c r="Y1996" s="1">
        <f t="shared" si="594"/>
        <v>1947</v>
      </c>
      <c r="Z1996" t="str">
        <f t="shared" si="595"/>
        <v>ITM_RDXPER</v>
      </c>
      <c r="AC1996" s="113" t="str">
        <f t="shared" si="583"/>
        <v/>
      </c>
      <c r="AD1996" t="b">
        <f t="shared" si="579"/>
        <v>1</v>
      </c>
    </row>
    <row r="1997" spans="1:30">
      <c r="A1997" s="58">
        <f t="shared" si="578"/>
        <v>1997</v>
      </c>
      <c r="B1997" s="55">
        <f t="shared" si="596"/>
        <v>1948</v>
      </c>
      <c r="C1997" s="99" t="s">
        <v>4496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4648</v>
      </c>
      <c r="L1997" s="111" t="s">
        <v>2844</v>
      </c>
      <c r="M1997" s="104" t="s">
        <v>2095</v>
      </c>
      <c r="N1997" s="104"/>
      <c r="O1997"/>
      <c r="P1997" t="str">
        <f t="shared" si="590"/>
        <v/>
      </c>
      <c r="Q1997"/>
      <c r="R1997"/>
      <c r="S1997" s="43">
        <f t="shared" si="591"/>
        <v>306</v>
      </c>
      <c r="T1997" s="94" t="s">
        <v>3128</v>
      </c>
      <c r="U1997" s="72" t="s">
        <v>2570</v>
      </c>
      <c r="V1997" s="72" t="s">
        <v>2570</v>
      </c>
      <c r="W1997" s="44" t="str">
        <f t="shared" si="592"/>
        <v/>
      </c>
      <c r="X1997" s="25" t="str">
        <f t="shared" si="593"/>
        <v/>
      </c>
      <c r="Y1997" s="1">
        <f t="shared" si="594"/>
        <v>1948</v>
      </c>
      <c r="Z1997" t="str">
        <f t="shared" si="595"/>
        <v>ITM_RECT</v>
      </c>
      <c r="AC1997" s="113" t="str">
        <f t="shared" si="583"/>
        <v/>
      </c>
      <c r="AD1997" t="b">
        <f t="shared" si="579"/>
        <v>1</v>
      </c>
    </row>
    <row r="1998" spans="1:30">
      <c r="A1998" s="58">
        <f t="shared" si="578"/>
        <v>1998</v>
      </c>
      <c r="B1998" s="55">
        <f t="shared" si="596"/>
        <v>1949</v>
      </c>
      <c r="C1998" s="99" t="s">
        <v>4496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4648</v>
      </c>
      <c r="L1998" s="111" t="s">
        <v>2844</v>
      </c>
      <c r="M1998" s="104" t="s">
        <v>2881</v>
      </c>
      <c r="N1998" s="104"/>
      <c r="O1998"/>
      <c r="P1998" t="str">
        <f t="shared" si="590"/>
        <v/>
      </c>
      <c r="Q1998"/>
      <c r="R1998"/>
      <c r="S1998" s="43">
        <f t="shared" si="591"/>
        <v>306</v>
      </c>
      <c r="T1998" s="94" t="s">
        <v>3128</v>
      </c>
      <c r="U1998" s="72" t="s">
        <v>2570</v>
      </c>
      <c r="V1998" s="72" t="s">
        <v>2570</v>
      </c>
      <c r="W1998" s="44" t="str">
        <f t="shared" si="592"/>
        <v/>
      </c>
      <c r="X1998" s="25" t="str">
        <f t="shared" si="593"/>
        <v/>
      </c>
      <c r="Y1998" s="1">
        <f t="shared" si="594"/>
        <v>1949</v>
      </c>
      <c r="Z1998" t="str">
        <f t="shared" si="595"/>
        <v>ITM_SCIOVR</v>
      </c>
      <c r="AC1998" s="113" t="str">
        <f t="shared" si="583"/>
        <v/>
      </c>
      <c r="AD1998" t="b">
        <f t="shared" si="579"/>
        <v>1</v>
      </c>
    </row>
    <row r="1999" spans="1:30">
      <c r="A1999" s="58">
        <f t="shared" si="578"/>
        <v>1999</v>
      </c>
      <c r="B1999" s="55">
        <f t="shared" si="596"/>
        <v>1950</v>
      </c>
      <c r="C1999" s="99" t="s">
        <v>4496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4648</v>
      </c>
      <c r="L1999" s="111" t="s">
        <v>2844</v>
      </c>
      <c r="M1999" s="104" t="s">
        <v>2882</v>
      </c>
      <c r="N1999" s="104"/>
      <c r="O1999"/>
      <c r="P1999" t="str">
        <f t="shared" si="590"/>
        <v/>
      </c>
      <c r="Q1999"/>
      <c r="R1999"/>
      <c r="S1999" s="43">
        <f t="shared" si="591"/>
        <v>306</v>
      </c>
      <c r="T1999" s="94" t="s">
        <v>3128</v>
      </c>
      <c r="U1999" s="72" t="s">
        <v>2570</v>
      </c>
      <c r="V1999" s="72" t="s">
        <v>2570</v>
      </c>
      <c r="W1999" s="44" t="str">
        <f t="shared" si="592"/>
        <v/>
      </c>
      <c r="X1999" s="25" t="str">
        <f t="shared" si="593"/>
        <v/>
      </c>
      <c r="Y1999" s="1">
        <f t="shared" si="594"/>
        <v>1950</v>
      </c>
      <c r="Z1999" t="str">
        <f t="shared" si="595"/>
        <v>ITM_ENGOVR</v>
      </c>
      <c r="AC1999" s="113" t="str">
        <f t="shared" si="583"/>
        <v/>
      </c>
      <c r="AD1999" t="b">
        <f t="shared" si="579"/>
        <v>1</v>
      </c>
    </row>
    <row r="2000" spans="1:30">
      <c r="A2000" s="58">
        <f t="shared" si="578"/>
        <v>2000</v>
      </c>
      <c r="B2000" s="55">
        <f t="shared" si="596"/>
        <v>1951</v>
      </c>
      <c r="C2000" s="99" t="s">
        <v>4528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4648</v>
      </c>
      <c r="L2000" s="111"/>
      <c r="M2000" s="104" t="s">
        <v>3021</v>
      </c>
      <c r="N2000" s="104"/>
      <c r="O2000"/>
      <c r="P2000" t="str">
        <f t="shared" si="590"/>
        <v/>
      </c>
      <c r="Q2000"/>
      <c r="R2000"/>
      <c r="S2000" s="43">
        <f t="shared" si="591"/>
        <v>306</v>
      </c>
      <c r="T2000" s="94" t="s">
        <v>3145</v>
      </c>
      <c r="U2000" s="72" t="s">
        <v>2570</v>
      </c>
      <c r="V2000" s="72" t="s">
        <v>2570</v>
      </c>
      <c r="W2000" s="44" t="str">
        <f t="shared" si="592"/>
        <v/>
      </c>
      <c r="X2000" s="25" t="str">
        <f t="shared" si="593"/>
        <v/>
      </c>
      <c r="Y2000" s="1">
        <f t="shared" si="594"/>
        <v>1951</v>
      </c>
      <c r="Z2000" t="str">
        <f t="shared" si="595"/>
        <v>ITM_T_LEFT_ARROW</v>
      </c>
      <c r="AC2000" s="113" t="str">
        <f t="shared" si="583"/>
        <v/>
      </c>
      <c r="AD2000" t="b">
        <f t="shared" si="579"/>
        <v>1</v>
      </c>
    </row>
    <row r="2001" spans="1:30">
      <c r="A2001" s="58">
        <f t="shared" ref="A2001:A2064" si="597">IF(B2001=INT(B2001),ROW(),"")</f>
        <v>2001</v>
      </c>
      <c r="B2001" s="55">
        <f t="shared" si="596"/>
        <v>1952</v>
      </c>
      <c r="C2001" s="99" t="s">
        <v>4528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4648</v>
      </c>
      <c r="L2001" s="99"/>
      <c r="M2001" s="104" t="s">
        <v>3022</v>
      </c>
      <c r="N2001" s="104"/>
      <c r="O2001"/>
      <c r="P2001" t="str">
        <f t="shared" si="590"/>
        <v/>
      </c>
      <c r="Q2001"/>
      <c r="R2001"/>
      <c r="S2001" s="43">
        <f t="shared" si="591"/>
        <v>306</v>
      </c>
      <c r="T2001" s="94" t="s">
        <v>3145</v>
      </c>
      <c r="U2001" s="72" t="s">
        <v>2570</v>
      </c>
      <c r="V2001" s="72" t="s">
        <v>2570</v>
      </c>
      <c r="W2001" s="44" t="str">
        <f t="shared" si="592"/>
        <v/>
      </c>
      <c r="X2001" s="25" t="str">
        <f t="shared" si="593"/>
        <v/>
      </c>
      <c r="Y2001" s="1">
        <f t="shared" si="594"/>
        <v>1952</v>
      </c>
      <c r="Z2001" t="str">
        <f t="shared" si="595"/>
        <v>ITM_T_RIGHT_ARROW</v>
      </c>
      <c r="AC2001" s="113" t="str">
        <f t="shared" si="583"/>
        <v/>
      </c>
      <c r="AD2001" t="b">
        <f t="shared" si="579"/>
        <v>1</v>
      </c>
    </row>
    <row r="2002" spans="1:30">
      <c r="A2002" s="58">
        <f t="shared" si="597"/>
        <v>2002</v>
      </c>
      <c r="B2002" s="55">
        <f t="shared" si="596"/>
        <v>1953</v>
      </c>
      <c r="C2002" s="99" t="s">
        <v>4528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4648</v>
      </c>
      <c r="L2002" s="99"/>
      <c r="M2002" s="104" t="s">
        <v>3041</v>
      </c>
      <c r="N2002" s="104"/>
      <c r="O2002"/>
      <c r="P2002" t="str">
        <f t="shared" si="590"/>
        <v/>
      </c>
      <c r="Q2002"/>
      <c r="R2002"/>
      <c r="S2002" s="43">
        <f t="shared" si="591"/>
        <v>306</v>
      </c>
      <c r="T2002" s="94" t="s">
        <v>3145</v>
      </c>
      <c r="U2002" s="72" t="s">
        <v>2570</v>
      </c>
      <c r="V2002" s="72" t="s">
        <v>2570</v>
      </c>
      <c r="W2002" s="44" t="str">
        <f t="shared" si="592"/>
        <v/>
      </c>
      <c r="X2002" s="25" t="str">
        <f t="shared" si="593"/>
        <v/>
      </c>
      <c r="Y2002" s="1">
        <f t="shared" si="594"/>
        <v>1953</v>
      </c>
      <c r="Z2002" t="str">
        <f t="shared" si="595"/>
        <v>ITM_T_LLEFT_ARROW</v>
      </c>
      <c r="AC2002" s="113" t="str">
        <f t="shared" si="583"/>
        <v/>
      </c>
      <c r="AD2002" t="b">
        <f t="shared" si="579"/>
        <v>1</v>
      </c>
    </row>
    <row r="2003" spans="1:30">
      <c r="A2003" s="58">
        <f t="shared" si="597"/>
        <v>2003</v>
      </c>
      <c r="B2003" s="55">
        <f t="shared" si="596"/>
        <v>1954</v>
      </c>
      <c r="C2003" s="99" t="s">
        <v>4528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4648</v>
      </c>
      <c r="L2003" s="99"/>
      <c r="M2003" s="104" t="s">
        <v>3042</v>
      </c>
      <c r="N2003" s="104"/>
      <c r="O2003"/>
      <c r="P2003" t="str">
        <f t="shared" si="590"/>
        <v/>
      </c>
      <c r="Q2003"/>
      <c r="R2003"/>
      <c r="S2003" s="43">
        <f t="shared" si="591"/>
        <v>306</v>
      </c>
      <c r="T2003" s="94" t="s">
        <v>3145</v>
      </c>
      <c r="U2003" s="72" t="s">
        <v>2570</v>
      </c>
      <c r="V2003" s="72" t="s">
        <v>2570</v>
      </c>
      <c r="W2003" s="44" t="str">
        <f t="shared" si="592"/>
        <v/>
      </c>
      <c r="X2003" s="25" t="str">
        <f t="shared" si="593"/>
        <v/>
      </c>
      <c r="Y2003" s="1">
        <f t="shared" si="594"/>
        <v>1954</v>
      </c>
      <c r="Z2003" t="str">
        <f t="shared" si="595"/>
        <v>ITM_T_RRIGHT_ARROW</v>
      </c>
      <c r="AC2003" s="113" t="str">
        <f t="shared" si="583"/>
        <v/>
      </c>
      <c r="AD2003" t="b">
        <f t="shared" si="579"/>
        <v>1</v>
      </c>
    </row>
    <row r="2004" spans="1:30">
      <c r="A2004" s="58">
        <f t="shared" si="597"/>
        <v>2004</v>
      </c>
      <c r="B2004" s="55">
        <f t="shared" si="596"/>
        <v>1955</v>
      </c>
      <c r="C2004" s="99" t="s">
        <v>4530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4648</v>
      </c>
      <c r="L2004" s="99"/>
      <c r="M2004" s="104" t="s">
        <v>3040</v>
      </c>
      <c r="N2004" s="104"/>
      <c r="O2004"/>
      <c r="P2004" t="str">
        <f t="shared" si="590"/>
        <v/>
      </c>
      <c r="Q2004"/>
      <c r="R2004"/>
      <c r="S2004" s="43">
        <f t="shared" si="591"/>
        <v>306</v>
      </c>
      <c r="T2004" s="94" t="s">
        <v>3145</v>
      </c>
      <c r="U2004" s="72" t="s">
        <v>2570</v>
      </c>
      <c r="V2004" s="72" t="s">
        <v>2570</v>
      </c>
      <c r="W2004" s="44" t="str">
        <f t="shared" si="592"/>
        <v/>
      </c>
      <c r="X2004" s="25" t="str">
        <f t="shared" si="593"/>
        <v/>
      </c>
      <c r="Y2004" s="1">
        <f t="shared" si="594"/>
        <v>1955</v>
      </c>
      <c r="Z2004" t="str">
        <f t="shared" si="595"/>
        <v>ITM_XNEW</v>
      </c>
      <c r="AC2004" s="113" t="str">
        <f t="shared" si="583"/>
        <v/>
      </c>
      <c r="AD2004" t="b">
        <f t="shared" si="579"/>
        <v>1</v>
      </c>
    </row>
    <row r="2005" spans="1:30">
      <c r="A2005" s="58">
        <f t="shared" si="597"/>
        <v>2005</v>
      </c>
      <c r="B2005" s="55">
        <f t="shared" si="596"/>
        <v>1956</v>
      </c>
      <c r="C2005" s="99" t="s">
        <v>4531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4648</v>
      </c>
      <c r="L2005" s="99"/>
      <c r="M2005" s="104" t="s">
        <v>3034</v>
      </c>
      <c r="N2005" s="104"/>
      <c r="O2005"/>
      <c r="P2005" t="str">
        <f t="shared" si="590"/>
        <v/>
      </c>
      <c r="Q2005"/>
      <c r="R2005"/>
      <c r="S2005" s="43">
        <f t="shared" si="591"/>
        <v>306</v>
      </c>
      <c r="T2005" s="94" t="s">
        <v>3145</v>
      </c>
      <c r="U2005" s="72" t="s">
        <v>2570</v>
      </c>
      <c r="V2005" s="72" t="s">
        <v>2570</v>
      </c>
      <c r="W2005" s="44" t="str">
        <f t="shared" si="592"/>
        <v/>
      </c>
      <c r="X2005" s="25" t="str">
        <f t="shared" si="593"/>
        <v/>
      </c>
      <c r="Y2005" s="1">
        <f t="shared" si="594"/>
        <v>1956</v>
      </c>
      <c r="Z2005" t="str">
        <f t="shared" si="595"/>
        <v>ITM_XEDIT</v>
      </c>
      <c r="AC2005" s="113" t="str">
        <f t="shared" si="583"/>
        <v/>
      </c>
      <c r="AD2005" t="b">
        <f t="shared" si="579"/>
        <v>1</v>
      </c>
    </row>
    <row r="2006" spans="1:30">
      <c r="A2006" s="58">
        <f t="shared" si="597"/>
        <v>2006</v>
      </c>
      <c r="B2006" s="55">
        <f t="shared" si="596"/>
        <v>1957</v>
      </c>
      <c r="C2006" s="99" t="s">
        <v>4532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4813</v>
      </c>
      <c r="L2006" s="99" t="s">
        <v>2585</v>
      </c>
      <c r="M2006" s="104" t="s">
        <v>2586</v>
      </c>
      <c r="N2006" s="104"/>
      <c r="O2006"/>
      <c r="P2006" t="str">
        <f t="shared" si="590"/>
        <v/>
      </c>
      <c r="Q2006"/>
      <c r="R2006"/>
      <c r="S2006" s="43">
        <f t="shared" si="591"/>
        <v>307</v>
      </c>
      <c r="T2006" s="94" t="s">
        <v>3067</v>
      </c>
      <c r="U2006" s="72" t="s">
        <v>2570</v>
      </c>
      <c r="V2006" s="72" t="s">
        <v>2570</v>
      </c>
      <c r="W2006" s="44" t="str">
        <f t="shared" si="592"/>
        <v>".MS"</v>
      </c>
      <c r="X2006" s="25" t="str">
        <f t="shared" si="593"/>
        <v>.MS</v>
      </c>
      <c r="Y2006" s="1">
        <f t="shared" si="594"/>
        <v>1957</v>
      </c>
      <c r="Z2006" t="str">
        <f t="shared" si="595"/>
        <v>ITM_ms</v>
      </c>
      <c r="AC2006" s="113" t="str">
        <f t="shared" si="583"/>
        <v>.MS</v>
      </c>
      <c r="AD2006" t="b">
        <f t="shared" si="579"/>
        <v>1</v>
      </c>
    </row>
    <row r="2007" spans="1:30">
      <c r="A2007" s="58">
        <f t="shared" si="597"/>
        <v>2007</v>
      </c>
      <c r="B2007" s="55">
        <f t="shared" si="596"/>
        <v>1958</v>
      </c>
      <c r="C2007" s="99" t="s">
        <v>4533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4813</v>
      </c>
      <c r="L2007" s="99"/>
      <c r="M2007" s="104" t="s">
        <v>3053</v>
      </c>
      <c r="N2007" s="104"/>
      <c r="O2007"/>
      <c r="P2007" t="str">
        <f t="shared" si="590"/>
        <v/>
      </c>
      <c r="Q2007"/>
      <c r="R2007"/>
      <c r="S2007" s="43">
        <f t="shared" si="591"/>
        <v>308</v>
      </c>
      <c r="T2007" s="94" t="s">
        <v>3067</v>
      </c>
      <c r="U2007" s="72" t="s">
        <v>3001</v>
      </c>
      <c r="V2007" s="72" t="s">
        <v>3083</v>
      </c>
      <c r="W2007" s="44" t="str">
        <f t="shared" si="592"/>
        <v>STD_RIGHT_DOUBLE_ANGLE "DEG"</v>
      </c>
      <c r="X2007" s="25" t="str">
        <f t="shared" si="593"/>
        <v>&gt;&gt;DEG</v>
      </c>
      <c r="Y2007" s="1">
        <f t="shared" si="594"/>
        <v>1958</v>
      </c>
      <c r="Z2007" t="str">
        <f t="shared" si="595"/>
        <v>ITM_DEG2</v>
      </c>
      <c r="AC2007" s="113" t="str">
        <f t="shared" si="583"/>
        <v>&gt;&gt;DEG</v>
      </c>
      <c r="AD2007" t="b">
        <f t="shared" si="579"/>
        <v>1</v>
      </c>
    </row>
    <row r="2008" spans="1:30">
      <c r="A2008" s="58">
        <f t="shared" si="597"/>
        <v>2008</v>
      </c>
      <c r="B2008" s="55">
        <f t="shared" si="596"/>
        <v>1959</v>
      </c>
      <c r="C2008" s="99" t="s">
        <v>4533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4813</v>
      </c>
      <c r="L2008" s="99"/>
      <c r="M2008" s="104" t="s">
        <v>3055</v>
      </c>
      <c r="N2008" s="104"/>
      <c r="O2008"/>
      <c r="P2008" t="str">
        <f t="shared" si="590"/>
        <v/>
      </c>
      <c r="Q2008"/>
      <c r="R2008"/>
      <c r="S2008" s="43">
        <f t="shared" si="591"/>
        <v>309</v>
      </c>
      <c r="T2008" s="94" t="s">
        <v>3067</v>
      </c>
      <c r="U2008" s="72" t="s">
        <v>3001</v>
      </c>
      <c r="V2008" s="72" t="s">
        <v>3084</v>
      </c>
      <c r="W2008" s="44" t="str">
        <f t="shared" si="592"/>
        <v>STD_RIGHT_DOUBLE_ANGLE "D.MS"</v>
      </c>
      <c r="X2008" s="25" t="str">
        <f t="shared" si="593"/>
        <v>&gt;&gt;D.MS</v>
      </c>
      <c r="Y2008" s="1">
        <f t="shared" si="594"/>
        <v>1959</v>
      </c>
      <c r="Z2008" t="str">
        <f t="shared" si="595"/>
        <v>ITM_DMS2</v>
      </c>
      <c r="AC2008" s="113" t="str">
        <f t="shared" si="583"/>
        <v>&gt;&gt;D.MS</v>
      </c>
      <c r="AD2008" t="b">
        <f t="shared" si="579"/>
        <v>1</v>
      </c>
    </row>
    <row r="2009" spans="1:30">
      <c r="A2009" s="58">
        <f t="shared" si="597"/>
        <v>2009</v>
      </c>
      <c r="B2009" s="55">
        <f t="shared" si="596"/>
        <v>1960</v>
      </c>
      <c r="C2009" s="99" t="s">
        <v>4533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4813</v>
      </c>
      <c r="L2009" s="99"/>
      <c r="M2009" s="104" t="s">
        <v>3059</v>
      </c>
      <c r="N2009" s="104"/>
      <c r="O2009"/>
      <c r="P2009" t="str">
        <f t="shared" si="590"/>
        <v/>
      </c>
      <c r="Q2009"/>
      <c r="R2009"/>
      <c r="S2009" s="43">
        <f t="shared" si="591"/>
        <v>310</v>
      </c>
      <c r="T2009" s="94" t="s">
        <v>3067</v>
      </c>
      <c r="U2009" s="72" t="s">
        <v>3001</v>
      </c>
      <c r="V2009" s="72" t="s">
        <v>3085</v>
      </c>
      <c r="W2009" s="44" t="str">
        <f t="shared" si="592"/>
        <v>STD_RIGHT_DOUBLE_ANGLE "GRAD"</v>
      </c>
      <c r="X2009" s="25" t="str">
        <f t="shared" si="593"/>
        <v>&gt;&gt;GRAD</v>
      </c>
      <c r="Y2009" s="1">
        <f t="shared" si="594"/>
        <v>1960</v>
      </c>
      <c r="Z2009" t="str">
        <f t="shared" si="595"/>
        <v>ITM_GRAD2</v>
      </c>
      <c r="AC2009" s="113" t="str">
        <f t="shared" si="583"/>
        <v>&gt;&gt;GRAD</v>
      </c>
      <c r="AD2009" t="b">
        <f t="shared" si="579"/>
        <v>1</v>
      </c>
    </row>
    <row r="2010" spans="1:30">
      <c r="A2010" s="58">
        <f t="shared" si="597"/>
        <v>2010</v>
      </c>
      <c r="B2010" s="55">
        <f t="shared" si="596"/>
        <v>1961</v>
      </c>
      <c r="C2010" s="99" t="s">
        <v>4533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4813</v>
      </c>
      <c r="L2010" s="99"/>
      <c r="M2010" s="104" t="s">
        <v>3054</v>
      </c>
      <c r="N2010" s="104"/>
      <c r="O2010"/>
      <c r="P2010" t="str">
        <f t="shared" si="590"/>
        <v/>
      </c>
      <c r="Q2010"/>
      <c r="R2010"/>
      <c r="S2010" s="43">
        <f t="shared" si="591"/>
        <v>311</v>
      </c>
      <c r="T2010" s="94" t="s">
        <v>3067</v>
      </c>
      <c r="U2010" s="72" t="s">
        <v>3001</v>
      </c>
      <c r="V2010" s="72" t="s">
        <v>3088</v>
      </c>
      <c r="W2010" s="44" t="str">
        <f t="shared" si="592"/>
        <v>STD_RIGHT_DOUBLE_ANGLE "MUL" STD_PI</v>
      </c>
      <c r="X2010" s="25" t="str">
        <f t="shared" si="593"/>
        <v>&gt;&gt;MULPI</v>
      </c>
      <c r="Y2010" s="1">
        <f t="shared" si="594"/>
        <v>1961</v>
      </c>
      <c r="Z2010" t="str">
        <f t="shared" si="595"/>
        <v>ITM_MULPI2</v>
      </c>
      <c r="AC2010" s="113" t="str">
        <f t="shared" si="583"/>
        <v>&gt;&gt;MULPI</v>
      </c>
      <c r="AD2010" t="b">
        <f t="shared" si="579"/>
        <v>1</v>
      </c>
    </row>
    <row r="2011" spans="1:30">
      <c r="A2011" s="58">
        <f t="shared" si="597"/>
        <v>2011</v>
      </c>
      <c r="B2011" s="55">
        <f t="shared" si="596"/>
        <v>1962</v>
      </c>
      <c r="C2011" s="99" t="s">
        <v>4533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4813</v>
      </c>
      <c r="L2011" s="99"/>
      <c r="M2011" s="104" t="s">
        <v>3057</v>
      </c>
      <c r="N2011" s="104"/>
      <c r="O2011"/>
      <c r="P2011" t="str">
        <f t="shared" si="590"/>
        <v/>
      </c>
      <c r="Q2011"/>
      <c r="R2011"/>
      <c r="S2011" s="43">
        <f t="shared" si="591"/>
        <v>312</v>
      </c>
      <c r="T2011" s="94" t="s">
        <v>3067</v>
      </c>
      <c r="U2011" s="72" t="s">
        <v>3001</v>
      </c>
      <c r="V2011" s="72" t="s">
        <v>3086</v>
      </c>
      <c r="W2011" s="44" t="str">
        <f t="shared" si="592"/>
        <v>STD_RIGHT_DOUBLE_ANGLE "RAD"</v>
      </c>
      <c r="X2011" s="25" t="str">
        <f t="shared" si="593"/>
        <v>&gt;&gt;RAD</v>
      </c>
      <c r="Y2011" s="1">
        <f t="shared" si="594"/>
        <v>1962</v>
      </c>
      <c r="Z2011" t="str">
        <f t="shared" si="595"/>
        <v>ITM_RAD2</v>
      </c>
      <c r="AC2011" s="113" t="str">
        <f t="shared" si="583"/>
        <v>&gt;&gt;RAD</v>
      </c>
      <c r="AD2011" t="b">
        <f t="shared" si="579"/>
        <v>1</v>
      </c>
    </row>
    <row r="2012" spans="1:30">
      <c r="A2012" s="58">
        <f t="shared" si="597"/>
        <v>2012</v>
      </c>
      <c r="B2012" s="55">
        <f t="shared" si="596"/>
        <v>1963</v>
      </c>
      <c r="C2012" s="99" t="s">
        <v>4533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4813</v>
      </c>
      <c r="L2012" s="99"/>
      <c r="M2012" s="104" t="s">
        <v>3058</v>
      </c>
      <c r="N2012" s="104"/>
      <c r="O2012"/>
      <c r="P2012" t="str">
        <f t="shared" si="590"/>
        <v/>
      </c>
      <c r="Q2012"/>
      <c r="R2012"/>
      <c r="S2012" s="43">
        <f t="shared" si="591"/>
        <v>313</v>
      </c>
      <c r="T2012" s="94" t="s">
        <v>3067</v>
      </c>
      <c r="U2012" s="72" t="s">
        <v>3001</v>
      </c>
      <c r="V2012" s="72" t="s">
        <v>3087</v>
      </c>
      <c r="W2012" s="44" t="str">
        <f t="shared" si="592"/>
        <v>STD_RIGHT_DOUBLE_ANGLE "H.MS"</v>
      </c>
      <c r="X2012" s="25" t="str">
        <f t="shared" si="593"/>
        <v>&gt;&gt;H.MS</v>
      </c>
      <c r="Y2012" s="1">
        <f t="shared" si="594"/>
        <v>1963</v>
      </c>
      <c r="Z2012" t="str">
        <f t="shared" si="595"/>
        <v>ITM_HMS2</v>
      </c>
      <c r="AC2012" s="113" t="str">
        <f t="shared" si="583"/>
        <v>&gt;&gt;H.MS</v>
      </c>
      <c r="AD2012" t="b">
        <f t="shared" si="579"/>
        <v>1</v>
      </c>
    </row>
    <row r="2013" spans="1:30">
      <c r="A2013" s="58">
        <f t="shared" si="597"/>
        <v>2013</v>
      </c>
      <c r="B2013" s="55">
        <f t="shared" si="596"/>
        <v>1964</v>
      </c>
      <c r="C2013" s="99" t="s">
        <v>4534</v>
      </c>
      <c r="D2013" s="99" t="s">
        <v>1130</v>
      </c>
      <c r="E2013" s="100" t="s">
        <v>567</v>
      </c>
      <c r="F2013" s="100" t="s">
        <v>3764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4648</v>
      </c>
      <c r="L2013" s="99" t="s">
        <v>1637</v>
      </c>
      <c r="M2013" s="104" t="s">
        <v>4100</v>
      </c>
      <c r="N2013" s="104"/>
      <c r="O2013"/>
      <c r="P2013" t="str">
        <f t="shared" si="590"/>
        <v>NOT EQUAL</v>
      </c>
      <c r="Q2013"/>
      <c r="R2013"/>
      <c r="S2013" s="43">
        <f t="shared" si="591"/>
        <v>313</v>
      </c>
      <c r="T2013" s="94"/>
      <c r="U2013" s="72"/>
      <c r="V2013" s="72"/>
      <c r="W2013" s="44" t="str">
        <f t="shared" si="592"/>
        <v/>
      </c>
      <c r="X2013" s="25" t="str">
        <f t="shared" si="593"/>
        <v/>
      </c>
      <c r="Y2013" s="1">
        <f t="shared" si="594"/>
        <v>1964</v>
      </c>
      <c r="Z2013" t="str">
        <f t="shared" si="595"/>
        <v>USER_PRIM00U</v>
      </c>
      <c r="AC2013" s="113" t="str">
        <f t="shared" si="583"/>
        <v/>
      </c>
      <c r="AD2013" t="b">
        <f t="shared" si="579"/>
        <v>1</v>
      </c>
    </row>
    <row r="2014" spans="1:30">
      <c r="A2014" s="58">
        <f t="shared" si="597"/>
        <v>2014</v>
      </c>
      <c r="B2014" s="55">
        <f t="shared" si="596"/>
        <v>1965</v>
      </c>
      <c r="C2014" s="99" t="s">
        <v>4535</v>
      </c>
      <c r="D2014" s="99" t="s">
        <v>1130</v>
      </c>
      <c r="E2014" s="100" t="s">
        <v>567</v>
      </c>
      <c r="F2014" s="100" t="s">
        <v>3765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4648</v>
      </c>
      <c r="L2014" s="99" t="s">
        <v>1637</v>
      </c>
      <c r="M2014" s="104" t="s">
        <v>4101</v>
      </c>
      <c r="N2014" s="104"/>
      <c r="O2014"/>
      <c r="P2014" t="str">
        <f t="shared" si="590"/>
        <v>NOT EQUAL</v>
      </c>
      <c r="Q2014"/>
      <c r="R2014"/>
      <c r="S2014" s="43">
        <f t="shared" si="591"/>
        <v>313</v>
      </c>
      <c r="T2014" s="94"/>
      <c r="U2014" s="72"/>
      <c r="V2014" s="72"/>
      <c r="W2014" s="44" t="str">
        <f t="shared" si="592"/>
        <v/>
      </c>
      <c r="X2014" s="25" t="str">
        <f t="shared" si="593"/>
        <v/>
      </c>
      <c r="Y2014" s="1">
        <f t="shared" si="594"/>
        <v>1965</v>
      </c>
      <c r="Z2014" t="str">
        <f t="shared" si="595"/>
        <v>USER_SFTf00U</v>
      </c>
      <c r="AC2014" s="113" t="str">
        <f t="shared" si="583"/>
        <v/>
      </c>
      <c r="AD2014" t="b">
        <f t="shared" si="579"/>
        <v>1</v>
      </c>
    </row>
    <row r="2015" spans="1:30">
      <c r="A2015" s="58">
        <f t="shared" si="597"/>
        <v>2015</v>
      </c>
      <c r="B2015" s="55">
        <f t="shared" si="596"/>
        <v>1966</v>
      </c>
      <c r="C2015" s="99" t="s">
        <v>4536</v>
      </c>
      <c r="D2015" s="99" t="s">
        <v>1130</v>
      </c>
      <c r="E2015" s="100" t="s">
        <v>567</v>
      </c>
      <c r="F2015" s="100" t="s">
        <v>4566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4648</v>
      </c>
      <c r="L2015" s="99" t="s">
        <v>1637</v>
      </c>
      <c r="M2015" s="104" t="s">
        <v>4607</v>
      </c>
      <c r="N2015" s="104"/>
      <c r="O2015"/>
      <c r="P2015" t="str">
        <f t="shared" si="590"/>
        <v>NOT EQUAL</v>
      </c>
      <c r="Q2015"/>
      <c r="R2015"/>
      <c r="S2015" s="43">
        <f t="shared" si="591"/>
        <v>313</v>
      </c>
      <c r="T2015" s="94"/>
      <c r="U2015" s="72"/>
      <c r="V2015" s="72"/>
      <c r="W2015" s="44" t="str">
        <f t="shared" si="592"/>
        <v/>
      </c>
      <c r="X2015" s="25" t="str">
        <f t="shared" si="593"/>
        <v/>
      </c>
      <c r="Y2015" s="1">
        <f t="shared" si="594"/>
        <v>1966</v>
      </c>
      <c r="Z2015" t="str">
        <f t="shared" si="595"/>
        <v>USER_SFTg00U</v>
      </c>
      <c r="AC2015" s="113" t="str">
        <f t="shared" si="583"/>
        <v/>
      </c>
      <c r="AD2015" t="b">
        <f t="shared" si="579"/>
        <v>1</v>
      </c>
    </row>
    <row r="2016" spans="1:30">
      <c r="A2016" s="58">
        <f t="shared" si="597"/>
        <v>2016</v>
      </c>
      <c r="B2016" s="55">
        <f t="shared" si="596"/>
        <v>1967</v>
      </c>
      <c r="C2016" s="99" t="s">
        <v>4534</v>
      </c>
      <c r="D2016" s="99" t="s">
        <v>1131</v>
      </c>
      <c r="E2016" s="100" t="s">
        <v>567</v>
      </c>
      <c r="F2016" s="100" t="s">
        <v>3766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4648</v>
      </c>
      <c r="L2016" s="99" t="s">
        <v>1637</v>
      </c>
      <c r="M2016" s="104" t="s">
        <v>4102</v>
      </c>
      <c r="N2016" s="104"/>
      <c r="O2016"/>
      <c r="P2016" t="str">
        <f t="shared" si="590"/>
        <v>NOT EQUAL</v>
      </c>
      <c r="Q2016"/>
      <c r="R2016"/>
      <c r="S2016" s="43">
        <f t="shared" si="591"/>
        <v>313</v>
      </c>
      <c r="T2016" s="94"/>
      <c r="U2016" s="72"/>
      <c r="V2016" s="72"/>
      <c r="W2016" s="44" t="str">
        <f t="shared" si="592"/>
        <v/>
      </c>
      <c r="X2016" s="25" t="str">
        <f t="shared" si="593"/>
        <v/>
      </c>
      <c r="Y2016" s="1">
        <f t="shared" si="594"/>
        <v>1967</v>
      </c>
      <c r="Z2016" t="str">
        <f t="shared" si="595"/>
        <v>USER_PRIM01U</v>
      </c>
      <c r="AC2016" s="113" t="str">
        <f t="shared" si="583"/>
        <v/>
      </c>
      <c r="AD2016" t="b">
        <f t="shared" si="579"/>
        <v>1</v>
      </c>
    </row>
    <row r="2017" spans="1:30">
      <c r="A2017" s="58">
        <f t="shared" si="597"/>
        <v>2017</v>
      </c>
      <c r="B2017" s="55">
        <f t="shared" si="596"/>
        <v>1968</v>
      </c>
      <c r="C2017" s="99" t="s">
        <v>4535</v>
      </c>
      <c r="D2017" s="99" t="s">
        <v>1131</v>
      </c>
      <c r="E2017" s="100" t="s">
        <v>567</v>
      </c>
      <c r="F2017" s="100" t="s">
        <v>3767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4648</v>
      </c>
      <c r="L2017" s="99" t="s">
        <v>1637</v>
      </c>
      <c r="M2017" s="104" t="s">
        <v>4103</v>
      </c>
      <c r="N2017" s="104"/>
      <c r="O2017"/>
      <c r="P2017" t="str">
        <f t="shared" si="590"/>
        <v>NOT EQUAL</v>
      </c>
      <c r="Q2017"/>
      <c r="R2017"/>
      <c r="S2017" s="43">
        <f t="shared" si="591"/>
        <v>313</v>
      </c>
      <c r="T2017" s="94"/>
      <c r="U2017" s="72"/>
      <c r="V2017" s="72"/>
      <c r="W2017" s="44" t="str">
        <f t="shared" si="592"/>
        <v/>
      </c>
      <c r="X2017" s="25" t="str">
        <f t="shared" si="593"/>
        <v/>
      </c>
      <c r="Y2017" s="1">
        <f t="shared" si="594"/>
        <v>1968</v>
      </c>
      <c r="Z2017" t="str">
        <f t="shared" si="595"/>
        <v>USER_SFTf01U</v>
      </c>
      <c r="AC2017" s="113" t="str">
        <f t="shared" si="583"/>
        <v/>
      </c>
      <c r="AD2017" t="b">
        <f t="shared" si="579"/>
        <v>1</v>
      </c>
    </row>
    <row r="2018" spans="1:30">
      <c r="A2018" s="58">
        <f t="shared" si="597"/>
        <v>2018</v>
      </c>
      <c r="B2018" s="55">
        <f t="shared" si="596"/>
        <v>1969</v>
      </c>
      <c r="C2018" s="99" t="s">
        <v>4536</v>
      </c>
      <c r="D2018" s="99" t="s">
        <v>1131</v>
      </c>
      <c r="E2018" s="100" t="s">
        <v>567</v>
      </c>
      <c r="F2018" s="100" t="s">
        <v>4567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4648</v>
      </c>
      <c r="L2018" s="99" t="s">
        <v>1637</v>
      </c>
      <c r="M2018" s="104" t="s">
        <v>4608</v>
      </c>
      <c r="N2018" s="104"/>
      <c r="O2018"/>
      <c r="P2018" t="str">
        <f t="shared" si="590"/>
        <v>NOT EQUAL</v>
      </c>
      <c r="Q2018"/>
      <c r="R2018"/>
      <c r="S2018" s="43">
        <f t="shared" si="591"/>
        <v>313</v>
      </c>
      <c r="T2018" s="94"/>
      <c r="U2018" s="72"/>
      <c r="V2018" s="72"/>
      <c r="W2018" s="44" t="str">
        <f t="shared" si="592"/>
        <v/>
      </c>
      <c r="X2018" s="25" t="str">
        <f t="shared" si="593"/>
        <v/>
      </c>
      <c r="Y2018" s="1">
        <f t="shared" si="594"/>
        <v>1969</v>
      </c>
      <c r="Z2018" t="str">
        <f t="shared" si="595"/>
        <v>USER_SFTg01U</v>
      </c>
      <c r="AC2018" s="113" t="str">
        <f t="shared" si="583"/>
        <v/>
      </c>
      <c r="AD2018" t="b">
        <f t="shared" si="579"/>
        <v>1</v>
      </c>
    </row>
    <row r="2019" spans="1:30">
      <c r="A2019" s="58">
        <f t="shared" si="597"/>
        <v>2019</v>
      </c>
      <c r="B2019" s="55">
        <f t="shared" si="596"/>
        <v>1970</v>
      </c>
      <c r="C2019" s="99" t="s">
        <v>4534</v>
      </c>
      <c r="D2019" s="99" t="s">
        <v>1132</v>
      </c>
      <c r="E2019" s="100" t="s">
        <v>567</v>
      </c>
      <c r="F2019" s="100" t="s">
        <v>3768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4648</v>
      </c>
      <c r="L2019" s="99" t="s">
        <v>1637</v>
      </c>
      <c r="M2019" s="104" t="s">
        <v>4104</v>
      </c>
      <c r="N2019" s="104"/>
      <c r="O2019"/>
      <c r="P2019" t="str">
        <f t="shared" si="590"/>
        <v>NOT EQUAL</v>
      </c>
      <c r="Q2019"/>
      <c r="R2019"/>
      <c r="S2019" s="43">
        <f t="shared" si="591"/>
        <v>313</v>
      </c>
      <c r="T2019" s="94"/>
      <c r="U2019" s="72"/>
      <c r="V2019" s="72"/>
      <c r="W2019" s="44" t="str">
        <f t="shared" si="592"/>
        <v/>
      </c>
      <c r="X2019" s="25" t="str">
        <f t="shared" si="593"/>
        <v/>
      </c>
      <c r="Y2019" s="1">
        <f t="shared" si="594"/>
        <v>1970</v>
      </c>
      <c r="Z2019" t="str">
        <f t="shared" si="595"/>
        <v>USER_PRIM02U</v>
      </c>
      <c r="AC2019" s="113" t="str">
        <f t="shared" si="583"/>
        <v/>
      </c>
      <c r="AD2019" t="b">
        <f t="shared" si="579"/>
        <v>1</v>
      </c>
    </row>
    <row r="2020" spans="1:30">
      <c r="A2020" s="58">
        <f t="shared" si="597"/>
        <v>2020</v>
      </c>
      <c r="B2020" s="55">
        <f t="shared" si="596"/>
        <v>1971</v>
      </c>
      <c r="C2020" s="99" t="s">
        <v>4535</v>
      </c>
      <c r="D2020" s="99" t="s">
        <v>1132</v>
      </c>
      <c r="E2020" s="100" t="s">
        <v>567</v>
      </c>
      <c r="F2020" s="100" t="s">
        <v>3769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4648</v>
      </c>
      <c r="L2020" s="99" t="s">
        <v>1637</v>
      </c>
      <c r="M2020" s="104" t="s">
        <v>4105</v>
      </c>
      <c r="N2020" s="104"/>
      <c r="O2020"/>
      <c r="P2020" t="str">
        <f t="shared" si="590"/>
        <v>NOT EQUAL</v>
      </c>
      <c r="Q2020"/>
      <c r="R2020"/>
      <c r="S2020" s="43">
        <f t="shared" si="591"/>
        <v>313</v>
      </c>
      <c r="T2020" s="94"/>
      <c r="U2020" s="72"/>
      <c r="V2020" s="72"/>
      <c r="W2020" s="44" t="str">
        <f t="shared" si="592"/>
        <v/>
      </c>
      <c r="X2020" s="25" t="str">
        <f t="shared" si="593"/>
        <v/>
      </c>
      <c r="Y2020" s="1">
        <f t="shared" si="594"/>
        <v>1971</v>
      </c>
      <c r="Z2020" t="str">
        <f t="shared" si="595"/>
        <v>USER_SFTf02U</v>
      </c>
      <c r="AC2020" s="113" t="str">
        <f t="shared" si="583"/>
        <v/>
      </c>
      <c r="AD2020" t="b">
        <f t="shared" si="579"/>
        <v>1</v>
      </c>
    </row>
    <row r="2021" spans="1:30">
      <c r="A2021" s="58">
        <f t="shared" si="597"/>
        <v>2021</v>
      </c>
      <c r="B2021" s="55">
        <f t="shared" si="596"/>
        <v>1972</v>
      </c>
      <c r="C2021" s="99" t="s">
        <v>4536</v>
      </c>
      <c r="D2021" s="99" t="s">
        <v>1132</v>
      </c>
      <c r="E2021" s="100" t="s">
        <v>567</v>
      </c>
      <c r="F2021" s="100" t="s">
        <v>4568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4648</v>
      </c>
      <c r="L2021" s="99" t="s">
        <v>1637</v>
      </c>
      <c r="M2021" s="104" t="s">
        <v>4609</v>
      </c>
      <c r="N2021" s="104"/>
      <c r="O2021"/>
      <c r="P2021" t="str">
        <f t="shared" si="590"/>
        <v>NOT EQUAL</v>
      </c>
      <c r="Q2021"/>
      <c r="R2021"/>
      <c r="S2021" s="43">
        <f t="shared" si="591"/>
        <v>313</v>
      </c>
      <c r="T2021" s="94"/>
      <c r="U2021" s="72"/>
      <c r="V2021" s="72"/>
      <c r="W2021" s="44" t="str">
        <f t="shared" si="592"/>
        <v/>
      </c>
      <c r="X2021" s="25" t="str">
        <f t="shared" si="593"/>
        <v/>
      </c>
      <c r="Y2021" s="1">
        <f t="shared" si="594"/>
        <v>1972</v>
      </c>
      <c r="Z2021" t="str">
        <f t="shared" si="595"/>
        <v>USER_SFTg02U</v>
      </c>
      <c r="AC2021" s="113" t="str">
        <f t="shared" si="583"/>
        <v/>
      </c>
      <c r="AD2021" t="b">
        <f t="shared" si="579"/>
        <v>1</v>
      </c>
    </row>
    <row r="2022" spans="1:30">
      <c r="A2022" s="58">
        <f t="shared" si="597"/>
        <v>2022</v>
      </c>
      <c r="B2022" s="55">
        <f t="shared" si="596"/>
        <v>1973</v>
      </c>
      <c r="C2022" s="99" t="s">
        <v>4534</v>
      </c>
      <c r="D2022" s="99" t="s">
        <v>1133</v>
      </c>
      <c r="E2022" s="100" t="s">
        <v>567</v>
      </c>
      <c r="F2022" s="100" t="s">
        <v>3770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4648</v>
      </c>
      <c r="L2022" s="99" t="s">
        <v>1637</v>
      </c>
      <c r="M2022" s="104" t="s">
        <v>4106</v>
      </c>
      <c r="N2022" s="104"/>
      <c r="O2022"/>
      <c r="P2022" t="str">
        <f t="shared" si="590"/>
        <v>NOT EQUAL</v>
      </c>
      <c r="Q2022"/>
      <c r="R2022"/>
      <c r="S2022" s="43">
        <f t="shared" si="591"/>
        <v>313</v>
      </c>
      <c r="T2022" s="94"/>
      <c r="U2022" s="72"/>
      <c r="V2022" s="72"/>
      <c r="W2022" s="44" t="str">
        <f t="shared" si="592"/>
        <v/>
      </c>
      <c r="X2022" s="25" t="str">
        <f t="shared" si="593"/>
        <v/>
      </c>
      <c r="Y2022" s="1">
        <f t="shared" si="594"/>
        <v>1973</v>
      </c>
      <c r="Z2022" t="str">
        <f t="shared" si="595"/>
        <v>USER_PRIM03U</v>
      </c>
      <c r="AC2022" s="113" t="str">
        <f t="shared" si="583"/>
        <v/>
      </c>
      <c r="AD2022" t="b">
        <f t="shared" si="579"/>
        <v>1</v>
      </c>
    </row>
    <row r="2023" spans="1:30">
      <c r="A2023" s="58">
        <f t="shared" si="597"/>
        <v>2023</v>
      </c>
      <c r="B2023" s="55">
        <f t="shared" si="596"/>
        <v>1974</v>
      </c>
      <c r="C2023" s="99" t="s">
        <v>4535</v>
      </c>
      <c r="D2023" s="99" t="s">
        <v>1133</v>
      </c>
      <c r="E2023" s="100" t="s">
        <v>567</v>
      </c>
      <c r="F2023" s="100" t="s">
        <v>3771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4648</v>
      </c>
      <c r="L2023" s="99" t="s">
        <v>1637</v>
      </c>
      <c r="M2023" s="104" t="s">
        <v>4107</v>
      </c>
      <c r="N2023" s="104"/>
      <c r="O2023"/>
      <c r="P2023" t="str">
        <f t="shared" si="590"/>
        <v>NOT EQUAL</v>
      </c>
      <c r="Q2023"/>
      <c r="R2023"/>
      <c r="S2023" s="43">
        <f t="shared" si="591"/>
        <v>313</v>
      </c>
      <c r="T2023" s="94"/>
      <c r="U2023" s="72"/>
      <c r="V2023" s="72"/>
      <c r="W2023" s="44" t="str">
        <f t="shared" si="592"/>
        <v/>
      </c>
      <c r="X2023" s="25" t="str">
        <f t="shared" si="593"/>
        <v/>
      </c>
      <c r="Y2023" s="1">
        <f t="shared" si="594"/>
        <v>1974</v>
      </c>
      <c r="Z2023" t="str">
        <f t="shared" si="595"/>
        <v>USER_SFTf03U</v>
      </c>
      <c r="AC2023" s="113" t="str">
        <f t="shared" si="583"/>
        <v/>
      </c>
      <c r="AD2023" t="b">
        <f t="shared" si="579"/>
        <v>1</v>
      </c>
    </row>
    <row r="2024" spans="1:30">
      <c r="A2024" s="58">
        <f t="shared" si="597"/>
        <v>2024</v>
      </c>
      <c r="B2024" s="55">
        <f t="shared" si="596"/>
        <v>1975</v>
      </c>
      <c r="C2024" s="99" t="s">
        <v>4536</v>
      </c>
      <c r="D2024" s="99" t="s">
        <v>1133</v>
      </c>
      <c r="E2024" s="100" t="s">
        <v>567</v>
      </c>
      <c r="F2024" s="100" t="s">
        <v>4569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4648</v>
      </c>
      <c r="L2024" s="99" t="s">
        <v>1637</v>
      </c>
      <c r="M2024" s="104" t="s">
        <v>4610</v>
      </c>
      <c r="N2024" s="104"/>
      <c r="O2024"/>
      <c r="P2024" t="str">
        <f t="shared" si="590"/>
        <v>NOT EQUAL</v>
      </c>
      <c r="Q2024"/>
      <c r="R2024"/>
      <c r="S2024" s="43">
        <f t="shared" si="591"/>
        <v>313</v>
      </c>
      <c r="T2024" s="94"/>
      <c r="U2024" s="72"/>
      <c r="V2024" s="72"/>
      <c r="W2024" s="44" t="str">
        <f t="shared" si="592"/>
        <v/>
      </c>
      <c r="X2024" s="25" t="str">
        <f t="shared" si="593"/>
        <v/>
      </c>
      <c r="Y2024" s="1">
        <f t="shared" si="594"/>
        <v>1975</v>
      </c>
      <c r="Z2024" t="str">
        <f t="shared" si="595"/>
        <v>USER_SFTg03U</v>
      </c>
      <c r="AC2024" s="113" t="str">
        <f t="shared" si="583"/>
        <v/>
      </c>
      <c r="AD2024" t="b">
        <f t="shared" si="579"/>
        <v>1</v>
      </c>
    </row>
    <row r="2025" spans="1:30">
      <c r="A2025" s="58">
        <f t="shared" si="597"/>
        <v>2025</v>
      </c>
      <c r="B2025" s="55">
        <f t="shared" si="596"/>
        <v>1976</v>
      </c>
      <c r="C2025" s="99" t="s">
        <v>4534</v>
      </c>
      <c r="D2025" s="99" t="s">
        <v>1134</v>
      </c>
      <c r="E2025" s="100" t="s">
        <v>567</v>
      </c>
      <c r="F2025" s="100" t="s">
        <v>3772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4648</v>
      </c>
      <c r="L2025" s="99" t="s">
        <v>1637</v>
      </c>
      <c r="M2025" s="104" t="s">
        <v>4108</v>
      </c>
      <c r="N2025" s="104"/>
      <c r="O2025"/>
      <c r="P2025" t="str">
        <f t="shared" si="590"/>
        <v>NOT EQUAL</v>
      </c>
      <c r="Q2025"/>
      <c r="R2025"/>
      <c r="S2025" s="43">
        <f t="shared" si="591"/>
        <v>313</v>
      </c>
      <c r="T2025" s="94"/>
      <c r="U2025" s="72"/>
      <c r="V2025" s="72"/>
      <c r="W2025" s="44" t="str">
        <f t="shared" si="592"/>
        <v/>
      </c>
      <c r="X2025" s="25" t="str">
        <f t="shared" si="593"/>
        <v/>
      </c>
      <c r="Y2025" s="1">
        <f t="shared" si="594"/>
        <v>1976</v>
      </c>
      <c r="Z2025" t="str">
        <f t="shared" si="595"/>
        <v>USER_PRIM04U</v>
      </c>
      <c r="AC2025" s="113" t="str">
        <f t="shared" si="583"/>
        <v/>
      </c>
      <c r="AD2025" t="b">
        <f t="shared" si="579"/>
        <v>1</v>
      </c>
    </row>
    <row r="2026" spans="1:30">
      <c r="A2026" s="58">
        <f t="shared" si="597"/>
        <v>2026</v>
      </c>
      <c r="B2026" s="55">
        <f t="shared" si="596"/>
        <v>1977</v>
      </c>
      <c r="C2026" s="99" t="s">
        <v>4535</v>
      </c>
      <c r="D2026" s="99" t="s">
        <v>1134</v>
      </c>
      <c r="E2026" s="100" t="s">
        <v>567</v>
      </c>
      <c r="F2026" s="100" t="s">
        <v>3773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4648</v>
      </c>
      <c r="L2026" s="99" t="s">
        <v>1637</v>
      </c>
      <c r="M2026" s="104" t="s">
        <v>4109</v>
      </c>
      <c r="N2026" s="104"/>
      <c r="O2026"/>
      <c r="P2026" t="str">
        <f t="shared" si="590"/>
        <v>NOT EQUAL</v>
      </c>
      <c r="Q2026"/>
      <c r="R2026"/>
      <c r="S2026" s="43">
        <f t="shared" si="591"/>
        <v>313</v>
      </c>
      <c r="T2026" s="94"/>
      <c r="U2026" s="72"/>
      <c r="V2026" s="72"/>
      <c r="W2026" s="44" t="str">
        <f t="shared" si="592"/>
        <v/>
      </c>
      <c r="X2026" s="25" t="str">
        <f t="shared" si="593"/>
        <v/>
      </c>
      <c r="Y2026" s="1">
        <f t="shared" si="594"/>
        <v>1977</v>
      </c>
      <c r="Z2026" t="str">
        <f t="shared" si="595"/>
        <v>USER_SFTf04U</v>
      </c>
      <c r="AC2026" s="113" t="str">
        <f t="shared" si="583"/>
        <v/>
      </c>
      <c r="AD2026" t="b">
        <f t="shared" ref="AD2026:AD2089" si="598">X2026=AC2026</f>
        <v>1</v>
      </c>
    </row>
    <row r="2027" spans="1:30">
      <c r="A2027" s="58">
        <f t="shared" si="597"/>
        <v>2027</v>
      </c>
      <c r="B2027" s="55">
        <f t="shared" si="596"/>
        <v>1978</v>
      </c>
      <c r="C2027" s="99" t="s">
        <v>4536</v>
      </c>
      <c r="D2027" s="99" t="s">
        <v>1134</v>
      </c>
      <c r="E2027" s="100" t="s">
        <v>567</v>
      </c>
      <c r="F2027" s="100" t="s">
        <v>4570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4648</v>
      </c>
      <c r="L2027" s="99" t="s">
        <v>1637</v>
      </c>
      <c r="M2027" s="104" t="s">
        <v>4611</v>
      </c>
      <c r="N2027" s="104"/>
      <c r="O2027"/>
      <c r="P2027" t="str">
        <f t="shared" si="590"/>
        <v>NOT EQUAL</v>
      </c>
      <c r="Q2027"/>
      <c r="R2027"/>
      <c r="S2027" s="43">
        <f t="shared" si="591"/>
        <v>313</v>
      </c>
      <c r="T2027" s="94"/>
      <c r="U2027" s="72"/>
      <c r="V2027" s="72"/>
      <c r="W2027" s="44" t="str">
        <f t="shared" si="592"/>
        <v/>
      </c>
      <c r="X2027" s="25" t="str">
        <f t="shared" si="593"/>
        <v/>
      </c>
      <c r="Y2027" s="1">
        <f t="shared" si="594"/>
        <v>1978</v>
      </c>
      <c r="Z2027" t="str">
        <f t="shared" si="595"/>
        <v>USER_SFTg04U</v>
      </c>
      <c r="AC2027" s="113" t="str">
        <f t="shared" si="583"/>
        <v/>
      </c>
      <c r="AD2027" t="b">
        <f t="shared" si="598"/>
        <v>1</v>
      </c>
    </row>
    <row r="2028" spans="1:30">
      <c r="A2028" s="58">
        <f t="shared" si="597"/>
        <v>2028</v>
      </c>
      <c r="B2028" s="55">
        <f t="shared" si="596"/>
        <v>1979</v>
      </c>
      <c r="C2028" s="99" t="s">
        <v>4534</v>
      </c>
      <c r="D2028" s="99" t="s">
        <v>1135</v>
      </c>
      <c r="E2028" s="100" t="s">
        <v>567</v>
      </c>
      <c r="F2028" s="100" t="s">
        <v>3774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4648</v>
      </c>
      <c r="L2028" s="99" t="s">
        <v>1637</v>
      </c>
      <c r="M2028" s="104" t="s">
        <v>4110</v>
      </c>
      <c r="N2028" s="104"/>
      <c r="O2028"/>
      <c r="P2028" t="str">
        <f t="shared" si="590"/>
        <v>NOT EQUAL</v>
      </c>
      <c r="Q2028"/>
      <c r="R2028"/>
      <c r="S2028" s="43">
        <f t="shared" si="591"/>
        <v>313</v>
      </c>
      <c r="T2028" s="94"/>
      <c r="U2028" s="72"/>
      <c r="V2028" s="72"/>
      <c r="W2028" s="44" t="str">
        <f t="shared" si="592"/>
        <v/>
      </c>
      <c r="X2028" s="25" t="str">
        <f t="shared" si="593"/>
        <v/>
      </c>
      <c r="Y2028" s="1">
        <f t="shared" si="594"/>
        <v>1979</v>
      </c>
      <c r="Z2028" t="str">
        <f t="shared" si="595"/>
        <v>USER_PRIM05U</v>
      </c>
      <c r="AC2028" s="113" t="str">
        <f t="shared" si="583"/>
        <v/>
      </c>
      <c r="AD2028" t="b">
        <f t="shared" si="598"/>
        <v>1</v>
      </c>
    </row>
    <row r="2029" spans="1:30">
      <c r="A2029" s="58">
        <f t="shared" si="597"/>
        <v>2029</v>
      </c>
      <c r="B2029" s="55">
        <f t="shared" si="596"/>
        <v>1980</v>
      </c>
      <c r="C2029" s="99" t="s">
        <v>4535</v>
      </c>
      <c r="D2029" s="99" t="s">
        <v>1135</v>
      </c>
      <c r="E2029" s="100" t="s">
        <v>567</v>
      </c>
      <c r="F2029" s="100" t="s">
        <v>3775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4648</v>
      </c>
      <c r="L2029" s="99" t="s">
        <v>1637</v>
      </c>
      <c r="M2029" s="104" t="s">
        <v>4111</v>
      </c>
      <c r="N2029" s="104"/>
      <c r="O2029"/>
      <c r="P2029" t="str">
        <f t="shared" si="590"/>
        <v>NOT EQUAL</v>
      </c>
      <c r="Q2029"/>
      <c r="R2029"/>
      <c r="S2029" s="43">
        <f t="shared" si="591"/>
        <v>313</v>
      </c>
      <c r="T2029" s="94"/>
      <c r="U2029" s="72"/>
      <c r="V2029" s="72"/>
      <c r="W2029" s="44" t="str">
        <f t="shared" si="592"/>
        <v/>
      </c>
      <c r="X2029" s="25" t="str">
        <f t="shared" si="593"/>
        <v/>
      </c>
      <c r="Y2029" s="1">
        <f t="shared" si="594"/>
        <v>1980</v>
      </c>
      <c r="Z2029" t="str">
        <f t="shared" si="595"/>
        <v>USER_SFTf05U</v>
      </c>
      <c r="AC2029" s="113" t="str">
        <f t="shared" si="583"/>
        <v/>
      </c>
      <c r="AD2029" t="b">
        <f t="shared" si="598"/>
        <v>1</v>
      </c>
    </row>
    <row r="2030" spans="1:30">
      <c r="A2030" s="58">
        <f t="shared" si="597"/>
        <v>2030</v>
      </c>
      <c r="B2030" s="55">
        <f t="shared" si="596"/>
        <v>1981</v>
      </c>
      <c r="C2030" s="99" t="s">
        <v>4536</v>
      </c>
      <c r="D2030" s="99" t="s">
        <v>1135</v>
      </c>
      <c r="E2030" s="100" t="s">
        <v>567</v>
      </c>
      <c r="F2030" s="100" t="s">
        <v>4571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4648</v>
      </c>
      <c r="L2030" s="99" t="s">
        <v>1637</v>
      </c>
      <c r="M2030" s="104" t="s">
        <v>4612</v>
      </c>
      <c r="N2030" s="104"/>
      <c r="O2030"/>
      <c r="P2030" t="str">
        <f t="shared" si="590"/>
        <v>NOT EQUAL</v>
      </c>
      <c r="Q2030"/>
      <c r="R2030"/>
      <c r="S2030" s="43">
        <f t="shared" si="591"/>
        <v>313</v>
      </c>
      <c r="T2030" s="94"/>
      <c r="U2030" s="72"/>
      <c r="V2030" s="72"/>
      <c r="W2030" s="44" t="str">
        <f t="shared" si="592"/>
        <v/>
      </c>
      <c r="X2030" s="25" t="str">
        <f t="shared" si="593"/>
        <v/>
      </c>
      <c r="Y2030" s="1">
        <f t="shared" si="594"/>
        <v>1981</v>
      </c>
      <c r="Z2030" t="str">
        <f t="shared" si="595"/>
        <v>USER_SFTg05U</v>
      </c>
      <c r="AC2030" s="113" t="str">
        <f t="shared" si="583"/>
        <v/>
      </c>
      <c r="AD2030" t="b">
        <f t="shared" si="598"/>
        <v>1</v>
      </c>
    </row>
    <row r="2031" spans="1:30">
      <c r="A2031" s="58">
        <f t="shared" si="597"/>
        <v>2031</v>
      </c>
      <c r="B2031" s="55">
        <f t="shared" si="596"/>
        <v>1982</v>
      </c>
      <c r="C2031" s="99" t="s">
        <v>4534</v>
      </c>
      <c r="D2031" s="99" t="s">
        <v>1136</v>
      </c>
      <c r="E2031" s="100" t="s">
        <v>567</v>
      </c>
      <c r="F2031" s="100" t="s">
        <v>3776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4648</v>
      </c>
      <c r="L2031" s="99" t="s">
        <v>1637</v>
      </c>
      <c r="M2031" s="104" t="s">
        <v>4112</v>
      </c>
      <c r="N2031" s="104"/>
      <c r="O2031"/>
      <c r="P2031" t="str">
        <f t="shared" si="590"/>
        <v>NOT EQUAL</v>
      </c>
      <c r="Q2031"/>
      <c r="R2031"/>
      <c r="S2031" s="43">
        <f t="shared" si="591"/>
        <v>313</v>
      </c>
      <c r="T2031" s="94"/>
      <c r="U2031" s="72"/>
      <c r="V2031" s="72"/>
      <c r="W2031" s="44" t="str">
        <f t="shared" si="592"/>
        <v/>
      </c>
      <c r="X2031" s="25" t="str">
        <f t="shared" si="593"/>
        <v/>
      </c>
      <c r="Y2031" s="1">
        <f t="shared" si="594"/>
        <v>1982</v>
      </c>
      <c r="Z2031" t="str">
        <f t="shared" si="595"/>
        <v>USER_PRIM06U</v>
      </c>
      <c r="AC2031" s="113" t="str">
        <f t="shared" si="583"/>
        <v/>
      </c>
      <c r="AD2031" t="b">
        <f t="shared" si="598"/>
        <v>1</v>
      </c>
    </row>
    <row r="2032" spans="1:30">
      <c r="A2032" s="58">
        <f t="shared" si="597"/>
        <v>2032</v>
      </c>
      <c r="B2032" s="55">
        <f t="shared" si="596"/>
        <v>1983</v>
      </c>
      <c r="C2032" s="99" t="s">
        <v>4535</v>
      </c>
      <c r="D2032" s="99" t="s">
        <v>1136</v>
      </c>
      <c r="E2032" s="100" t="s">
        <v>567</v>
      </c>
      <c r="F2032" s="100" t="s">
        <v>3777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4648</v>
      </c>
      <c r="L2032" s="99" t="s">
        <v>1637</v>
      </c>
      <c r="M2032" s="104" t="s">
        <v>4113</v>
      </c>
      <c r="N2032" s="104"/>
      <c r="O2032"/>
      <c r="P2032" t="str">
        <f t="shared" si="590"/>
        <v>NOT EQUAL</v>
      </c>
      <c r="Q2032"/>
      <c r="R2032"/>
      <c r="S2032" s="43">
        <f t="shared" si="591"/>
        <v>313</v>
      </c>
      <c r="T2032" s="94"/>
      <c r="U2032" s="72"/>
      <c r="V2032" s="72"/>
      <c r="W2032" s="44" t="str">
        <f t="shared" si="592"/>
        <v/>
      </c>
      <c r="X2032" s="25" t="str">
        <f t="shared" si="593"/>
        <v/>
      </c>
      <c r="Y2032" s="1">
        <f t="shared" si="594"/>
        <v>1983</v>
      </c>
      <c r="Z2032" t="str">
        <f t="shared" si="595"/>
        <v>USER_SFTf06U</v>
      </c>
      <c r="AC2032" s="113" t="str">
        <f t="shared" si="583"/>
        <v/>
      </c>
      <c r="AD2032" t="b">
        <f t="shared" si="598"/>
        <v>1</v>
      </c>
    </row>
    <row r="2033" spans="1:30">
      <c r="A2033" s="58">
        <f t="shared" si="597"/>
        <v>2033</v>
      </c>
      <c r="B2033" s="55">
        <f t="shared" si="596"/>
        <v>1984</v>
      </c>
      <c r="C2033" s="99" t="s">
        <v>4536</v>
      </c>
      <c r="D2033" s="99" t="s">
        <v>1136</v>
      </c>
      <c r="E2033" s="100" t="s">
        <v>567</v>
      </c>
      <c r="F2033" s="100" t="s">
        <v>4572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4648</v>
      </c>
      <c r="L2033" s="99" t="s">
        <v>1637</v>
      </c>
      <c r="M2033" s="104" t="s">
        <v>4613</v>
      </c>
      <c r="N2033" s="104"/>
      <c r="O2033"/>
      <c r="P2033" t="str">
        <f t="shared" si="590"/>
        <v>NOT EQUAL</v>
      </c>
      <c r="Q2033"/>
      <c r="R2033"/>
      <c r="S2033" s="43">
        <f t="shared" si="591"/>
        <v>313</v>
      </c>
      <c r="T2033" s="94"/>
      <c r="U2033" s="72"/>
      <c r="V2033" s="72"/>
      <c r="W2033" s="44" t="str">
        <f t="shared" si="592"/>
        <v/>
      </c>
      <c r="X2033" s="25" t="str">
        <f t="shared" si="593"/>
        <v/>
      </c>
      <c r="Y2033" s="1">
        <f t="shared" si="594"/>
        <v>1984</v>
      </c>
      <c r="Z2033" t="str">
        <f t="shared" si="595"/>
        <v>USER_SFTg06U</v>
      </c>
      <c r="AC2033" s="113" t="str">
        <f t="shared" si="583"/>
        <v/>
      </c>
      <c r="AD2033" t="b">
        <f t="shared" si="598"/>
        <v>1</v>
      </c>
    </row>
    <row r="2034" spans="1:30">
      <c r="A2034" s="58">
        <f t="shared" si="597"/>
        <v>2034</v>
      </c>
      <c r="B2034" s="55">
        <f t="shared" si="596"/>
        <v>1985</v>
      </c>
      <c r="C2034" s="99" t="s">
        <v>4534</v>
      </c>
      <c r="D2034" s="99" t="s">
        <v>1137</v>
      </c>
      <c r="E2034" s="100" t="s">
        <v>567</v>
      </c>
      <c r="F2034" s="100" t="s">
        <v>3778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4648</v>
      </c>
      <c r="L2034" s="99" t="s">
        <v>1637</v>
      </c>
      <c r="M2034" s="104" t="s">
        <v>4114</v>
      </c>
      <c r="N2034" s="104"/>
      <c r="O2034"/>
      <c r="P2034" t="str">
        <f t="shared" si="590"/>
        <v>NOT EQUAL</v>
      </c>
      <c r="Q2034"/>
      <c r="R2034"/>
      <c r="S2034" s="43">
        <f t="shared" si="591"/>
        <v>313</v>
      </c>
      <c r="T2034" s="94"/>
      <c r="U2034" s="72"/>
      <c r="V2034" s="72"/>
      <c r="W2034" s="44" t="str">
        <f t="shared" si="592"/>
        <v/>
      </c>
      <c r="X2034" s="25" t="str">
        <f t="shared" si="593"/>
        <v/>
      </c>
      <c r="Y2034" s="1">
        <f t="shared" si="594"/>
        <v>1985</v>
      </c>
      <c r="Z2034" t="str">
        <f t="shared" si="595"/>
        <v>USER_PRIM07U</v>
      </c>
      <c r="AC2034" s="113" t="str">
        <f t="shared" ref="AC2034:AC2097" si="599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8"/>
        <v>1</v>
      </c>
    </row>
    <row r="2035" spans="1:30">
      <c r="A2035" s="58">
        <f t="shared" si="597"/>
        <v>2035</v>
      </c>
      <c r="B2035" s="55">
        <f t="shared" si="596"/>
        <v>1986</v>
      </c>
      <c r="C2035" s="99" t="s">
        <v>4535</v>
      </c>
      <c r="D2035" s="99" t="s">
        <v>1137</v>
      </c>
      <c r="E2035" s="100" t="s">
        <v>567</v>
      </c>
      <c r="F2035" s="100" t="s">
        <v>3779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4648</v>
      </c>
      <c r="L2035" s="99" t="s">
        <v>1637</v>
      </c>
      <c r="M2035" s="104" t="s">
        <v>4115</v>
      </c>
      <c r="N2035" s="104"/>
      <c r="O2035"/>
      <c r="P2035" t="str">
        <f t="shared" si="590"/>
        <v>NOT EQUAL</v>
      </c>
      <c r="Q2035"/>
      <c r="R2035"/>
      <c r="S2035" s="43">
        <f t="shared" si="591"/>
        <v>313</v>
      </c>
      <c r="T2035" s="94"/>
      <c r="U2035" s="72"/>
      <c r="V2035" s="72"/>
      <c r="W2035" s="44" t="str">
        <f t="shared" si="592"/>
        <v/>
      </c>
      <c r="X2035" s="25" t="str">
        <f t="shared" si="593"/>
        <v/>
      </c>
      <c r="Y2035" s="1">
        <f t="shared" si="594"/>
        <v>1986</v>
      </c>
      <c r="Z2035" t="str">
        <f t="shared" si="595"/>
        <v>USER_SFTf07U</v>
      </c>
      <c r="AC2035" s="113" t="str">
        <f t="shared" si="599"/>
        <v/>
      </c>
      <c r="AD2035" t="b">
        <f t="shared" si="598"/>
        <v>1</v>
      </c>
    </row>
    <row r="2036" spans="1:30">
      <c r="A2036" s="58">
        <f t="shared" si="597"/>
        <v>2036</v>
      </c>
      <c r="B2036" s="55">
        <f t="shared" si="596"/>
        <v>1987</v>
      </c>
      <c r="C2036" s="99" t="s">
        <v>4536</v>
      </c>
      <c r="D2036" s="99" t="s">
        <v>1137</v>
      </c>
      <c r="E2036" s="100" t="s">
        <v>567</v>
      </c>
      <c r="F2036" s="100" t="s">
        <v>4573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4648</v>
      </c>
      <c r="L2036" s="99" t="s">
        <v>1637</v>
      </c>
      <c r="M2036" s="104" t="s">
        <v>4614</v>
      </c>
      <c r="N2036" s="104"/>
      <c r="O2036"/>
      <c r="P2036" t="str">
        <f t="shared" si="590"/>
        <v>NOT EQUAL</v>
      </c>
      <c r="Q2036"/>
      <c r="R2036"/>
      <c r="S2036" s="43">
        <f t="shared" si="591"/>
        <v>313</v>
      </c>
      <c r="T2036" s="94"/>
      <c r="U2036" s="72"/>
      <c r="V2036" s="72"/>
      <c r="W2036" s="44" t="str">
        <f t="shared" si="592"/>
        <v/>
      </c>
      <c r="X2036" s="25" t="str">
        <f t="shared" si="593"/>
        <v/>
      </c>
      <c r="Y2036" s="1">
        <f t="shared" si="594"/>
        <v>1987</v>
      </c>
      <c r="Z2036" t="str">
        <f t="shared" si="595"/>
        <v>USER_SFTg07U</v>
      </c>
      <c r="AC2036" s="113" t="str">
        <f t="shared" si="599"/>
        <v/>
      </c>
      <c r="AD2036" t="b">
        <f t="shared" si="598"/>
        <v>1</v>
      </c>
    </row>
    <row r="2037" spans="1:30">
      <c r="A2037" s="58">
        <f t="shared" si="597"/>
        <v>2037</v>
      </c>
      <c r="B2037" s="55">
        <f t="shared" si="596"/>
        <v>1988</v>
      </c>
      <c r="C2037" s="99" t="s">
        <v>4534</v>
      </c>
      <c r="D2037" s="99" t="s">
        <v>1138</v>
      </c>
      <c r="E2037" s="100" t="s">
        <v>567</v>
      </c>
      <c r="F2037" s="100" t="s">
        <v>3780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4648</v>
      </c>
      <c r="L2037" s="99" t="s">
        <v>1637</v>
      </c>
      <c r="M2037" s="104" t="s">
        <v>4116</v>
      </c>
      <c r="N2037" s="104"/>
      <c r="O2037"/>
      <c r="P2037" t="str">
        <f t="shared" si="590"/>
        <v>NOT EQUAL</v>
      </c>
      <c r="Q2037"/>
      <c r="R2037"/>
      <c r="S2037" s="43">
        <f t="shared" si="591"/>
        <v>313</v>
      </c>
      <c r="T2037" s="94"/>
      <c r="U2037" s="72"/>
      <c r="V2037" s="72"/>
      <c r="W2037" s="44" t="str">
        <f t="shared" si="592"/>
        <v/>
      </c>
      <c r="X2037" s="25" t="str">
        <f t="shared" si="593"/>
        <v/>
      </c>
      <c r="Y2037" s="1">
        <f t="shared" si="594"/>
        <v>1988</v>
      </c>
      <c r="Z2037" t="str">
        <f t="shared" si="595"/>
        <v>USER_PRIM08U</v>
      </c>
      <c r="AC2037" s="113" t="str">
        <f t="shared" si="599"/>
        <v/>
      </c>
      <c r="AD2037" t="b">
        <f t="shared" si="598"/>
        <v>1</v>
      </c>
    </row>
    <row r="2038" spans="1:30">
      <c r="A2038" s="58">
        <f t="shared" si="597"/>
        <v>2038</v>
      </c>
      <c r="B2038" s="55">
        <f t="shared" si="596"/>
        <v>1989</v>
      </c>
      <c r="C2038" s="99" t="s">
        <v>4535</v>
      </c>
      <c r="D2038" s="99" t="s">
        <v>1138</v>
      </c>
      <c r="E2038" s="100" t="s">
        <v>567</v>
      </c>
      <c r="F2038" s="100" t="s">
        <v>3781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4648</v>
      </c>
      <c r="L2038" s="99" t="s">
        <v>1637</v>
      </c>
      <c r="M2038" s="104" t="s">
        <v>4117</v>
      </c>
      <c r="N2038" s="104"/>
      <c r="O2038"/>
      <c r="P2038" t="str">
        <f t="shared" si="590"/>
        <v>NOT EQUAL</v>
      </c>
      <c r="Q2038"/>
      <c r="R2038"/>
      <c r="S2038" s="43">
        <f t="shared" si="591"/>
        <v>313</v>
      </c>
      <c r="T2038" s="94"/>
      <c r="U2038" s="72"/>
      <c r="V2038" s="72"/>
      <c r="W2038" s="44" t="str">
        <f t="shared" si="592"/>
        <v/>
      </c>
      <c r="X2038" s="25" t="str">
        <f t="shared" si="593"/>
        <v/>
      </c>
      <c r="Y2038" s="1">
        <f t="shared" si="594"/>
        <v>1989</v>
      </c>
      <c r="Z2038" t="str">
        <f t="shared" si="595"/>
        <v>USER_SFTf08U</v>
      </c>
      <c r="AC2038" s="113" t="str">
        <f t="shared" si="599"/>
        <v/>
      </c>
      <c r="AD2038" t="b">
        <f t="shared" si="598"/>
        <v>1</v>
      </c>
    </row>
    <row r="2039" spans="1:30">
      <c r="A2039" s="58">
        <f t="shared" si="597"/>
        <v>2039</v>
      </c>
      <c r="B2039" s="55">
        <f t="shared" si="596"/>
        <v>1990</v>
      </c>
      <c r="C2039" s="99" t="s">
        <v>4536</v>
      </c>
      <c r="D2039" s="99" t="s">
        <v>1138</v>
      </c>
      <c r="E2039" s="100" t="s">
        <v>567</v>
      </c>
      <c r="F2039" s="100" t="s">
        <v>4574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4648</v>
      </c>
      <c r="L2039" s="99" t="s">
        <v>1637</v>
      </c>
      <c r="M2039" s="104" t="s">
        <v>4615</v>
      </c>
      <c r="N2039" s="104"/>
      <c r="O2039"/>
      <c r="P2039" t="str">
        <f t="shared" si="590"/>
        <v>NOT EQUAL</v>
      </c>
      <c r="Q2039"/>
      <c r="R2039"/>
      <c r="S2039" s="43">
        <f t="shared" si="591"/>
        <v>313</v>
      </c>
      <c r="T2039" s="94"/>
      <c r="U2039" s="72"/>
      <c r="V2039" s="72"/>
      <c r="W2039" s="44" t="str">
        <f t="shared" si="592"/>
        <v/>
      </c>
      <c r="X2039" s="25" t="str">
        <f t="shared" si="593"/>
        <v/>
      </c>
      <c r="Y2039" s="1">
        <f t="shared" si="594"/>
        <v>1990</v>
      </c>
      <c r="Z2039" t="str">
        <f t="shared" si="595"/>
        <v>USER_SFTg08U</v>
      </c>
      <c r="AC2039" s="113" t="str">
        <f t="shared" si="599"/>
        <v/>
      </c>
      <c r="AD2039" t="b">
        <f t="shared" si="598"/>
        <v>1</v>
      </c>
    </row>
    <row r="2040" spans="1:30">
      <c r="A2040" s="58">
        <f t="shared" si="597"/>
        <v>2040</v>
      </c>
      <c r="B2040" s="55">
        <f t="shared" si="596"/>
        <v>1991</v>
      </c>
      <c r="C2040" s="99" t="s">
        <v>4534</v>
      </c>
      <c r="D2040" s="99" t="s">
        <v>1139</v>
      </c>
      <c r="E2040" s="100" t="s">
        <v>567</v>
      </c>
      <c r="F2040" s="100" t="s">
        <v>3782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4648</v>
      </c>
      <c r="L2040" s="99" t="s">
        <v>1637</v>
      </c>
      <c r="M2040" s="104" t="s">
        <v>4118</v>
      </c>
      <c r="N2040" s="104"/>
      <c r="O2040"/>
      <c r="P2040" t="str">
        <f t="shared" si="590"/>
        <v>NOT EQUAL</v>
      </c>
      <c r="Q2040"/>
      <c r="R2040"/>
      <c r="S2040" s="43">
        <f t="shared" si="591"/>
        <v>313</v>
      </c>
      <c r="T2040" s="94"/>
      <c r="U2040" s="72"/>
      <c r="V2040" s="72"/>
      <c r="W2040" s="44" t="str">
        <f t="shared" si="592"/>
        <v/>
      </c>
      <c r="X2040" s="25" t="str">
        <f t="shared" si="593"/>
        <v/>
      </c>
      <c r="Y2040" s="1">
        <f t="shared" si="594"/>
        <v>1991</v>
      </c>
      <c r="Z2040" t="str">
        <f t="shared" si="595"/>
        <v>USER_PRIM09U</v>
      </c>
      <c r="AC2040" s="113" t="str">
        <f t="shared" si="599"/>
        <v/>
      </c>
      <c r="AD2040" t="b">
        <f t="shared" si="598"/>
        <v>1</v>
      </c>
    </row>
    <row r="2041" spans="1:30">
      <c r="A2041" s="58">
        <f t="shared" si="597"/>
        <v>2041</v>
      </c>
      <c r="B2041" s="55">
        <f t="shared" si="596"/>
        <v>1992</v>
      </c>
      <c r="C2041" s="99" t="s">
        <v>4535</v>
      </c>
      <c r="D2041" s="99" t="s">
        <v>1139</v>
      </c>
      <c r="E2041" s="100" t="s">
        <v>567</v>
      </c>
      <c r="F2041" s="100" t="s">
        <v>3783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4648</v>
      </c>
      <c r="L2041" s="99" t="s">
        <v>1637</v>
      </c>
      <c r="M2041" s="104" t="s">
        <v>4119</v>
      </c>
      <c r="N2041" s="104"/>
      <c r="O2041"/>
      <c r="P2041" t="str">
        <f t="shared" si="590"/>
        <v>NOT EQUAL</v>
      </c>
      <c r="Q2041"/>
      <c r="R2041"/>
      <c r="S2041" s="43">
        <f t="shared" si="591"/>
        <v>313</v>
      </c>
      <c r="T2041" s="94"/>
      <c r="U2041" s="72"/>
      <c r="V2041" s="72"/>
      <c r="W2041" s="44" t="str">
        <f t="shared" si="592"/>
        <v/>
      </c>
      <c r="X2041" s="25" t="str">
        <f t="shared" si="593"/>
        <v/>
      </c>
      <c r="Y2041" s="1">
        <f t="shared" si="594"/>
        <v>1992</v>
      </c>
      <c r="Z2041" t="str">
        <f t="shared" si="595"/>
        <v>USER_SFTf09U</v>
      </c>
      <c r="AC2041" s="113" t="str">
        <f t="shared" si="599"/>
        <v/>
      </c>
      <c r="AD2041" t="b">
        <f t="shared" si="598"/>
        <v>1</v>
      </c>
    </row>
    <row r="2042" spans="1:30">
      <c r="A2042" s="58">
        <f t="shared" si="597"/>
        <v>2042</v>
      </c>
      <c r="B2042" s="55">
        <f t="shared" si="596"/>
        <v>1993</v>
      </c>
      <c r="C2042" s="99" t="s">
        <v>4536</v>
      </c>
      <c r="D2042" s="99" t="s">
        <v>1139</v>
      </c>
      <c r="E2042" s="100" t="s">
        <v>567</v>
      </c>
      <c r="F2042" s="100" t="s">
        <v>4575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4648</v>
      </c>
      <c r="L2042" s="99" t="s">
        <v>1637</v>
      </c>
      <c r="M2042" s="104" t="s">
        <v>4616</v>
      </c>
      <c r="N2042" s="104"/>
      <c r="O2042"/>
      <c r="P2042" t="str">
        <f t="shared" si="590"/>
        <v>NOT EQUAL</v>
      </c>
      <c r="Q2042"/>
      <c r="R2042"/>
      <c r="S2042" s="43">
        <f t="shared" si="591"/>
        <v>313</v>
      </c>
      <c r="T2042" s="94"/>
      <c r="U2042" s="72"/>
      <c r="V2042" s="72"/>
      <c r="W2042" s="44" t="str">
        <f t="shared" si="592"/>
        <v/>
      </c>
      <c r="X2042" s="25" t="str">
        <f t="shared" si="593"/>
        <v/>
      </c>
      <c r="Y2042" s="1">
        <f t="shared" si="594"/>
        <v>1993</v>
      </c>
      <c r="Z2042" t="str">
        <f t="shared" si="595"/>
        <v>USER_SFTg09U</v>
      </c>
      <c r="AC2042" s="113" t="str">
        <f t="shared" si="599"/>
        <v/>
      </c>
      <c r="AD2042" t="b">
        <f t="shared" si="598"/>
        <v>1</v>
      </c>
    </row>
    <row r="2043" spans="1:30">
      <c r="A2043" s="58">
        <f t="shared" si="597"/>
        <v>2043</v>
      </c>
      <c r="B2043" s="55">
        <f t="shared" si="596"/>
        <v>1994</v>
      </c>
      <c r="C2043" s="99" t="s">
        <v>4534</v>
      </c>
      <c r="D2043" s="99" t="s">
        <v>1198</v>
      </c>
      <c r="E2043" s="100" t="s">
        <v>567</v>
      </c>
      <c r="F2043" s="100" t="s">
        <v>3784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4648</v>
      </c>
      <c r="L2043" s="99" t="s">
        <v>1637</v>
      </c>
      <c r="M2043" s="104" t="s">
        <v>4120</v>
      </c>
      <c r="N2043" s="104"/>
      <c r="O2043"/>
      <c r="P2043" t="str">
        <f t="shared" si="590"/>
        <v>NOT EQUAL</v>
      </c>
      <c r="Q2043"/>
      <c r="R2043"/>
      <c r="S2043" s="43">
        <f t="shared" si="591"/>
        <v>313</v>
      </c>
      <c r="T2043" s="94"/>
      <c r="U2043" s="72"/>
      <c r="V2043" s="72"/>
      <c r="W2043" s="44" t="str">
        <f t="shared" si="592"/>
        <v/>
      </c>
      <c r="X2043" s="25" t="str">
        <f t="shared" si="593"/>
        <v/>
      </c>
      <c r="Y2043" s="1">
        <f t="shared" si="594"/>
        <v>1994</v>
      </c>
      <c r="Z2043" t="str">
        <f t="shared" si="595"/>
        <v>USER_PRIM10U</v>
      </c>
      <c r="AC2043" s="113" t="str">
        <f t="shared" si="599"/>
        <v/>
      </c>
      <c r="AD2043" t="b">
        <f t="shared" si="598"/>
        <v>1</v>
      </c>
    </row>
    <row r="2044" spans="1:30">
      <c r="A2044" s="58">
        <f t="shared" si="597"/>
        <v>2044</v>
      </c>
      <c r="B2044" s="55">
        <f t="shared" si="596"/>
        <v>1995</v>
      </c>
      <c r="C2044" s="99" t="s">
        <v>4535</v>
      </c>
      <c r="D2044" s="99" t="s">
        <v>1198</v>
      </c>
      <c r="E2044" s="100" t="s">
        <v>567</v>
      </c>
      <c r="F2044" s="100" t="s">
        <v>3785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4648</v>
      </c>
      <c r="L2044" s="99" t="s">
        <v>1637</v>
      </c>
      <c r="M2044" s="104" t="s">
        <v>4121</v>
      </c>
      <c r="N2044" s="104"/>
      <c r="O2044"/>
      <c r="P2044" t="str">
        <f t="shared" si="590"/>
        <v>NOT EQUAL</v>
      </c>
      <c r="Q2044"/>
      <c r="R2044"/>
      <c r="S2044" s="43">
        <f t="shared" si="591"/>
        <v>313</v>
      </c>
      <c r="T2044" s="94"/>
      <c r="U2044" s="72"/>
      <c r="V2044" s="72"/>
      <c r="W2044" s="44" t="str">
        <f t="shared" si="592"/>
        <v/>
      </c>
      <c r="X2044" s="25" t="str">
        <f t="shared" si="593"/>
        <v/>
      </c>
      <c r="Y2044" s="1">
        <f t="shared" si="594"/>
        <v>1995</v>
      </c>
      <c r="Z2044" t="str">
        <f t="shared" si="595"/>
        <v>USER_SFTf10U</v>
      </c>
      <c r="AC2044" s="113" t="str">
        <f t="shared" si="599"/>
        <v/>
      </c>
      <c r="AD2044" t="b">
        <f t="shared" si="598"/>
        <v>1</v>
      </c>
    </row>
    <row r="2045" spans="1:30">
      <c r="A2045" s="58">
        <f t="shared" si="597"/>
        <v>2045</v>
      </c>
      <c r="B2045" s="55">
        <f t="shared" si="596"/>
        <v>1996</v>
      </c>
      <c r="C2045" s="99" t="s">
        <v>4536</v>
      </c>
      <c r="D2045" s="99" t="s">
        <v>1198</v>
      </c>
      <c r="E2045" s="100" t="s">
        <v>567</v>
      </c>
      <c r="F2045" s="100" t="s">
        <v>4576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4648</v>
      </c>
      <c r="L2045" s="99" t="s">
        <v>1637</v>
      </c>
      <c r="M2045" s="104" t="s">
        <v>4617</v>
      </c>
      <c r="N2045" s="104"/>
      <c r="O2045"/>
      <c r="P2045" t="str">
        <f t="shared" si="590"/>
        <v>NOT EQUAL</v>
      </c>
      <c r="Q2045"/>
      <c r="R2045"/>
      <c r="S2045" s="43">
        <f t="shared" si="591"/>
        <v>313</v>
      </c>
      <c r="T2045" s="94"/>
      <c r="U2045" s="72"/>
      <c r="V2045" s="72"/>
      <c r="W2045" s="44" t="str">
        <f t="shared" si="592"/>
        <v/>
      </c>
      <c r="X2045" s="25" t="str">
        <f t="shared" si="593"/>
        <v/>
      </c>
      <c r="Y2045" s="1">
        <f t="shared" si="594"/>
        <v>1996</v>
      </c>
      <c r="Z2045" t="str">
        <f t="shared" si="595"/>
        <v>USER_SFTg10U</v>
      </c>
      <c r="AC2045" s="113" t="str">
        <f t="shared" si="599"/>
        <v/>
      </c>
      <c r="AD2045" t="b">
        <f t="shared" si="598"/>
        <v>1</v>
      </c>
    </row>
    <row r="2046" spans="1:30">
      <c r="A2046" s="58">
        <f t="shared" si="597"/>
        <v>2046</v>
      </c>
      <c r="B2046" s="55">
        <f t="shared" si="596"/>
        <v>1997</v>
      </c>
      <c r="C2046" s="99" t="s">
        <v>4534</v>
      </c>
      <c r="D2046" s="99" t="s">
        <v>1199</v>
      </c>
      <c r="E2046" s="100" t="s">
        <v>567</v>
      </c>
      <c r="F2046" s="100" t="s">
        <v>3786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4648</v>
      </c>
      <c r="L2046" s="99" t="s">
        <v>1637</v>
      </c>
      <c r="M2046" s="104" t="s">
        <v>4122</v>
      </c>
      <c r="N2046" s="104"/>
      <c r="O2046"/>
      <c r="P2046" t="str">
        <f t="shared" si="590"/>
        <v>NOT EQUAL</v>
      </c>
      <c r="Q2046"/>
      <c r="R2046"/>
      <c r="S2046" s="43">
        <f t="shared" si="591"/>
        <v>313</v>
      </c>
      <c r="T2046" s="94"/>
      <c r="U2046" s="72"/>
      <c r="V2046" s="72"/>
      <c r="W2046" s="44" t="str">
        <f t="shared" si="592"/>
        <v/>
      </c>
      <c r="X2046" s="25" t="str">
        <f t="shared" si="593"/>
        <v/>
      </c>
      <c r="Y2046" s="1">
        <f t="shared" si="594"/>
        <v>1997</v>
      </c>
      <c r="Z2046" t="str">
        <f t="shared" si="595"/>
        <v>USER_PRIM11U</v>
      </c>
      <c r="AC2046" s="113" t="str">
        <f t="shared" si="599"/>
        <v/>
      </c>
      <c r="AD2046" t="b">
        <f t="shared" si="598"/>
        <v>1</v>
      </c>
    </row>
    <row r="2047" spans="1:30">
      <c r="A2047" s="58">
        <f t="shared" si="597"/>
        <v>2047</v>
      </c>
      <c r="B2047" s="55">
        <f t="shared" si="596"/>
        <v>1998</v>
      </c>
      <c r="C2047" s="99" t="s">
        <v>4535</v>
      </c>
      <c r="D2047" s="99" t="s">
        <v>1199</v>
      </c>
      <c r="E2047" s="100" t="s">
        <v>567</v>
      </c>
      <c r="F2047" s="100" t="s">
        <v>3787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4648</v>
      </c>
      <c r="L2047" s="99" t="s">
        <v>1637</v>
      </c>
      <c r="M2047" s="104" t="s">
        <v>4123</v>
      </c>
      <c r="N2047" s="104"/>
      <c r="O2047"/>
      <c r="P2047" t="str">
        <f t="shared" si="590"/>
        <v>NOT EQUAL</v>
      </c>
      <c r="Q2047"/>
      <c r="R2047"/>
      <c r="S2047" s="43">
        <f t="shared" si="591"/>
        <v>313</v>
      </c>
      <c r="T2047" s="94"/>
      <c r="U2047" s="72"/>
      <c r="V2047" s="72"/>
      <c r="W2047" s="44" t="str">
        <f t="shared" si="592"/>
        <v/>
      </c>
      <c r="X2047" s="25" t="str">
        <f t="shared" si="593"/>
        <v/>
      </c>
      <c r="Y2047" s="1">
        <f t="shared" si="594"/>
        <v>1998</v>
      </c>
      <c r="Z2047" t="str">
        <f t="shared" si="595"/>
        <v>USER_SFTf11U</v>
      </c>
      <c r="AC2047" s="113" t="str">
        <f t="shared" si="599"/>
        <v/>
      </c>
      <c r="AD2047" t="b">
        <f t="shared" si="598"/>
        <v>1</v>
      </c>
    </row>
    <row r="2048" spans="1:30">
      <c r="A2048" s="58">
        <f t="shared" si="597"/>
        <v>2048</v>
      </c>
      <c r="B2048" s="55">
        <f t="shared" si="596"/>
        <v>1999</v>
      </c>
      <c r="C2048" s="99" t="s">
        <v>4536</v>
      </c>
      <c r="D2048" s="99" t="s">
        <v>1199</v>
      </c>
      <c r="E2048" s="100" t="s">
        <v>567</v>
      </c>
      <c r="F2048" s="100" t="s">
        <v>4577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4648</v>
      </c>
      <c r="L2048" s="99" t="s">
        <v>1637</v>
      </c>
      <c r="M2048" s="104" t="s">
        <v>4618</v>
      </c>
      <c r="N2048" s="104"/>
      <c r="O2048"/>
      <c r="P2048" t="str">
        <f t="shared" si="590"/>
        <v>NOT EQUAL</v>
      </c>
      <c r="Q2048"/>
      <c r="R2048"/>
      <c r="S2048" s="43">
        <f t="shared" si="591"/>
        <v>313</v>
      </c>
      <c r="T2048" s="94"/>
      <c r="U2048" s="72"/>
      <c r="V2048" s="72"/>
      <c r="W2048" s="44" t="str">
        <f t="shared" si="592"/>
        <v/>
      </c>
      <c r="X2048" s="25" t="str">
        <f t="shared" si="593"/>
        <v/>
      </c>
      <c r="Y2048" s="1">
        <f t="shared" si="594"/>
        <v>1999</v>
      </c>
      <c r="Z2048" t="str">
        <f t="shared" si="595"/>
        <v>USER_SFTg11U</v>
      </c>
      <c r="AC2048" s="113" t="str">
        <f t="shared" si="599"/>
        <v/>
      </c>
      <c r="AD2048" t="b">
        <f t="shared" si="598"/>
        <v>1</v>
      </c>
    </row>
    <row r="2049" spans="1:30">
      <c r="A2049" s="58">
        <f t="shared" si="597"/>
        <v>2049</v>
      </c>
      <c r="B2049" s="55">
        <f t="shared" si="596"/>
        <v>2000</v>
      </c>
      <c r="C2049" s="99" t="s">
        <v>4534</v>
      </c>
      <c r="D2049" s="99" t="s">
        <v>1200</v>
      </c>
      <c r="E2049" s="100" t="s">
        <v>567</v>
      </c>
      <c r="F2049" s="100" t="s">
        <v>3788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4648</v>
      </c>
      <c r="L2049" s="99" t="s">
        <v>1637</v>
      </c>
      <c r="M2049" s="104" t="s">
        <v>4124</v>
      </c>
      <c r="N2049" s="104"/>
      <c r="O2049"/>
      <c r="P2049" t="str">
        <f t="shared" si="590"/>
        <v>NOT EQUAL</v>
      </c>
      <c r="Q2049"/>
      <c r="R2049"/>
      <c r="S2049" s="43">
        <f t="shared" si="591"/>
        <v>313</v>
      </c>
      <c r="T2049" s="94"/>
      <c r="U2049" s="72"/>
      <c r="V2049" s="72"/>
      <c r="W2049" s="44" t="str">
        <f t="shared" si="592"/>
        <v/>
      </c>
      <c r="X2049" s="25" t="str">
        <f t="shared" si="593"/>
        <v/>
      </c>
      <c r="Y2049" s="1">
        <f t="shared" si="594"/>
        <v>2000</v>
      </c>
      <c r="Z2049" t="str">
        <f t="shared" si="595"/>
        <v>USER_PRIM12U</v>
      </c>
      <c r="AC2049" s="113" t="str">
        <f t="shared" si="599"/>
        <v/>
      </c>
      <c r="AD2049" t="b">
        <f t="shared" si="598"/>
        <v>1</v>
      </c>
    </row>
    <row r="2050" spans="1:30">
      <c r="A2050" s="58">
        <f t="shared" si="597"/>
        <v>2050</v>
      </c>
      <c r="B2050" s="55">
        <f t="shared" si="596"/>
        <v>2001</v>
      </c>
      <c r="C2050" s="99" t="s">
        <v>4535</v>
      </c>
      <c r="D2050" s="99" t="s">
        <v>1200</v>
      </c>
      <c r="E2050" s="100" t="s">
        <v>567</v>
      </c>
      <c r="F2050" s="100" t="s">
        <v>3789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4648</v>
      </c>
      <c r="L2050" s="99" t="s">
        <v>1637</v>
      </c>
      <c r="M2050" s="104" t="s">
        <v>4125</v>
      </c>
      <c r="N2050" s="104"/>
      <c r="O2050"/>
      <c r="P2050" t="str">
        <f t="shared" si="590"/>
        <v>NOT EQUAL</v>
      </c>
      <c r="Q2050"/>
      <c r="R2050"/>
      <c r="S2050" s="43">
        <f t="shared" si="591"/>
        <v>313</v>
      </c>
      <c r="T2050" s="94"/>
      <c r="U2050" s="72"/>
      <c r="V2050" s="72"/>
      <c r="W2050" s="44" t="str">
        <f t="shared" si="592"/>
        <v/>
      </c>
      <c r="X2050" s="25" t="str">
        <f t="shared" si="593"/>
        <v/>
      </c>
      <c r="Y2050" s="1">
        <f t="shared" si="594"/>
        <v>2001</v>
      </c>
      <c r="Z2050" t="str">
        <f t="shared" si="595"/>
        <v>USER_SFTf12U</v>
      </c>
      <c r="AC2050" s="113" t="str">
        <f t="shared" si="599"/>
        <v/>
      </c>
      <c r="AD2050" t="b">
        <f t="shared" si="598"/>
        <v>1</v>
      </c>
    </row>
    <row r="2051" spans="1:30">
      <c r="A2051" s="58">
        <f t="shared" si="597"/>
        <v>2051</v>
      </c>
      <c r="B2051" s="55">
        <f t="shared" si="596"/>
        <v>2002</v>
      </c>
      <c r="C2051" s="99" t="s">
        <v>4536</v>
      </c>
      <c r="D2051" s="99" t="s">
        <v>1200</v>
      </c>
      <c r="E2051" s="100" t="s">
        <v>567</v>
      </c>
      <c r="F2051" s="100" t="s">
        <v>4578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4648</v>
      </c>
      <c r="L2051" s="99" t="s">
        <v>1637</v>
      </c>
      <c r="M2051" s="104" t="s">
        <v>4619</v>
      </c>
      <c r="N2051" s="104"/>
      <c r="O2051"/>
      <c r="P2051" t="str">
        <f t="shared" si="590"/>
        <v>NOT EQUAL</v>
      </c>
      <c r="Q2051"/>
      <c r="R2051"/>
      <c r="S2051" s="43">
        <f t="shared" si="591"/>
        <v>313</v>
      </c>
      <c r="T2051" s="94"/>
      <c r="U2051" s="72"/>
      <c r="V2051" s="72"/>
      <c r="W2051" s="44" t="str">
        <f t="shared" si="592"/>
        <v/>
      </c>
      <c r="X2051" s="25" t="str">
        <f t="shared" si="593"/>
        <v/>
      </c>
      <c r="Y2051" s="1">
        <f t="shared" si="594"/>
        <v>2002</v>
      </c>
      <c r="Z2051" t="str">
        <f t="shared" si="595"/>
        <v>USER_SFTg12U</v>
      </c>
      <c r="AC2051" s="113" t="str">
        <f t="shared" si="599"/>
        <v/>
      </c>
      <c r="AD2051" t="b">
        <f t="shared" si="598"/>
        <v>1</v>
      </c>
    </row>
    <row r="2052" spans="1:30">
      <c r="A2052" s="58">
        <f t="shared" si="597"/>
        <v>2052</v>
      </c>
      <c r="B2052" s="55">
        <f t="shared" si="596"/>
        <v>2003</v>
      </c>
      <c r="C2052" s="99" t="s">
        <v>4534</v>
      </c>
      <c r="D2052" s="99" t="s">
        <v>1201</v>
      </c>
      <c r="E2052" s="100" t="s">
        <v>567</v>
      </c>
      <c r="F2052" s="100" t="s">
        <v>3790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4648</v>
      </c>
      <c r="L2052" s="99" t="s">
        <v>1637</v>
      </c>
      <c r="M2052" s="104" t="s">
        <v>4126</v>
      </c>
      <c r="N2052" s="104"/>
      <c r="O2052"/>
      <c r="P2052" t="str">
        <f t="shared" si="590"/>
        <v>NOT EQUAL</v>
      </c>
      <c r="Q2052"/>
      <c r="R2052"/>
      <c r="S2052" s="43">
        <f t="shared" si="591"/>
        <v>313</v>
      </c>
      <c r="T2052" s="94"/>
      <c r="U2052" s="72"/>
      <c r="V2052" s="72"/>
      <c r="W2052" s="44" t="str">
        <f t="shared" si="592"/>
        <v/>
      </c>
      <c r="X2052" s="25" t="str">
        <f t="shared" si="593"/>
        <v/>
      </c>
      <c r="Y2052" s="1">
        <f t="shared" si="594"/>
        <v>2003</v>
      </c>
      <c r="Z2052" t="str">
        <f t="shared" si="595"/>
        <v>USER_PRIM13U</v>
      </c>
      <c r="AC2052" s="113" t="str">
        <f t="shared" si="599"/>
        <v/>
      </c>
      <c r="AD2052" t="b">
        <f t="shared" si="598"/>
        <v>1</v>
      </c>
    </row>
    <row r="2053" spans="1:30">
      <c r="A2053" s="58">
        <f t="shared" si="597"/>
        <v>2053</v>
      </c>
      <c r="B2053" s="55">
        <f t="shared" si="596"/>
        <v>2004</v>
      </c>
      <c r="C2053" s="99" t="s">
        <v>4535</v>
      </c>
      <c r="D2053" s="99" t="s">
        <v>1201</v>
      </c>
      <c r="E2053" s="100" t="s">
        <v>567</v>
      </c>
      <c r="F2053" s="100" t="s">
        <v>3791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4648</v>
      </c>
      <c r="L2053" s="99" t="s">
        <v>1637</v>
      </c>
      <c r="M2053" s="104" t="s">
        <v>4127</v>
      </c>
      <c r="N2053" s="104"/>
      <c r="O2053"/>
      <c r="P2053" t="str">
        <f t="shared" si="590"/>
        <v>NOT EQUAL</v>
      </c>
      <c r="Q2053"/>
      <c r="R2053"/>
      <c r="S2053" s="43">
        <f t="shared" si="591"/>
        <v>313</v>
      </c>
      <c r="T2053" s="94"/>
      <c r="U2053" s="72"/>
      <c r="V2053" s="72"/>
      <c r="W2053" s="44" t="str">
        <f t="shared" si="592"/>
        <v/>
      </c>
      <c r="X2053" s="25" t="str">
        <f t="shared" si="593"/>
        <v/>
      </c>
      <c r="Y2053" s="1">
        <f t="shared" si="594"/>
        <v>2004</v>
      </c>
      <c r="Z2053" t="str">
        <f t="shared" si="595"/>
        <v>USER_SFTf13U</v>
      </c>
      <c r="AC2053" s="113" t="str">
        <f t="shared" si="599"/>
        <v/>
      </c>
      <c r="AD2053" t="b">
        <f t="shared" si="598"/>
        <v>1</v>
      </c>
    </row>
    <row r="2054" spans="1:30">
      <c r="A2054" s="58">
        <f t="shared" si="597"/>
        <v>2054</v>
      </c>
      <c r="B2054" s="55">
        <f t="shared" si="596"/>
        <v>2005</v>
      </c>
      <c r="C2054" s="99" t="s">
        <v>4536</v>
      </c>
      <c r="D2054" s="99" t="s">
        <v>1201</v>
      </c>
      <c r="E2054" s="100" t="s">
        <v>567</v>
      </c>
      <c r="F2054" s="100" t="s">
        <v>4579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4648</v>
      </c>
      <c r="L2054" s="99" t="s">
        <v>1637</v>
      </c>
      <c r="M2054" s="104" t="s">
        <v>4620</v>
      </c>
      <c r="N2054" s="104"/>
      <c r="O2054"/>
      <c r="P2054" t="str">
        <f t="shared" si="590"/>
        <v>NOT EQUAL</v>
      </c>
      <c r="Q2054"/>
      <c r="R2054"/>
      <c r="S2054" s="43">
        <f t="shared" si="591"/>
        <v>313</v>
      </c>
      <c r="T2054" s="94"/>
      <c r="U2054" s="72"/>
      <c r="V2054" s="72"/>
      <c r="W2054" s="44" t="str">
        <f t="shared" si="592"/>
        <v/>
      </c>
      <c r="X2054" s="25" t="str">
        <f t="shared" si="593"/>
        <v/>
      </c>
      <c r="Y2054" s="1">
        <f t="shared" si="594"/>
        <v>2005</v>
      </c>
      <c r="Z2054" t="str">
        <f t="shared" si="595"/>
        <v>USER_SFTg13U</v>
      </c>
      <c r="AC2054" s="113" t="str">
        <f t="shared" si="599"/>
        <v/>
      </c>
      <c r="AD2054" t="b">
        <f t="shared" si="598"/>
        <v>1</v>
      </c>
    </row>
    <row r="2055" spans="1:30">
      <c r="A2055" s="58">
        <f t="shared" si="597"/>
        <v>2055</v>
      </c>
      <c r="B2055" s="55">
        <f t="shared" si="596"/>
        <v>2006</v>
      </c>
      <c r="C2055" s="99" t="s">
        <v>4534</v>
      </c>
      <c r="D2055" s="99" t="s">
        <v>1202</v>
      </c>
      <c r="E2055" s="100" t="s">
        <v>567</v>
      </c>
      <c r="F2055" s="100" t="s">
        <v>3792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4648</v>
      </c>
      <c r="L2055" s="99" t="s">
        <v>1637</v>
      </c>
      <c r="M2055" s="104" t="s">
        <v>4128</v>
      </c>
      <c r="N2055" s="104"/>
      <c r="O2055"/>
      <c r="P2055" t="str">
        <f t="shared" si="590"/>
        <v>NOT EQUAL</v>
      </c>
      <c r="Q2055"/>
      <c r="R2055"/>
      <c r="S2055" s="43">
        <f t="shared" si="591"/>
        <v>313</v>
      </c>
      <c r="T2055" s="94"/>
      <c r="U2055" s="72"/>
      <c r="V2055" s="72"/>
      <c r="W2055" s="44" t="str">
        <f t="shared" si="592"/>
        <v/>
      </c>
      <c r="X2055" s="25" t="str">
        <f t="shared" si="593"/>
        <v/>
      </c>
      <c r="Y2055" s="1">
        <f t="shared" si="594"/>
        <v>2006</v>
      </c>
      <c r="Z2055" t="str">
        <f t="shared" si="595"/>
        <v>USER_PRIM14U</v>
      </c>
      <c r="AC2055" s="113" t="str">
        <f t="shared" si="599"/>
        <v/>
      </c>
      <c r="AD2055" t="b">
        <f t="shared" si="598"/>
        <v>1</v>
      </c>
    </row>
    <row r="2056" spans="1:30">
      <c r="A2056" s="58">
        <f t="shared" si="597"/>
        <v>2056</v>
      </c>
      <c r="B2056" s="55">
        <f t="shared" si="596"/>
        <v>2007</v>
      </c>
      <c r="C2056" s="99" t="s">
        <v>4535</v>
      </c>
      <c r="D2056" s="99" t="s">
        <v>1202</v>
      </c>
      <c r="E2056" s="100" t="s">
        <v>567</v>
      </c>
      <c r="F2056" s="100" t="s">
        <v>3793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4648</v>
      </c>
      <c r="L2056" s="99" t="s">
        <v>1637</v>
      </c>
      <c r="M2056" s="104" t="s">
        <v>4129</v>
      </c>
      <c r="N2056" s="104"/>
      <c r="O2056"/>
      <c r="P2056" t="str">
        <f t="shared" ref="P2056:P2119" si="600">IF(E2056=F2056,"","NOT EQUAL")</f>
        <v>NOT EQUAL</v>
      </c>
      <c r="Q2056"/>
      <c r="R2056"/>
      <c r="S2056" s="43">
        <f t="shared" ref="S2056:S2119" si="601">IF(X2056&lt;&gt;"",S2055+1,S2055)</f>
        <v>313</v>
      </c>
      <c r="T2056" s="94"/>
      <c r="U2056" s="72"/>
      <c r="V2056" s="72"/>
      <c r="W2056" s="44" t="str">
        <f t="shared" ref="W2056:W2119" si="602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03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04">B2056</f>
        <v>2007</v>
      </c>
      <c r="Z2056" t="str">
        <f t="shared" ref="Z2056:Z2119" si="605">M2056</f>
        <v>USER_SFTf14U</v>
      </c>
      <c r="AC2056" s="113" t="str">
        <f t="shared" si="599"/>
        <v/>
      </c>
      <c r="AD2056" t="b">
        <f t="shared" si="598"/>
        <v>1</v>
      </c>
    </row>
    <row r="2057" spans="1:30">
      <c r="A2057" s="58">
        <f t="shared" si="597"/>
        <v>2057</v>
      </c>
      <c r="B2057" s="55">
        <f t="shared" si="596"/>
        <v>2008</v>
      </c>
      <c r="C2057" s="99" t="s">
        <v>4536</v>
      </c>
      <c r="D2057" s="99" t="s">
        <v>1202</v>
      </c>
      <c r="E2057" s="100" t="s">
        <v>567</v>
      </c>
      <c r="F2057" s="100" t="s">
        <v>4580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4648</v>
      </c>
      <c r="L2057" s="99" t="s">
        <v>1637</v>
      </c>
      <c r="M2057" s="104" t="s">
        <v>4621</v>
      </c>
      <c r="N2057" s="104"/>
      <c r="O2057"/>
      <c r="P2057" t="str">
        <f t="shared" si="600"/>
        <v>NOT EQUAL</v>
      </c>
      <c r="Q2057"/>
      <c r="R2057"/>
      <c r="S2057" s="43">
        <f t="shared" si="601"/>
        <v>313</v>
      </c>
      <c r="T2057" s="94"/>
      <c r="U2057" s="72"/>
      <c r="V2057" s="72"/>
      <c r="W2057" s="44" t="str">
        <f t="shared" si="602"/>
        <v/>
      </c>
      <c r="X2057" s="25" t="str">
        <f t="shared" si="603"/>
        <v/>
      </c>
      <c r="Y2057" s="1">
        <f t="shared" si="604"/>
        <v>2008</v>
      </c>
      <c r="Z2057" t="str">
        <f t="shared" si="605"/>
        <v>USER_SFTg14U</v>
      </c>
      <c r="AC2057" s="113" t="str">
        <f t="shared" si="599"/>
        <v/>
      </c>
      <c r="AD2057" t="b">
        <f t="shared" si="598"/>
        <v>1</v>
      </c>
    </row>
    <row r="2058" spans="1:30">
      <c r="A2058" s="58">
        <f t="shared" si="597"/>
        <v>2058</v>
      </c>
      <c r="B2058" s="55">
        <f t="shared" si="596"/>
        <v>2009</v>
      </c>
      <c r="C2058" s="99" t="s">
        <v>4534</v>
      </c>
      <c r="D2058" s="99" t="s">
        <v>1203</v>
      </c>
      <c r="E2058" s="100" t="s">
        <v>567</v>
      </c>
      <c r="F2058" s="100" t="s">
        <v>3794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4648</v>
      </c>
      <c r="L2058" s="99" t="s">
        <v>1637</v>
      </c>
      <c r="M2058" s="104" t="s">
        <v>4130</v>
      </c>
      <c r="N2058" s="104"/>
      <c r="O2058"/>
      <c r="P2058" t="str">
        <f t="shared" si="600"/>
        <v>NOT EQUAL</v>
      </c>
      <c r="Q2058"/>
      <c r="R2058"/>
      <c r="S2058" s="43">
        <f t="shared" si="601"/>
        <v>313</v>
      </c>
      <c r="T2058" s="94"/>
      <c r="U2058" s="72"/>
      <c r="V2058" s="72"/>
      <c r="W2058" s="44" t="str">
        <f t="shared" si="602"/>
        <v/>
      </c>
      <c r="X2058" s="25" t="str">
        <f t="shared" si="603"/>
        <v/>
      </c>
      <c r="Y2058" s="1">
        <f t="shared" si="604"/>
        <v>2009</v>
      </c>
      <c r="Z2058" t="str">
        <f t="shared" si="605"/>
        <v>USER_PRIM15U</v>
      </c>
      <c r="AC2058" s="113" t="str">
        <f t="shared" si="599"/>
        <v/>
      </c>
      <c r="AD2058" t="b">
        <f t="shared" si="598"/>
        <v>1</v>
      </c>
    </row>
    <row r="2059" spans="1:30">
      <c r="A2059" s="58">
        <f t="shared" si="597"/>
        <v>2059</v>
      </c>
      <c r="B2059" s="55">
        <f t="shared" ref="B2059:B2122" si="606">IF(AND(MID(C2059,2,1)&lt;&gt;"/",MID(C2059,1,1)="/"),INT(B2058)+1,B2058+0.01)</f>
        <v>2010</v>
      </c>
      <c r="C2059" s="99" t="s">
        <v>4535</v>
      </c>
      <c r="D2059" s="99" t="s">
        <v>1203</v>
      </c>
      <c r="E2059" s="100" t="s">
        <v>567</v>
      </c>
      <c r="F2059" s="100" t="s">
        <v>3795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4648</v>
      </c>
      <c r="L2059" s="99" t="s">
        <v>1637</v>
      </c>
      <c r="M2059" s="104" t="s">
        <v>4131</v>
      </c>
      <c r="N2059" s="104"/>
      <c r="O2059"/>
      <c r="P2059" t="str">
        <f t="shared" si="600"/>
        <v>NOT EQUAL</v>
      </c>
      <c r="Q2059"/>
      <c r="R2059"/>
      <c r="S2059" s="43">
        <f t="shared" si="601"/>
        <v>313</v>
      </c>
      <c r="T2059" s="94"/>
      <c r="U2059" s="72"/>
      <c r="V2059" s="72"/>
      <c r="W2059" s="44" t="str">
        <f t="shared" si="602"/>
        <v/>
      </c>
      <c r="X2059" s="25" t="str">
        <f t="shared" si="603"/>
        <v/>
      </c>
      <c r="Y2059" s="1">
        <f t="shared" si="604"/>
        <v>2010</v>
      </c>
      <c r="Z2059" t="str">
        <f t="shared" si="605"/>
        <v>USER_SFTf15U</v>
      </c>
      <c r="AC2059" s="113" t="str">
        <f t="shared" si="599"/>
        <v/>
      </c>
      <c r="AD2059" t="b">
        <f t="shared" si="598"/>
        <v>1</v>
      </c>
    </row>
    <row r="2060" spans="1:30">
      <c r="A2060" s="58">
        <f t="shared" si="597"/>
        <v>2060</v>
      </c>
      <c r="B2060" s="55">
        <f t="shared" si="606"/>
        <v>2011</v>
      </c>
      <c r="C2060" s="99" t="s">
        <v>4536</v>
      </c>
      <c r="D2060" s="99" t="s">
        <v>1203</v>
      </c>
      <c r="E2060" s="100" t="s">
        <v>567</v>
      </c>
      <c r="F2060" s="100" t="s">
        <v>4581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4648</v>
      </c>
      <c r="L2060" s="99" t="s">
        <v>1637</v>
      </c>
      <c r="M2060" s="104" t="s">
        <v>4622</v>
      </c>
      <c r="N2060" s="104"/>
      <c r="O2060"/>
      <c r="P2060" t="str">
        <f t="shared" si="600"/>
        <v>NOT EQUAL</v>
      </c>
      <c r="Q2060"/>
      <c r="R2060"/>
      <c r="S2060" s="43">
        <f t="shared" si="601"/>
        <v>313</v>
      </c>
      <c r="T2060" s="94"/>
      <c r="U2060" s="72"/>
      <c r="V2060" s="72"/>
      <c r="W2060" s="44" t="str">
        <f t="shared" si="602"/>
        <v/>
      </c>
      <c r="X2060" s="25" t="str">
        <f t="shared" si="603"/>
        <v/>
      </c>
      <c r="Y2060" s="1">
        <f t="shared" si="604"/>
        <v>2011</v>
      </c>
      <c r="Z2060" t="str">
        <f t="shared" si="605"/>
        <v>USER_SFTg15U</v>
      </c>
      <c r="AC2060" s="113" t="str">
        <f t="shared" si="599"/>
        <v/>
      </c>
      <c r="AD2060" t="b">
        <f t="shared" si="598"/>
        <v>1</v>
      </c>
    </row>
    <row r="2061" spans="1:30">
      <c r="A2061" s="58">
        <f t="shared" si="597"/>
        <v>2061</v>
      </c>
      <c r="B2061" s="55">
        <f t="shared" si="606"/>
        <v>2012</v>
      </c>
      <c r="C2061" s="99" t="s">
        <v>4534</v>
      </c>
      <c r="D2061" s="99" t="s">
        <v>1204</v>
      </c>
      <c r="E2061" s="100" t="s">
        <v>567</v>
      </c>
      <c r="F2061" s="100" t="s">
        <v>3796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4648</v>
      </c>
      <c r="L2061" s="99" t="s">
        <v>1637</v>
      </c>
      <c r="M2061" s="104" t="s">
        <v>4132</v>
      </c>
      <c r="N2061" s="104"/>
      <c r="O2061"/>
      <c r="P2061" t="str">
        <f t="shared" si="600"/>
        <v>NOT EQUAL</v>
      </c>
      <c r="Q2061"/>
      <c r="R2061"/>
      <c r="S2061" s="43">
        <f t="shared" si="601"/>
        <v>313</v>
      </c>
      <c r="T2061" s="94"/>
      <c r="U2061" s="72"/>
      <c r="V2061" s="72"/>
      <c r="W2061" s="44" t="str">
        <f t="shared" si="602"/>
        <v/>
      </c>
      <c r="X2061" s="25" t="str">
        <f t="shared" si="603"/>
        <v/>
      </c>
      <c r="Y2061" s="1">
        <f t="shared" si="604"/>
        <v>2012</v>
      </c>
      <c r="Z2061" t="str">
        <f t="shared" si="605"/>
        <v>USER_PRIM16U</v>
      </c>
      <c r="AC2061" s="113" t="str">
        <f t="shared" si="599"/>
        <v/>
      </c>
      <c r="AD2061" t="b">
        <f t="shared" si="598"/>
        <v>1</v>
      </c>
    </row>
    <row r="2062" spans="1:30">
      <c r="A2062" s="58">
        <f t="shared" si="597"/>
        <v>2062</v>
      </c>
      <c r="B2062" s="55">
        <f t="shared" si="606"/>
        <v>2013</v>
      </c>
      <c r="C2062" s="99" t="s">
        <v>4535</v>
      </c>
      <c r="D2062" s="99" t="s">
        <v>1204</v>
      </c>
      <c r="E2062" s="100" t="s">
        <v>567</v>
      </c>
      <c r="F2062" s="100" t="s">
        <v>3797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4648</v>
      </c>
      <c r="L2062" s="99" t="s">
        <v>1637</v>
      </c>
      <c r="M2062" s="104" t="s">
        <v>4133</v>
      </c>
      <c r="N2062" s="104"/>
      <c r="O2062"/>
      <c r="P2062" t="str">
        <f t="shared" si="600"/>
        <v>NOT EQUAL</v>
      </c>
      <c r="Q2062"/>
      <c r="R2062"/>
      <c r="S2062" s="43">
        <f t="shared" si="601"/>
        <v>313</v>
      </c>
      <c r="T2062" s="94"/>
      <c r="U2062" s="72"/>
      <c r="V2062" s="72"/>
      <c r="W2062" s="44" t="str">
        <f t="shared" si="602"/>
        <v/>
      </c>
      <c r="X2062" s="25" t="str">
        <f t="shared" si="603"/>
        <v/>
      </c>
      <c r="Y2062" s="1">
        <f t="shared" si="604"/>
        <v>2013</v>
      </c>
      <c r="Z2062" t="str">
        <f t="shared" si="605"/>
        <v>USER_SFTf16U</v>
      </c>
      <c r="AC2062" s="113" t="str">
        <f t="shared" si="599"/>
        <v/>
      </c>
      <c r="AD2062" t="b">
        <f t="shared" si="598"/>
        <v>1</v>
      </c>
    </row>
    <row r="2063" spans="1:30">
      <c r="A2063" s="58">
        <f t="shared" si="597"/>
        <v>2063</v>
      </c>
      <c r="B2063" s="55">
        <f t="shared" si="606"/>
        <v>2014</v>
      </c>
      <c r="C2063" s="99" t="s">
        <v>4536</v>
      </c>
      <c r="D2063" s="99" t="s">
        <v>1204</v>
      </c>
      <c r="E2063" s="100" t="s">
        <v>567</v>
      </c>
      <c r="F2063" s="100" t="s">
        <v>4582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4648</v>
      </c>
      <c r="L2063" s="99" t="s">
        <v>1637</v>
      </c>
      <c r="M2063" s="104" t="s">
        <v>4623</v>
      </c>
      <c r="N2063" s="104"/>
      <c r="O2063"/>
      <c r="P2063" t="str">
        <f t="shared" si="600"/>
        <v>NOT EQUAL</v>
      </c>
      <c r="Q2063"/>
      <c r="R2063"/>
      <c r="S2063" s="43">
        <f t="shared" si="601"/>
        <v>313</v>
      </c>
      <c r="T2063" s="94"/>
      <c r="U2063" s="72"/>
      <c r="V2063" s="72"/>
      <c r="W2063" s="44" t="str">
        <f t="shared" si="602"/>
        <v/>
      </c>
      <c r="X2063" s="25" t="str">
        <f t="shared" si="603"/>
        <v/>
      </c>
      <c r="Y2063" s="1">
        <f t="shared" si="604"/>
        <v>2014</v>
      </c>
      <c r="Z2063" t="str">
        <f t="shared" si="605"/>
        <v>USER_SFTg16U</v>
      </c>
      <c r="AC2063" s="113" t="str">
        <f t="shared" si="599"/>
        <v/>
      </c>
      <c r="AD2063" t="b">
        <f t="shared" si="598"/>
        <v>1</v>
      </c>
    </row>
    <row r="2064" spans="1:30">
      <c r="A2064" s="58">
        <f t="shared" si="597"/>
        <v>2064</v>
      </c>
      <c r="B2064" s="55">
        <f t="shared" si="606"/>
        <v>2015</v>
      </c>
      <c r="C2064" s="99" t="s">
        <v>4534</v>
      </c>
      <c r="D2064" s="99" t="s">
        <v>1205</v>
      </c>
      <c r="E2064" s="100" t="s">
        <v>567</v>
      </c>
      <c r="F2064" s="100" t="s">
        <v>3798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4648</v>
      </c>
      <c r="L2064" s="99" t="s">
        <v>1637</v>
      </c>
      <c r="M2064" s="104" t="s">
        <v>4134</v>
      </c>
      <c r="N2064" s="104"/>
      <c r="O2064"/>
      <c r="P2064" t="str">
        <f t="shared" si="600"/>
        <v>NOT EQUAL</v>
      </c>
      <c r="Q2064"/>
      <c r="R2064"/>
      <c r="S2064" s="43">
        <f t="shared" si="601"/>
        <v>313</v>
      </c>
      <c r="T2064" s="94"/>
      <c r="U2064" s="72"/>
      <c r="V2064" s="72"/>
      <c r="W2064" s="44" t="str">
        <f t="shared" si="602"/>
        <v/>
      </c>
      <c r="X2064" s="25" t="str">
        <f t="shared" si="603"/>
        <v/>
      </c>
      <c r="Y2064" s="1">
        <f t="shared" si="604"/>
        <v>2015</v>
      </c>
      <c r="Z2064" t="str">
        <f t="shared" si="605"/>
        <v>USER_PRIM17U</v>
      </c>
      <c r="AC2064" s="113" t="str">
        <f t="shared" si="599"/>
        <v/>
      </c>
      <c r="AD2064" t="b">
        <f t="shared" si="598"/>
        <v>1</v>
      </c>
    </row>
    <row r="2065" spans="1:30">
      <c r="A2065" s="58">
        <f t="shared" ref="A2065:A2128" si="607">IF(B2065=INT(B2065),ROW(),"")</f>
        <v>2065</v>
      </c>
      <c r="B2065" s="55">
        <f t="shared" si="606"/>
        <v>2016</v>
      </c>
      <c r="C2065" s="99" t="s">
        <v>4535</v>
      </c>
      <c r="D2065" s="99" t="s">
        <v>1205</v>
      </c>
      <c r="E2065" s="100" t="s">
        <v>567</v>
      </c>
      <c r="F2065" s="100" t="s">
        <v>3799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4648</v>
      </c>
      <c r="L2065" s="99" t="s">
        <v>1637</v>
      </c>
      <c r="M2065" s="104" t="s">
        <v>4135</v>
      </c>
      <c r="N2065" s="104"/>
      <c r="O2065"/>
      <c r="P2065" t="str">
        <f t="shared" si="600"/>
        <v>NOT EQUAL</v>
      </c>
      <c r="Q2065"/>
      <c r="R2065"/>
      <c r="S2065" s="43">
        <f t="shared" si="601"/>
        <v>313</v>
      </c>
      <c r="T2065" s="94"/>
      <c r="U2065" s="72"/>
      <c r="V2065" s="72"/>
      <c r="W2065" s="44" t="str">
        <f t="shared" si="602"/>
        <v/>
      </c>
      <c r="X2065" s="25" t="str">
        <f t="shared" si="603"/>
        <v/>
      </c>
      <c r="Y2065" s="1">
        <f t="shared" si="604"/>
        <v>2016</v>
      </c>
      <c r="Z2065" t="str">
        <f t="shared" si="605"/>
        <v>USER_SFTf17U</v>
      </c>
      <c r="AC2065" s="113" t="str">
        <f t="shared" si="599"/>
        <v/>
      </c>
      <c r="AD2065" t="b">
        <f t="shared" si="598"/>
        <v>1</v>
      </c>
    </row>
    <row r="2066" spans="1:30">
      <c r="A2066" s="58">
        <f t="shared" si="607"/>
        <v>2066</v>
      </c>
      <c r="B2066" s="55">
        <f t="shared" si="606"/>
        <v>2017</v>
      </c>
      <c r="C2066" s="99" t="s">
        <v>4536</v>
      </c>
      <c r="D2066" s="99" t="s">
        <v>1205</v>
      </c>
      <c r="E2066" s="100" t="s">
        <v>567</v>
      </c>
      <c r="F2066" s="100" t="s">
        <v>4583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4648</v>
      </c>
      <c r="L2066" s="99" t="s">
        <v>1637</v>
      </c>
      <c r="M2066" s="104" t="s">
        <v>4624</v>
      </c>
      <c r="N2066" s="104"/>
      <c r="O2066"/>
      <c r="P2066" t="str">
        <f t="shared" si="600"/>
        <v>NOT EQUAL</v>
      </c>
      <c r="Q2066"/>
      <c r="R2066"/>
      <c r="S2066" s="43">
        <f t="shared" si="601"/>
        <v>313</v>
      </c>
      <c r="T2066" s="94"/>
      <c r="U2066" s="72"/>
      <c r="V2066" s="72"/>
      <c r="W2066" s="44" t="str">
        <f t="shared" si="602"/>
        <v/>
      </c>
      <c r="X2066" s="25" t="str">
        <f t="shared" si="603"/>
        <v/>
      </c>
      <c r="Y2066" s="1">
        <f t="shared" si="604"/>
        <v>2017</v>
      </c>
      <c r="Z2066" t="str">
        <f t="shared" si="605"/>
        <v>USER_SFTg17U</v>
      </c>
      <c r="AC2066" s="113" t="str">
        <f t="shared" si="599"/>
        <v/>
      </c>
      <c r="AD2066" t="b">
        <f t="shared" si="598"/>
        <v>1</v>
      </c>
    </row>
    <row r="2067" spans="1:30">
      <c r="A2067" s="58">
        <f t="shared" si="607"/>
        <v>2067</v>
      </c>
      <c r="B2067" s="55">
        <f t="shared" si="606"/>
        <v>2018</v>
      </c>
      <c r="C2067" s="99" t="s">
        <v>4534</v>
      </c>
      <c r="D2067" s="99" t="s">
        <v>1206</v>
      </c>
      <c r="E2067" s="100" t="s">
        <v>567</v>
      </c>
      <c r="F2067" s="100" t="s">
        <v>3800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4648</v>
      </c>
      <c r="L2067" s="99" t="s">
        <v>1637</v>
      </c>
      <c r="M2067" s="104" t="s">
        <v>4136</v>
      </c>
      <c r="N2067" s="104"/>
      <c r="O2067"/>
      <c r="P2067" t="str">
        <f t="shared" si="600"/>
        <v>NOT EQUAL</v>
      </c>
      <c r="Q2067"/>
      <c r="R2067"/>
      <c r="S2067" s="43">
        <f t="shared" si="601"/>
        <v>313</v>
      </c>
      <c r="T2067" s="94"/>
      <c r="U2067" s="72"/>
      <c r="V2067" s="72"/>
      <c r="W2067" s="44" t="str">
        <f t="shared" si="602"/>
        <v/>
      </c>
      <c r="X2067" s="25" t="str">
        <f t="shared" si="603"/>
        <v/>
      </c>
      <c r="Y2067" s="1">
        <f t="shared" si="604"/>
        <v>2018</v>
      </c>
      <c r="Z2067" t="str">
        <f t="shared" si="605"/>
        <v>USER_PRIM18U</v>
      </c>
      <c r="AC2067" s="113" t="str">
        <f t="shared" si="599"/>
        <v/>
      </c>
      <c r="AD2067" t="b">
        <f t="shared" si="598"/>
        <v>1</v>
      </c>
    </row>
    <row r="2068" spans="1:30">
      <c r="A2068" s="58">
        <f t="shared" si="607"/>
        <v>2068</v>
      </c>
      <c r="B2068" s="55">
        <f t="shared" si="606"/>
        <v>2019</v>
      </c>
      <c r="C2068" s="99" t="s">
        <v>4535</v>
      </c>
      <c r="D2068" s="99" t="s">
        <v>1206</v>
      </c>
      <c r="E2068" s="100" t="s">
        <v>567</v>
      </c>
      <c r="F2068" s="100" t="s">
        <v>3801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4648</v>
      </c>
      <c r="L2068" s="99" t="s">
        <v>1637</v>
      </c>
      <c r="M2068" s="104" t="s">
        <v>4137</v>
      </c>
      <c r="N2068" s="104"/>
      <c r="O2068"/>
      <c r="P2068" t="str">
        <f t="shared" si="600"/>
        <v>NOT EQUAL</v>
      </c>
      <c r="Q2068"/>
      <c r="R2068"/>
      <c r="S2068" s="43">
        <f t="shared" si="601"/>
        <v>313</v>
      </c>
      <c r="T2068" s="94"/>
      <c r="U2068" s="72"/>
      <c r="V2068" s="72"/>
      <c r="W2068" s="44" t="str">
        <f t="shared" si="602"/>
        <v/>
      </c>
      <c r="X2068" s="25" t="str">
        <f t="shared" si="603"/>
        <v/>
      </c>
      <c r="Y2068" s="1">
        <f t="shared" si="604"/>
        <v>2019</v>
      </c>
      <c r="Z2068" t="str">
        <f t="shared" si="605"/>
        <v>USER_SFTf18U</v>
      </c>
      <c r="AC2068" s="113" t="str">
        <f t="shared" si="599"/>
        <v/>
      </c>
      <c r="AD2068" t="b">
        <f t="shared" si="598"/>
        <v>1</v>
      </c>
    </row>
    <row r="2069" spans="1:30">
      <c r="A2069" s="58">
        <f t="shared" si="607"/>
        <v>2069</v>
      </c>
      <c r="B2069" s="55">
        <f t="shared" si="606"/>
        <v>2020</v>
      </c>
      <c r="C2069" s="99" t="s">
        <v>4536</v>
      </c>
      <c r="D2069" s="99" t="s">
        <v>1206</v>
      </c>
      <c r="E2069" s="100" t="s">
        <v>567</v>
      </c>
      <c r="F2069" s="100" t="s">
        <v>4584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4648</v>
      </c>
      <c r="L2069" s="99" t="s">
        <v>1637</v>
      </c>
      <c r="M2069" s="104" t="s">
        <v>4625</v>
      </c>
      <c r="N2069" s="104"/>
      <c r="O2069"/>
      <c r="P2069" t="str">
        <f t="shared" si="600"/>
        <v>NOT EQUAL</v>
      </c>
      <c r="Q2069"/>
      <c r="R2069"/>
      <c r="S2069" s="43">
        <f t="shared" si="601"/>
        <v>313</v>
      </c>
      <c r="T2069" s="94"/>
      <c r="U2069" s="72"/>
      <c r="V2069" s="72"/>
      <c r="W2069" s="44" t="str">
        <f t="shared" si="602"/>
        <v/>
      </c>
      <c r="X2069" s="25" t="str">
        <f t="shared" si="603"/>
        <v/>
      </c>
      <c r="Y2069" s="1">
        <f t="shared" si="604"/>
        <v>2020</v>
      </c>
      <c r="Z2069" t="str">
        <f t="shared" si="605"/>
        <v>USER_SFTg18U</v>
      </c>
      <c r="AC2069" s="113" t="str">
        <f t="shared" si="599"/>
        <v/>
      </c>
      <c r="AD2069" t="b">
        <f t="shared" si="598"/>
        <v>1</v>
      </c>
    </row>
    <row r="2070" spans="1:30">
      <c r="A2070" s="58">
        <f t="shared" si="607"/>
        <v>2070</v>
      </c>
      <c r="B2070" s="55">
        <f t="shared" si="606"/>
        <v>2021</v>
      </c>
      <c r="C2070" s="99" t="s">
        <v>4534</v>
      </c>
      <c r="D2070" s="99" t="s">
        <v>1207</v>
      </c>
      <c r="E2070" s="100" t="s">
        <v>567</v>
      </c>
      <c r="F2070" s="100" t="s">
        <v>3802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4648</v>
      </c>
      <c r="L2070" s="99" t="s">
        <v>1637</v>
      </c>
      <c r="M2070" s="104" t="s">
        <v>4138</v>
      </c>
      <c r="N2070" s="104"/>
      <c r="O2070"/>
      <c r="P2070" t="str">
        <f t="shared" si="600"/>
        <v>NOT EQUAL</v>
      </c>
      <c r="Q2070"/>
      <c r="R2070"/>
      <c r="S2070" s="43">
        <f t="shared" si="601"/>
        <v>313</v>
      </c>
      <c r="T2070" s="94"/>
      <c r="U2070" s="72"/>
      <c r="V2070" s="72"/>
      <c r="W2070" s="44" t="str">
        <f t="shared" si="602"/>
        <v/>
      </c>
      <c r="X2070" s="25" t="str">
        <f t="shared" si="603"/>
        <v/>
      </c>
      <c r="Y2070" s="1">
        <f t="shared" si="604"/>
        <v>2021</v>
      </c>
      <c r="Z2070" t="str">
        <f t="shared" si="605"/>
        <v>USER_PRIM19U</v>
      </c>
      <c r="AC2070" s="113" t="str">
        <f t="shared" si="599"/>
        <v/>
      </c>
      <c r="AD2070" t="b">
        <f t="shared" si="598"/>
        <v>1</v>
      </c>
    </row>
    <row r="2071" spans="1:30">
      <c r="A2071" s="58">
        <f t="shared" si="607"/>
        <v>2071</v>
      </c>
      <c r="B2071" s="55">
        <f t="shared" si="606"/>
        <v>2022</v>
      </c>
      <c r="C2071" s="99" t="s">
        <v>4535</v>
      </c>
      <c r="D2071" s="99" t="s">
        <v>1207</v>
      </c>
      <c r="E2071" s="100" t="s">
        <v>567</v>
      </c>
      <c r="F2071" s="100" t="s">
        <v>3803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4648</v>
      </c>
      <c r="L2071" s="99" t="s">
        <v>1637</v>
      </c>
      <c r="M2071" s="104" t="s">
        <v>4139</v>
      </c>
      <c r="N2071" s="104"/>
      <c r="O2071"/>
      <c r="P2071" t="str">
        <f t="shared" si="600"/>
        <v>NOT EQUAL</v>
      </c>
      <c r="Q2071"/>
      <c r="R2071"/>
      <c r="S2071" s="43">
        <f t="shared" si="601"/>
        <v>313</v>
      </c>
      <c r="T2071" s="94"/>
      <c r="U2071" s="72"/>
      <c r="V2071" s="72"/>
      <c r="W2071" s="44" t="str">
        <f t="shared" si="602"/>
        <v/>
      </c>
      <c r="X2071" s="25" t="str">
        <f t="shared" si="603"/>
        <v/>
      </c>
      <c r="Y2071" s="1">
        <f t="shared" si="604"/>
        <v>2022</v>
      </c>
      <c r="Z2071" t="str">
        <f t="shared" si="605"/>
        <v>USER_SFTf19U</v>
      </c>
      <c r="AC2071" s="113" t="str">
        <f t="shared" si="599"/>
        <v/>
      </c>
      <c r="AD2071" t="b">
        <f t="shared" si="598"/>
        <v>1</v>
      </c>
    </row>
    <row r="2072" spans="1:30">
      <c r="A2072" s="58">
        <f t="shared" si="607"/>
        <v>2072</v>
      </c>
      <c r="B2072" s="55">
        <f t="shared" si="606"/>
        <v>2023</v>
      </c>
      <c r="C2072" s="99" t="s">
        <v>4536</v>
      </c>
      <c r="D2072" s="99" t="s">
        <v>1207</v>
      </c>
      <c r="E2072" s="100" t="s">
        <v>567</v>
      </c>
      <c r="F2072" s="100" t="s">
        <v>4585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4648</v>
      </c>
      <c r="L2072" s="99" t="s">
        <v>1637</v>
      </c>
      <c r="M2072" s="104" t="s">
        <v>4626</v>
      </c>
      <c r="N2072" s="104"/>
      <c r="O2072"/>
      <c r="P2072" t="str">
        <f t="shared" si="600"/>
        <v>NOT EQUAL</v>
      </c>
      <c r="Q2072"/>
      <c r="R2072"/>
      <c r="S2072" s="43">
        <f t="shared" si="601"/>
        <v>313</v>
      </c>
      <c r="T2072" s="94"/>
      <c r="U2072" s="72"/>
      <c r="V2072" s="72"/>
      <c r="W2072" s="44" t="str">
        <f t="shared" si="602"/>
        <v/>
      </c>
      <c r="X2072" s="25" t="str">
        <f t="shared" si="603"/>
        <v/>
      </c>
      <c r="Y2072" s="1">
        <f t="shared" si="604"/>
        <v>2023</v>
      </c>
      <c r="Z2072" t="str">
        <f t="shared" si="605"/>
        <v>USER_SFTg19U</v>
      </c>
      <c r="AC2072" s="113" t="str">
        <f t="shared" si="599"/>
        <v/>
      </c>
      <c r="AD2072" t="b">
        <f t="shared" si="598"/>
        <v>1</v>
      </c>
    </row>
    <row r="2073" spans="1:30">
      <c r="A2073" s="58">
        <f t="shared" si="607"/>
        <v>2073</v>
      </c>
      <c r="B2073" s="55">
        <f t="shared" si="606"/>
        <v>2024</v>
      </c>
      <c r="C2073" s="99" t="s">
        <v>4534</v>
      </c>
      <c r="D2073" s="99" t="s">
        <v>1208</v>
      </c>
      <c r="E2073" s="100" t="s">
        <v>567</v>
      </c>
      <c r="F2073" s="100" t="s">
        <v>3804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4648</v>
      </c>
      <c r="L2073" s="99" t="s">
        <v>1637</v>
      </c>
      <c r="M2073" s="104" t="s">
        <v>4140</v>
      </c>
      <c r="N2073" s="104"/>
      <c r="O2073"/>
      <c r="P2073" t="str">
        <f t="shared" si="600"/>
        <v>NOT EQUAL</v>
      </c>
      <c r="Q2073"/>
      <c r="R2073"/>
      <c r="S2073" s="43">
        <f t="shared" si="601"/>
        <v>313</v>
      </c>
      <c r="T2073" s="94"/>
      <c r="U2073" s="72"/>
      <c r="V2073" s="72"/>
      <c r="W2073" s="44" t="str">
        <f t="shared" si="602"/>
        <v/>
      </c>
      <c r="X2073" s="25" t="str">
        <f t="shared" si="603"/>
        <v/>
      </c>
      <c r="Y2073" s="1">
        <f t="shared" si="604"/>
        <v>2024</v>
      </c>
      <c r="Z2073" t="str">
        <f t="shared" si="605"/>
        <v>USER_PRIM20U</v>
      </c>
      <c r="AC2073" s="113" t="str">
        <f t="shared" si="599"/>
        <v/>
      </c>
      <c r="AD2073" t="b">
        <f t="shared" si="598"/>
        <v>1</v>
      </c>
    </row>
    <row r="2074" spans="1:30">
      <c r="A2074" s="58">
        <f t="shared" si="607"/>
        <v>2074</v>
      </c>
      <c r="B2074" s="55">
        <f t="shared" si="606"/>
        <v>2025</v>
      </c>
      <c r="C2074" s="99" t="s">
        <v>4535</v>
      </c>
      <c r="D2074" s="99" t="s">
        <v>1208</v>
      </c>
      <c r="E2074" s="100" t="s">
        <v>567</v>
      </c>
      <c r="F2074" s="100" t="s">
        <v>3805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4648</v>
      </c>
      <c r="L2074" s="99" t="s">
        <v>1637</v>
      </c>
      <c r="M2074" s="104" t="s">
        <v>4141</v>
      </c>
      <c r="N2074" s="104"/>
      <c r="O2074"/>
      <c r="P2074" t="str">
        <f t="shared" si="600"/>
        <v>NOT EQUAL</v>
      </c>
      <c r="Q2074"/>
      <c r="R2074"/>
      <c r="S2074" s="43">
        <f t="shared" si="601"/>
        <v>313</v>
      </c>
      <c r="T2074" s="94"/>
      <c r="U2074" s="72"/>
      <c r="V2074" s="72"/>
      <c r="W2074" s="44" t="str">
        <f t="shared" si="602"/>
        <v/>
      </c>
      <c r="X2074" s="25" t="str">
        <f t="shared" si="603"/>
        <v/>
      </c>
      <c r="Y2074" s="1">
        <f t="shared" si="604"/>
        <v>2025</v>
      </c>
      <c r="Z2074" t="str">
        <f t="shared" si="605"/>
        <v>USER_SFTf20U</v>
      </c>
      <c r="AC2074" s="113" t="str">
        <f t="shared" si="599"/>
        <v/>
      </c>
      <c r="AD2074" t="b">
        <f t="shared" si="598"/>
        <v>1</v>
      </c>
    </row>
    <row r="2075" spans="1:30">
      <c r="A2075" s="58">
        <f t="shared" si="607"/>
        <v>2075</v>
      </c>
      <c r="B2075" s="55">
        <f t="shared" si="606"/>
        <v>2026</v>
      </c>
      <c r="C2075" s="99" t="s">
        <v>4536</v>
      </c>
      <c r="D2075" s="99" t="s">
        <v>1208</v>
      </c>
      <c r="E2075" s="100" t="s">
        <v>567</v>
      </c>
      <c r="F2075" s="100" t="s">
        <v>4586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4648</v>
      </c>
      <c r="L2075" s="99" t="s">
        <v>1637</v>
      </c>
      <c r="M2075" s="104" t="s">
        <v>4627</v>
      </c>
      <c r="N2075" s="104"/>
      <c r="O2075"/>
      <c r="P2075" t="str">
        <f t="shared" si="600"/>
        <v>NOT EQUAL</v>
      </c>
      <c r="Q2075"/>
      <c r="R2075"/>
      <c r="S2075" s="43">
        <f t="shared" si="601"/>
        <v>313</v>
      </c>
      <c r="T2075" s="94"/>
      <c r="U2075" s="72"/>
      <c r="V2075" s="72"/>
      <c r="W2075" s="44" t="str">
        <f t="shared" si="602"/>
        <v/>
      </c>
      <c r="X2075" s="25" t="str">
        <f t="shared" si="603"/>
        <v/>
      </c>
      <c r="Y2075" s="1">
        <f t="shared" si="604"/>
        <v>2026</v>
      </c>
      <c r="Z2075" t="str">
        <f t="shared" si="605"/>
        <v>USER_SFTg20U</v>
      </c>
      <c r="AC2075" s="113" t="str">
        <f t="shared" si="599"/>
        <v/>
      </c>
      <c r="AD2075" t="b">
        <f t="shared" si="598"/>
        <v>1</v>
      </c>
    </row>
    <row r="2076" spans="1:30">
      <c r="A2076" s="58">
        <f t="shared" si="607"/>
        <v>2076</v>
      </c>
      <c r="B2076" s="55">
        <f t="shared" si="606"/>
        <v>2027</v>
      </c>
      <c r="C2076" s="99" t="s">
        <v>4534</v>
      </c>
      <c r="D2076" s="99" t="s">
        <v>1209</v>
      </c>
      <c r="E2076" s="100" t="s">
        <v>567</v>
      </c>
      <c r="F2076" s="100" t="s">
        <v>3806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4648</v>
      </c>
      <c r="L2076" s="99" t="s">
        <v>1637</v>
      </c>
      <c r="M2076" s="104" t="s">
        <v>4142</v>
      </c>
      <c r="N2076" s="104"/>
      <c r="O2076"/>
      <c r="P2076" t="str">
        <f t="shared" si="600"/>
        <v>NOT EQUAL</v>
      </c>
      <c r="Q2076"/>
      <c r="R2076"/>
      <c r="S2076" s="43">
        <f t="shared" si="601"/>
        <v>313</v>
      </c>
      <c r="T2076" s="94"/>
      <c r="U2076" s="72"/>
      <c r="V2076" s="72"/>
      <c r="W2076" s="44" t="str">
        <f t="shared" si="602"/>
        <v/>
      </c>
      <c r="X2076" s="25" t="str">
        <f t="shared" si="603"/>
        <v/>
      </c>
      <c r="Y2076" s="1">
        <f t="shared" si="604"/>
        <v>2027</v>
      </c>
      <c r="Z2076" t="str">
        <f t="shared" si="605"/>
        <v>USER_PRIM21U</v>
      </c>
      <c r="AC2076" s="113" t="str">
        <f t="shared" si="599"/>
        <v/>
      </c>
      <c r="AD2076" t="b">
        <f t="shared" si="598"/>
        <v>1</v>
      </c>
    </row>
    <row r="2077" spans="1:30">
      <c r="A2077" s="58">
        <f t="shared" si="607"/>
        <v>2077</v>
      </c>
      <c r="B2077" s="55">
        <f t="shared" si="606"/>
        <v>2028</v>
      </c>
      <c r="C2077" s="99" t="s">
        <v>4535</v>
      </c>
      <c r="D2077" s="99" t="s">
        <v>1209</v>
      </c>
      <c r="E2077" s="100" t="s">
        <v>567</v>
      </c>
      <c r="F2077" s="100" t="s">
        <v>3807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4648</v>
      </c>
      <c r="L2077" s="99" t="s">
        <v>1637</v>
      </c>
      <c r="M2077" s="104" t="s">
        <v>4143</v>
      </c>
      <c r="N2077" s="104"/>
      <c r="O2077"/>
      <c r="P2077" t="str">
        <f t="shared" si="600"/>
        <v>NOT EQUAL</v>
      </c>
      <c r="Q2077"/>
      <c r="R2077"/>
      <c r="S2077" s="43">
        <f t="shared" si="601"/>
        <v>313</v>
      </c>
      <c r="T2077" s="94"/>
      <c r="U2077" s="72"/>
      <c r="V2077" s="72"/>
      <c r="W2077" s="44" t="str">
        <f t="shared" si="602"/>
        <v/>
      </c>
      <c r="X2077" s="25" t="str">
        <f t="shared" si="603"/>
        <v/>
      </c>
      <c r="Y2077" s="1">
        <f t="shared" si="604"/>
        <v>2028</v>
      </c>
      <c r="Z2077" t="str">
        <f t="shared" si="605"/>
        <v>USER_SFTf21U</v>
      </c>
      <c r="AC2077" s="113" t="str">
        <f t="shared" si="599"/>
        <v/>
      </c>
      <c r="AD2077" t="b">
        <f t="shared" si="598"/>
        <v>1</v>
      </c>
    </row>
    <row r="2078" spans="1:30">
      <c r="A2078" s="58">
        <f t="shared" si="607"/>
        <v>2078</v>
      </c>
      <c r="B2078" s="55">
        <f t="shared" si="606"/>
        <v>2029</v>
      </c>
      <c r="C2078" s="99" t="s">
        <v>4536</v>
      </c>
      <c r="D2078" s="99" t="s">
        <v>1209</v>
      </c>
      <c r="E2078" s="100" t="s">
        <v>567</v>
      </c>
      <c r="F2078" s="100" t="s">
        <v>4587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4648</v>
      </c>
      <c r="L2078" s="99" t="s">
        <v>1637</v>
      </c>
      <c r="M2078" s="104" t="s">
        <v>4628</v>
      </c>
      <c r="N2078" s="104"/>
      <c r="O2078"/>
      <c r="P2078" t="str">
        <f t="shared" si="600"/>
        <v>NOT EQUAL</v>
      </c>
      <c r="Q2078"/>
      <c r="R2078"/>
      <c r="S2078" s="43">
        <f t="shared" si="601"/>
        <v>313</v>
      </c>
      <c r="T2078" s="94"/>
      <c r="U2078" s="72"/>
      <c r="V2078" s="72"/>
      <c r="W2078" s="44" t="str">
        <f t="shared" si="602"/>
        <v/>
      </c>
      <c r="X2078" s="25" t="str">
        <f t="shared" si="603"/>
        <v/>
      </c>
      <c r="Y2078" s="1">
        <f t="shared" si="604"/>
        <v>2029</v>
      </c>
      <c r="Z2078" t="str">
        <f t="shared" si="605"/>
        <v>USER_SFTg21U</v>
      </c>
      <c r="AC2078" s="113" t="str">
        <f t="shared" si="599"/>
        <v/>
      </c>
      <c r="AD2078" t="b">
        <f t="shared" si="598"/>
        <v>1</v>
      </c>
    </row>
    <row r="2079" spans="1:30">
      <c r="A2079" s="58">
        <f t="shared" si="607"/>
        <v>2079</v>
      </c>
      <c r="B2079" s="55">
        <f t="shared" si="606"/>
        <v>2030</v>
      </c>
      <c r="C2079" s="99" t="s">
        <v>4534</v>
      </c>
      <c r="D2079" s="99" t="s">
        <v>1210</v>
      </c>
      <c r="E2079" s="100" t="s">
        <v>567</v>
      </c>
      <c r="F2079" s="100" t="s">
        <v>3808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4648</v>
      </c>
      <c r="L2079" s="99" t="s">
        <v>1637</v>
      </c>
      <c r="M2079" s="104" t="s">
        <v>4144</v>
      </c>
      <c r="N2079" s="104"/>
      <c r="O2079"/>
      <c r="P2079" t="str">
        <f t="shared" si="600"/>
        <v>NOT EQUAL</v>
      </c>
      <c r="Q2079"/>
      <c r="R2079"/>
      <c r="S2079" s="43">
        <f t="shared" si="601"/>
        <v>313</v>
      </c>
      <c r="T2079" s="94"/>
      <c r="U2079" s="72"/>
      <c r="V2079" s="72"/>
      <c r="W2079" s="44" t="str">
        <f t="shared" si="602"/>
        <v/>
      </c>
      <c r="X2079" s="25" t="str">
        <f t="shared" si="603"/>
        <v/>
      </c>
      <c r="Y2079" s="1">
        <f t="shared" si="604"/>
        <v>2030</v>
      </c>
      <c r="Z2079" t="str">
        <f t="shared" si="605"/>
        <v>USER_PRIM22U</v>
      </c>
      <c r="AC2079" s="113" t="str">
        <f t="shared" si="599"/>
        <v/>
      </c>
      <c r="AD2079" t="b">
        <f t="shared" si="598"/>
        <v>1</v>
      </c>
    </row>
    <row r="2080" spans="1:30">
      <c r="A2080" s="58">
        <f t="shared" si="607"/>
        <v>2080</v>
      </c>
      <c r="B2080" s="55">
        <f t="shared" si="606"/>
        <v>2031</v>
      </c>
      <c r="C2080" s="99" t="s">
        <v>4535</v>
      </c>
      <c r="D2080" s="99" t="s">
        <v>1210</v>
      </c>
      <c r="E2080" s="100" t="s">
        <v>567</v>
      </c>
      <c r="F2080" s="100" t="s">
        <v>3809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4648</v>
      </c>
      <c r="L2080" s="99" t="s">
        <v>1637</v>
      </c>
      <c r="M2080" s="104" t="s">
        <v>4145</v>
      </c>
      <c r="N2080" s="104"/>
      <c r="O2080"/>
      <c r="P2080" t="str">
        <f t="shared" si="600"/>
        <v>NOT EQUAL</v>
      </c>
      <c r="Q2080"/>
      <c r="R2080"/>
      <c r="S2080" s="43">
        <f t="shared" si="601"/>
        <v>313</v>
      </c>
      <c r="T2080" s="94"/>
      <c r="U2080" s="72"/>
      <c r="V2080" s="72"/>
      <c r="W2080" s="44" t="str">
        <f t="shared" si="602"/>
        <v/>
      </c>
      <c r="X2080" s="25" t="str">
        <f t="shared" si="603"/>
        <v/>
      </c>
      <c r="Y2080" s="1">
        <f t="shared" si="604"/>
        <v>2031</v>
      </c>
      <c r="Z2080" t="str">
        <f t="shared" si="605"/>
        <v>USER_SFTf22U</v>
      </c>
      <c r="AC2080" s="113" t="str">
        <f t="shared" si="599"/>
        <v/>
      </c>
      <c r="AD2080" t="b">
        <f t="shared" si="598"/>
        <v>1</v>
      </c>
    </row>
    <row r="2081" spans="1:30">
      <c r="A2081" s="58">
        <f t="shared" si="607"/>
        <v>2081</v>
      </c>
      <c r="B2081" s="55">
        <f t="shared" si="606"/>
        <v>2032</v>
      </c>
      <c r="C2081" s="99" t="s">
        <v>4536</v>
      </c>
      <c r="D2081" s="99" t="s">
        <v>1210</v>
      </c>
      <c r="E2081" s="100" t="s">
        <v>567</v>
      </c>
      <c r="F2081" s="100" t="s">
        <v>4588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4648</v>
      </c>
      <c r="L2081" s="99" t="s">
        <v>1637</v>
      </c>
      <c r="M2081" s="104" t="s">
        <v>4629</v>
      </c>
      <c r="N2081" s="104"/>
      <c r="O2081"/>
      <c r="P2081" t="str">
        <f t="shared" si="600"/>
        <v>NOT EQUAL</v>
      </c>
      <c r="Q2081"/>
      <c r="R2081"/>
      <c r="S2081" s="43">
        <f t="shared" si="601"/>
        <v>313</v>
      </c>
      <c r="T2081" s="94"/>
      <c r="U2081" s="72"/>
      <c r="V2081" s="72"/>
      <c r="W2081" s="44" t="str">
        <f t="shared" si="602"/>
        <v/>
      </c>
      <c r="X2081" s="25" t="str">
        <f t="shared" si="603"/>
        <v/>
      </c>
      <c r="Y2081" s="1">
        <f t="shared" si="604"/>
        <v>2032</v>
      </c>
      <c r="Z2081" t="str">
        <f t="shared" si="605"/>
        <v>USER_SFTg22U</v>
      </c>
      <c r="AC2081" s="113" t="str">
        <f t="shared" si="599"/>
        <v/>
      </c>
      <c r="AD2081" t="b">
        <f t="shared" si="598"/>
        <v>1</v>
      </c>
    </row>
    <row r="2082" spans="1:30" s="17" customFormat="1">
      <c r="A2082" s="58">
        <f t="shared" si="607"/>
        <v>2082</v>
      </c>
      <c r="B2082" s="55">
        <f t="shared" si="606"/>
        <v>2033</v>
      </c>
      <c r="C2082" s="99" t="s">
        <v>4534</v>
      </c>
      <c r="D2082" s="99" t="s">
        <v>1211</v>
      </c>
      <c r="E2082" s="100" t="s">
        <v>567</v>
      </c>
      <c r="F2082" s="100" t="s">
        <v>3810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4648</v>
      </c>
      <c r="L2082" s="99" t="s">
        <v>1637</v>
      </c>
      <c r="M2082" s="104" t="s">
        <v>4146</v>
      </c>
      <c r="N2082" s="104"/>
      <c r="O2082"/>
      <c r="P2082" t="str">
        <f t="shared" si="600"/>
        <v>NOT EQUAL</v>
      </c>
      <c r="Q2082"/>
      <c r="R2082"/>
      <c r="S2082" s="43">
        <f t="shared" si="601"/>
        <v>313</v>
      </c>
      <c r="T2082" s="94"/>
      <c r="U2082" s="72"/>
      <c r="V2082" s="72"/>
      <c r="W2082" s="44" t="str">
        <f t="shared" si="602"/>
        <v/>
      </c>
      <c r="X2082" s="25" t="str">
        <f t="shared" si="603"/>
        <v/>
      </c>
      <c r="Y2082" s="1">
        <f t="shared" si="604"/>
        <v>2033</v>
      </c>
      <c r="Z2082" t="str">
        <f t="shared" si="605"/>
        <v>USER_PRIM23U</v>
      </c>
      <c r="AC2082" s="113" t="str">
        <f t="shared" si="599"/>
        <v/>
      </c>
      <c r="AD2082" t="b">
        <f t="shared" si="598"/>
        <v>1</v>
      </c>
    </row>
    <row r="2083" spans="1:30">
      <c r="A2083" s="58">
        <f t="shared" si="607"/>
        <v>2083</v>
      </c>
      <c r="B2083" s="55">
        <f t="shared" si="606"/>
        <v>2034</v>
      </c>
      <c r="C2083" s="99" t="s">
        <v>4535</v>
      </c>
      <c r="D2083" s="99" t="s">
        <v>1211</v>
      </c>
      <c r="E2083" s="100" t="s">
        <v>567</v>
      </c>
      <c r="F2083" s="100" t="s">
        <v>3811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4648</v>
      </c>
      <c r="L2083" s="99" t="s">
        <v>1637</v>
      </c>
      <c r="M2083" s="104" t="s">
        <v>4147</v>
      </c>
      <c r="N2083" s="104"/>
      <c r="O2083"/>
      <c r="P2083" t="str">
        <f t="shared" si="600"/>
        <v>NOT EQUAL</v>
      </c>
      <c r="Q2083"/>
      <c r="R2083"/>
      <c r="S2083" s="43">
        <f t="shared" si="601"/>
        <v>313</v>
      </c>
      <c r="T2083" s="94"/>
      <c r="U2083" s="72"/>
      <c r="V2083" s="72"/>
      <c r="W2083" s="44" t="str">
        <f t="shared" si="602"/>
        <v/>
      </c>
      <c r="X2083" s="25" t="str">
        <f t="shared" si="603"/>
        <v/>
      </c>
      <c r="Y2083" s="1">
        <f t="shared" si="604"/>
        <v>2034</v>
      </c>
      <c r="Z2083" t="str">
        <f t="shared" si="605"/>
        <v>USER_SFTf23U</v>
      </c>
      <c r="AC2083" s="113" t="str">
        <f t="shared" si="599"/>
        <v/>
      </c>
      <c r="AD2083" t="b">
        <f t="shared" si="598"/>
        <v>1</v>
      </c>
    </row>
    <row r="2084" spans="1:30" s="17" customFormat="1">
      <c r="A2084" s="58">
        <f t="shared" si="607"/>
        <v>2084</v>
      </c>
      <c r="B2084" s="55">
        <f t="shared" si="606"/>
        <v>2035</v>
      </c>
      <c r="C2084" s="99" t="s">
        <v>4536</v>
      </c>
      <c r="D2084" s="99" t="s">
        <v>1211</v>
      </c>
      <c r="E2084" s="100" t="s">
        <v>567</v>
      </c>
      <c r="F2084" s="100" t="s">
        <v>4589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4648</v>
      </c>
      <c r="L2084" s="99" t="s">
        <v>1637</v>
      </c>
      <c r="M2084" s="104" t="s">
        <v>4630</v>
      </c>
      <c r="N2084" s="104"/>
      <c r="O2084"/>
      <c r="P2084" t="str">
        <f t="shared" si="600"/>
        <v>NOT EQUAL</v>
      </c>
      <c r="Q2084"/>
      <c r="R2084"/>
      <c r="S2084" s="43">
        <f t="shared" si="601"/>
        <v>313</v>
      </c>
      <c r="T2084" s="94"/>
      <c r="U2084" s="72"/>
      <c r="V2084" s="72"/>
      <c r="W2084" s="44" t="str">
        <f t="shared" si="602"/>
        <v/>
      </c>
      <c r="X2084" s="25" t="str">
        <f t="shared" si="603"/>
        <v/>
      </c>
      <c r="Y2084" s="1">
        <f t="shared" si="604"/>
        <v>2035</v>
      </c>
      <c r="Z2084" t="str">
        <f t="shared" si="605"/>
        <v>USER_SFTg23U</v>
      </c>
      <c r="AC2084" s="113" t="str">
        <f t="shared" si="599"/>
        <v/>
      </c>
      <c r="AD2084" t="b">
        <f t="shared" si="598"/>
        <v>1</v>
      </c>
    </row>
    <row r="2085" spans="1:30">
      <c r="A2085" s="58">
        <f t="shared" si="607"/>
        <v>2085</v>
      </c>
      <c r="B2085" s="55">
        <f t="shared" si="606"/>
        <v>2036</v>
      </c>
      <c r="C2085" s="99" t="s">
        <v>4534</v>
      </c>
      <c r="D2085" s="99" t="s">
        <v>1212</v>
      </c>
      <c r="E2085" s="100" t="s">
        <v>567</v>
      </c>
      <c r="F2085" s="100" t="s">
        <v>3812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4648</v>
      </c>
      <c r="L2085" s="99" t="s">
        <v>1637</v>
      </c>
      <c r="M2085" s="104" t="s">
        <v>4148</v>
      </c>
      <c r="N2085" s="104"/>
      <c r="O2085"/>
      <c r="P2085" t="str">
        <f t="shared" si="600"/>
        <v>NOT EQUAL</v>
      </c>
      <c r="Q2085"/>
      <c r="R2085"/>
      <c r="S2085" s="43">
        <f t="shared" si="601"/>
        <v>313</v>
      </c>
      <c r="T2085" s="94"/>
      <c r="U2085" s="72"/>
      <c r="V2085" s="72"/>
      <c r="W2085" s="44" t="str">
        <f t="shared" si="602"/>
        <v/>
      </c>
      <c r="X2085" s="25" t="str">
        <f t="shared" si="603"/>
        <v/>
      </c>
      <c r="Y2085" s="1">
        <f t="shared" si="604"/>
        <v>2036</v>
      </c>
      <c r="Z2085" t="str">
        <f t="shared" si="605"/>
        <v>USER_PRIM24U</v>
      </c>
      <c r="AC2085" s="113" t="str">
        <f t="shared" si="599"/>
        <v/>
      </c>
      <c r="AD2085" t="b">
        <f t="shared" si="598"/>
        <v>1</v>
      </c>
    </row>
    <row r="2086" spans="1:30" s="17" customFormat="1">
      <c r="A2086" s="58">
        <f t="shared" si="607"/>
        <v>2086</v>
      </c>
      <c r="B2086" s="55">
        <f t="shared" si="606"/>
        <v>2037</v>
      </c>
      <c r="C2086" s="99" t="s">
        <v>4535</v>
      </c>
      <c r="D2086" s="99" t="s">
        <v>1212</v>
      </c>
      <c r="E2086" s="100" t="s">
        <v>567</v>
      </c>
      <c r="F2086" s="100" t="s">
        <v>3813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4648</v>
      </c>
      <c r="L2086" s="99" t="s">
        <v>1637</v>
      </c>
      <c r="M2086" s="104" t="s">
        <v>4149</v>
      </c>
      <c r="N2086" s="104"/>
      <c r="O2086"/>
      <c r="P2086" t="str">
        <f t="shared" si="600"/>
        <v>NOT EQUAL</v>
      </c>
      <c r="Q2086"/>
      <c r="R2086"/>
      <c r="S2086" s="43">
        <f t="shared" si="601"/>
        <v>313</v>
      </c>
      <c r="T2086" s="94"/>
      <c r="U2086" s="72"/>
      <c r="V2086" s="72"/>
      <c r="W2086" s="44" t="str">
        <f t="shared" si="602"/>
        <v/>
      </c>
      <c r="X2086" s="25" t="str">
        <f t="shared" si="603"/>
        <v/>
      </c>
      <c r="Y2086" s="1">
        <f t="shared" si="604"/>
        <v>2037</v>
      </c>
      <c r="Z2086" t="str">
        <f t="shared" si="605"/>
        <v>USER_SFTf24U</v>
      </c>
      <c r="AC2086" s="113" t="str">
        <f t="shared" si="599"/>
        <v/>
      </c>
      <c r="AD2086" t="b">
        <f t="shared" si="598"/>
        <v>1</v>
      </c>
    </row>
    <row r="2087" spans="1:30">
      <c r="A2087" s="58">
        <f t="shared" si="607"/>
        <v>2087</v>
      </c>
      <c r="B2087" s="55">
        <f t="shared" si="606"/>
        <v>2038</v>
      </c>
      <c r="C2087" s="99" t="s">
        <v>4536</v>
      </c>
      <c r="D2087" s="99" t="s">
        <v>1212</v>
      </c>
      <c r="E2087" s="100" t="s">
        <v>567</v>
      </c>
      <c r="F2087" s="100" t="s">
        <v>4590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4648</v>
      </c>
      <c r="L2087" s="99" t="s">
        <v>1637</v>
      </c>
      <c r="M2087" s="104" t="s">
        <v>4631</v>
      </c>
      <c r="N2087" s="104"/>
      <c r="O2087"/>
      <c r="P2087" t="str">
        <f t="shared" si="600"/>
        <v>NOT EQUAL</v>
      </c>
      <c r="Q2087"/>
      <c r="R2087"/>
      <c r="S2087" s="43">
        <f t="shared" si="601"/>
        <v>313</v>
      </c>
      <c r="T2087" s="94"/>
      <c r="U2087" s="72"/>
      <c r="V2087" s="72"/>
      <c r="W2087" s="44" t="str">
        <f t="shared" si="602"/>
        <v/>
      </c>
      <c r="X2087" s="25" t="str">
        <f t="shared" si="603"/>
        <v/>
      </c>
      <c r="Y2087" s="1">
        <f t="shared" si="604"/>
        <v>2038</v>
      </c>
      <c r="Z2087" t="str">
        <f t="shared" si="605"/>
        <v>USER_SFTg24U</v>
      </c>
      <c r="AC2087" s="113" t="str">
        <f t="shared" si="599"/>
        <v/>
      </c>
      <c r="AD2087" t="b">
        <f t="shared" si="598"/>
        <v>1</v>
      </c>
    </row>
    <row r="2088" spans="1:30" s="17" customFormat="1">
      <c r="A2088" s="58">
        <f t="shared" si="607"/>
        <v>2088</v>
      </c>
      <c r="B2088" s="55">
        <f t="shared" si="606"/>
        <v>2039</v>
      </c>
      <c r="C2088" s="99" t="s">
        <v>4534</v>
      </c>
      <c r="D2088" s="99" t="s">
        <v>1213</v>
      </c>
      <c r="E2088" s="100" t="s">
        <v>567</v>
      </c>
      <c r="F2088" s="100" t="s">
        <v>3814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4648</v>
      </c>
      <c r="L2088" s="99" t="s">
        <v>1637</v>
      </c>
      <c r="M2088" s="104" t="s">
        <v>4150</v>
      </c>
      <c r="N2088" s="104"/>
      <c r="O2088"/>
      <c r="P2088" t="str">
        <f t="shared" si="600"/>
        <v>NOT EQUAL</v>
      </c>
      <c r="Q2088"/>
      <c r="R2088"/>
      <c r="S2088" s="43">
        <f t="shared" si="601"/>
        <v>313</v>
      </c>
      <c r="T2088" s="94"/>
      <c r="U2088" s="72"/>
      <c r="V2088" s="72"/>
      <c r="W2088" s="44" t="str">
        <f t="shared" si="602"/>
        <v/>
      </c>
      <c r="X2088" s="25" t="str">
        <f t="shared" si="603"/>
        <v/>
      </c>
      <c r="Y2088" s="1">
        <f t="shared" si="604"/>
        <v>2039</v>
      </c>
      <c r="Z2088" t="str">
        <f t="shared" si="605"/>
        <v>USER_PRIM25U</v>
      </c>
      <c r="AC2088" s="113" t="str">
        <f t="shared" si="599"/>
        <v/>
      </c>
      <c r="AD2088" t="b">
        <f t="shared" si="598"/>
        <v>1</v>
      </c>
    </row>
    <row r="2089" spans="1:30">
      <c r="A2089" s="58">
        <f t="shared" si="607"/>
        <v>2089</v>
      </c>
      <c r="B2089" s="55">
        <f t="shared" si="606"/>
        <v>2040</v>
      </c>
      <c r="C2089" s="99" t="s">
        <v>4535</v>
      </c>
      <c r="D2089" s="99" t="s">
        <v>1213</v>
      </c>
      <c r="E2089" s="100" t="s">
        <v>567</v>
      </c>
      <c r="F2089" s="100" t="s">
        <v>3815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4648</v>
      </c>
      <c r="L2089" s="99" t="s">
        <v>1637</v>
      </c>
      <c r="M2089" s="104" t="s">
        <v>4151</v>
      </c>
      <c r="N2089" s="104"/>
      <c r="O2089"/>
      <c r="P2089" t="str">
        <f t="shared" si="600"/>
        <v>NOT EQUAL</v>
      </c>
      <c r="Q2089"/>
      <c r="R2089"/>
      <c r="S2089" s="43">
        <f t="shared" si="601"/>
        <v>313</v>
      </c>
      <c r="T2089" s="94"/>
      <c r="U2089" s="72"/>
      <c r="V2089" s="72"/>
      <c r="W2089" s="44" t="str">
        <f t="shared" si="602"/>
        <v/>
      </c>
      <c r="X2089" s="25" t="str">
        <f t="shared" si="603"/>
        <v/>
      </c>
      <c r="Y2089" s="1">
        <f t="shared" si="604"/>
        <v>2040</v>
      </c>
      <c r="Z2089" t="str">
        <f t="shared" si="605"/>
        <v>USER_SFTf25U</v>
      </c>
      <c r="AC2089" s="113" t="str">
        <f t="shared" si="599"/>
        <v/>
      </c>
      <c r="AD2089" t="b">
        <f t="shared" si="598"/>
        <v>1</v>
      </c>
    </row>
    <row r="2090" spans="1:30">
      <c r="A2090" s="58">
        <f t="shared" si="607"/>
        <v>2090</v>
      </c>
      <c r="B2090" s="55">
        <f t="shared" si="606"/>
        <v>2041</v>
      </c>
      <c r="C2090" s="99" t="s">
        <v>4536</v>
      </c>
      <c r="D2090" s="99" t="s">
        <v>1213</v>
      </c>
      <c r="E2090" s="100" t="s">
        <v>567</v>
      </c>
      <c r="F2090" s="100" t="s">
        <v>4591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4648</v>
      </c>
      <c r="L2090" s="99" t="s">
        <v>1637</v>
      </c>
      <c r="M2090" s="104" t="s">
        <v>4632</v>
      </c>
      <c r="N2090" s="104"/>
      <c r="O2090"/>
      <c r="P2090" t="str">
        <f t="shared" si="600"/>
        <v>NOT EQUAL</v>
      </c>
      <c r="Q2090"/>
      <c r="R2090"/>
      <c r="S2090" s="43">
        <f t="shared" si="601"/>
        <v>313</v>
      </c>
      <c r="T2090" s="94"/>
      <c r="U2090" s="72"/>
      <c r="V2090" s="72"/>
      <c r="W2090" s="44" t="str">
        <f t="shared" si="602"/>
        <v/>
      </c>
      <c r="X2090" s="25" t="str">
        <f t="shared" si="603"/>
        <v/>
      </c>
      <c r="Y2090" s="1">
        <f t="shared" si="604"/>
        <v>2041</v>
      </c>
      <c r="Z2090" t="str">
        <f t="shared" si="605"/>
        <v>USER_SFTg25U</v>
      </c>
      <c r="AC2090" s="113" t="str">
        <f t="shared" si="599"/>
        <v/>
      </c>
      <c r="AD2090" t="b">
        <f t="shared" ref="AD2090:AD2153" si="608">X2090=AC2090</f>
        <v>1</v>
      </c>
    </row>
    <row r="2091" spans="1:30">
      <c r="A2091" s="58">
        <f t="shared" si="607"/>
        <v>2091</v>
      </c>
      <c r="B2091" s="55">
        <f t="shared" si="606"/>
        <v>2042</v>
      </c>
      <c r="C2091" s="99" t="s">
        <v>4534</v>
      </c>
      <c r="D2091" s="99" t="s">
        <v>1214</v>
      </c>
      <c r="E2091" s="100" t="s">
        <v>567</v>
      </c>
      <c r="F2091" s="100" t="s">
        <v>3816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4648</v>
      </c>
      <c r="L2091" s="99" t="s">
        <v>1637</v>
      </c>
      <c r="M2091" s="104" t="s">
        <v>4152</v>
      </c>
      <c r="N2091" s="104"/>
      <c r="O2091"/>
      <c r="P2091" t="str">
        <f t="shared" si="600"/>
        <v>NOT EQUAL</v>
      </c>
      <c r="Q2091"/>
      <c r="R2091"/>
      <c r="S2091" s="43">
        <f t="shared" si="601"/>
        <v>313</v>
      </c>
      <c r="T2091" s="94"/>
      <c r="U2091" s="72"/>
      <c r="V2091" s="72"/>
      <c r="W2091" s="44" t="str">
        <f t="shared" si="602"/>
        <v/>
      </c>
      <c r="X2091" s="25" t="str">
        <f t="shared" si="603"/>
        <v/>
      </c>
      <c r="Y2091" s="1">
        <f t="shared" si="604"/>
        <v>2042</v>
      </c>
      <c r="Z2091" t="str">
        <f t="shared" si="605"/>
        <v>USER_PRIM26U</v>
      </c>
      <c r="AC2091" s="113" t="str">
        <f t="shared" si="599"/>
        <v/>
      </c>
      <c r="AD2091" t="b">
        <f t="shared" si="608"/>
        <v>1</v>
      </c>
    </row>
    <row r="2092" spans="1:30">
      <c r="A2092" s="58">
        <f t="shared" si="607"/>
        <v>2092</v>
      </c>
      <c r="B2092" s="55">
        <f t="shared" si="606"/>
        <v>2043</v>
      </c>
      <c r="C2092" s="99" t="s">
        <v>4535</v>
      </c>
      <c r="D2092" s="99" t="s">
        <v>1214</v>
      </c>
      <c r="E2092" s="100" t="s">
        <v>567</v>
      </c>
      <c r="F2092" s="100" t="s">
        <v>3817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4648</v>
      </c>
      <c r="L2092" s="99" t="s">
        <v>1637</v>
      </c>
      <c r="M2092" s="104" t="s">
        <v>4153</v>
      </c>
      <c r="N2092" s="104"/>
      <c r="O2092"/>
      <c r="P2092" t="str">
        <f t="shared" si="600"/>
        <v>NOT EQUAL</v>
      </c>
      <c r="Q2092"/>
      <c r="R2092"/>
      <c r="S2092" s="43">
        <f t="shared" si="601"/>
        <v>313</v>
      </c>
      <c r="T2092" s="94"/>
      <c r="U2092" s="72"/>
      <c r="V2092" s="72"/>
      <c r="W2092" s="44" t="str">
        <f t="shared" si="602"/>
        <v/>
      </c>
      <c r="X2092" s="25" t="str">
        <f t="shared" si="603"/>
        <v/>
      </c>
      <c r="Y2092" s="1">
        <f t="shared" si="604"/>
        <v>2043</v>
      </c>
      <c r="Z2092" t="str">
        <f t="shared" si="605"/>
        <v>USER_SFTf26U</v>
      </c>
      <c r="AC2092" s="113" t="str">
        <f t="shared" si="599"/>
        <v/>
      </c>
      <c r="AD2092" t="b">
        <f t="shared" si="608"/>
        <v>1</v>
      </c>
    </row>
    <row r="2093" spans="1:30">
      <c r="A2093" s="58">
        <f t="shared" si="607"/>
        <v>2093</v>
      </c>
      <c r="B2093" s="55">
        <f t="shared" si="606"/>
        <v>2044</v>
      </c>
      <c r="C2093" s="99" t="s">
        <v>4536</v>
      </c>
      <c r="D2093" s="99" t="s">
        <v>1214</v>
      </c>
      <c r="E2093" s="100" t="s">
        <v>567</v>
      </c>
      <c r="F2093" s="100" t="s">
        <v>4592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4648</v>
      </c>
      <c r="L2093" s="99" t="s">
        <v>1637</v>
      </c>
      <c r="M2093" s="104" t="s">
        <v>4633</v>
      </c>
      <c r="N2093" s="104"/>
      <c r="O2093"/>
      <c r="P2093" t="str">
        <f t="shared" si="600"/>
        <v>NOT EQUAL</v>
      </c>
      <c r="Q2093"/>
      <c r="R2093"/>
      <c r="S2093" s="43">
        <f t="shared" si="601"/>
        <v>313</v>
      </c>
      <c r="T2093" s="94"/>
      <c r="U2093" s="72"/>
      <c r="V2093" s="72"/>
      <c r="W2093" s="44" t="str">
        <f t="shared" si="602"/>
        <v/>
      </c>
      <c r="X2093" s="25" t="str">
        <f t="shared" si="603"/>
        <v/>
      </c>
      <c r="Y2093" s="1">
        <f t="shared" si="604"/>
        <v>2044</v>
      </c>
      <c r="Z2093" t="str">
        <f t="shared" si="605"/>
        <v>USER_SFTg26U</v>
      </c>
      <c r="AC2093" s="113" t="str">
        <f t="shared" si="599"/>
        <v/>
      </c>
      <c r="AD2093" t="b">
        <f t="shared" si="608"/>
        <v>1</v>
      </c>
    </row>
    <row r="2094" spans="1:30">
      <c r="A2094" s="58">
        <f t="shared" si="607"/>
        <v>2094</v>
      </c>
      <c r="B2094" s="55">
        <f t="shared" si="606"/>
        <v>2045</v>
      </c>
      <c r="C2094" s="99" t="s">
        <v>4534</v>
      </c>
      <c r="D2094" s="99" t="s">
        <v>1215</v>
      </c>
      <c r="E2094" s="100" t="s">
        <v>567</v>
      </c>
      <c r="F2094" s="100" t="s">
        <v>3818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4648</v>
      </c>
      <c r="L2094" s="99" t="s">
        <v>1637</v>
      </c>
      <c r="M2094" s="104" t="s">
        <v>4154</v>
      </c>
      <c r="N2094" s="104"/>
      <c r="O2094"/>
      <c r="P2094" t="str">
        <f t="shared" si="600"/>
        <v>NOT EQUAL</v>
      </c>
      <c r="Q2094"/>
      <c r="R2094"/>
      <c r="S2094" s="43">
        <f t="shared" si="601"/>
        <v>313</v>
      </c>
      <c r="T2094" s="94"/>
      <c r="U2094" s="72"/>
      <c r="V2094" s="72"/>
      <c r="W2094" s="44" t="str">
        <f t="shared" si="602"/>
        <v/>
      </c>
      <c r="X2094" s="25" t="str">
        <f t="shared" si="603"/>
        <v/>
      </c>
      <c r="Y2094" s="1">
        <f t="shared" si="604"/>
        <v>2045</v>
      </c>
      <c r="Z2094" t="str">
        <f t="shared" si="605"/>
        <v>USER_PRIM27U</v>
      </c>
      <c r="AC2094" s="113" t="str">
        <f t="shared" si="599"/>
        <v/>
      </c>
      <c r="AD2094" t="b">
        <f t="shared" si="608"/>
        <v>1</v>
      </c>
    </row>
    <row r="2095" spans="1:30">
      <c r="A2095" s="58">
        <f t="shared" si="607"/>
        <v>2095</v>
      </c>
      <c r="B2095" s="55">
        <f t="shared" si="606"/>
        <v>2046</v>
      </c>
      <c r="C2095" s="99" t="s">
        <v>4535</v>
      </c>
      <c r="D2095" s="99" t="s">
        <v>1215</v>
      </c>
      <c r="E2095" s="100" t="s">
        <v>567</v>
      </c>
      <c r="F2095" s="100" t="s">
        <v>3819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4648</v>
      </c>
      <c r="L2095" s="99" t="s">
        <v>1637</v>
      </c>
      <c r="M2095" s="104" t="s">
        <v>4155</v>
      </c>
      <c r="N2095" s="104"/>
      <c r="O2095"/>
      <c r="P2095" t="str">
        <f t="shared" si="600"/>
        <v>NOT EQUAL</v>
      </c>
      <c r="Q2095"/>
      <c r="R2095"/>
      <c r="S2095" s="43">
        <f t="shared" si="601"/>
        <v>313</v>
      </c>
      <c r="T2095" s="94"/>
      <c r="U2095" s="72"/>
      <c r="V2095" s="72"/>
      <c r="W2095" s="44" t="str">
        <f t="shared" si="602"/>
        <v/>
      </c>
      <c r="X2095" s="25" t="str">
        <f t="shared" si="603"/>
        <v/>
      </c>
      <c r="Y2095" s="1">
        <f t="shared" si="604"/>
        <v>2046</v>
      </c>
      <c r="Z2095" t="str">
        <f t="shared" si="605"/>
        <v>USER_SFTf27U</v>
      </c>
      <c r="AC2095" s="113" t="str">
        <f t="shared" si="599"/>
        <v/>
      </c>
      <c r="AD2095" t="b">
        <f t="shared" si="608"/>
        <v>1</v>
      </c>
    </row>
    <row r="2096" spans="1:30">
      <c r="A2096" s="58">
        <f t="shared" si="607"/>
        <v>2096</v>
      </c>
      <c r="B2096" s="55">
        <f t="shared" si="606"/>
        <v>2047</v>
      </c>
      <c r="C2096" s="99" t="s">
        <v>4536</v>
      </c>
      <c r="D2096" s="99" t="s">
        <v>1215</v>
      </c>
      <c r="E2096" s="100" t="s">
        <v>567</v>
      </c>
      <c r="F2096" s="100" t="s">
        <v>4593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4648</v>
      </c>
      <c r="L2096" s="99" t="s">
        <v>1637</v>
      </c>
      <c r="M2096" s="104" t="s">
        <v>4634</v>
      </c>
      <c r="N2096" s="104"/>
      <c r="O2096"/>
      <c r="P2096" t="str">
        <f t="shared" si="600"/>
        <v>NOT EQUAL</v>
      </c>
      <c r="Q2096"/>
      <c r="R2096"/>
      <c r="S2096" s="43">
        <f t="shared" si="601"/>
        <v>313</v>
      </c>
      <c r="T2096" s="94"/>
      <c r="U2096" s="72"/>
      <c r="V2096" s="72"/>
      <c r="W2096" s="44" t="str">
        <f t="shared" si="602"/>
        <v/>
      </c>
      <c r="X2096" s="25" t="str">
        <f t="shared" si="603"/>
        <v/>
      </c>
      <c r="Y2096" s="1">
        <f t="shared" si="604"/>
        <v>2047</v>
      </c>
      <c r="Z2096" t="str">
        <f t="shared" si="605"/>
        <v>USER_SFTg27U</v>
      </c>
      <c r="AC2096" s="113" t="str">
        <f t="shared" si="599"/>
        <v/>
      </c>
      <c r="AD2096" t="b">
        <f t="shared" si="608"/>
        <v>1</v>
      </c>
    </row>
    <row r="2097" spans="1:30">
      <c r="A2097" s="58">
        <f t="shared" si="607"/>
        <v>2097</v>
      </c>
      <c r="B2097" s="55">
        <f t="shared" si="606"/>
        <v>2048</v>
      </c>
      <c r="C2097" s="99" t="s">
        <v>4534</v>
      </c>
      <c r="D2097" s="99" t="s">
        <v>1216</v>
      </c>
      <c r="E2097" s="100" t="s">
        <v>567</v>
      </c>
      <c r="F2097" s="100" t="s">
        <v>3820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4648</v>
      </c>
      <c r="L2097" s="99" t="s">
        <v>1637</v>
      </c>
      <c r="M2097" s="104" t="s">
        <v>4156</v>
      </c>
      <c r="N2097" s="104"/>
      <c r="O2097"/>
      <c r="P2097" t="str">
        <f t="shared" si="600"/>
        <v>NOT EQUAL</v>
      </c>
      <c r="Q2097"/>
      <c r="R2097"/>
      <c r="S2097" s="43">
        <f t="shared" si="601"/>
        <v>313</v>
      </c>
      <c r="T2097" s="94"/>
      <c r="U2097" s="72"/>
      <c r="V2097" s="72"/>
      <c r="W2097" s="44" t="str">
        <f t="shared" si="602"/>
        <v/>
      </c>
      <c r="X2097" s="25" t="str">
        <f t="shared" si="603"/>
        <v/>
      </c>
      <c r="Y2097" s="1">
        <f t="shared" si="604"/>
        <v>2048</v>
      </c>
      <c r="Z2097" t="str">
        <f t="shared" si="605"/>
        <v>USER_PRIM28U</v>
      </c>
      <c r="AC2097" s="113" t="str">
        <f t="shared" si="599"/>
        <v/>
      </c>
      <c r="AD2097" t="b">
        <f t="shared" si="608"/>
        <v>1</v>
      </c>
    </row>
    <row r="2098" spans="1:30">
      <c r="A2098" s="58">
        <f t="shared" si="607"/>
        <v>2098</v>
      </c>
      <c r="B2098" s="55">
        <f t="shared" si="606"/>
        <v>2049</v>
      </c>
      <c r="C2098" s="99" t="s">
        <v>4535</v>
      </c>
      <c r="D2098" s="99" t="s">
        <v>1216</v>
      </c>
      <c r="E2098" s="100" t="s">
        <v>567</v>
      </c>
      <c r="F2098" s="100" t="s">
        <v>3821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4648</v>
      </c>
      <c r="L2098" s="99" t="s">
        <v>1637</v>
      </c>
      <c r="M2098" s="104" t="s">
        <v>4157</v>
      </c>
      <c r="N2098" s="104"/>
      <c r="O2098"/>
      <c r="P2098" t="str">
        <f t="shared" si="600"/>
        <v>NOT EQUAL</v>
      </c>
      <c r="Q2098"/>
      <c r="R2098"/>
      <c r="S2098" s="43">
        <f t="shared" si="601"/>
        <v>313</v>
      </c>
      <c r="T2098" s="94"/>
      <c r="U2098" s="72"/>
      <c r="V2098" s="72"/>
      <c r="W2098" s="44" t="str">
        <f t="shared" si="602"/>
        <v/>
      </c>
      <c r="X2098" s="25" t="str">
        <f t="shared" si="603"/>
        <v/>
      </c>
      <c r="Y2098" s="1">
        <f t="shared" si="604"/>
        <v>2049</v>
      </c>
      <c r="Z2098" t="str">
        <f t="shared" si="605"/>
        <v>USER_SFTf28U</v>
      </c>
      <c r="AC2098" s="113" t="str">
        <f t="shared" ref="AC2098:AC2161" si="609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8"/>
        <v>1</v>
      </c>
    </row>
    <row r="2099" spans="1:30">
      <c r="A2099" s="58">
        <f t="shared" si="607"/>
        <v>2099</v>
      </c>
      <c r="B2099" s="55">
        <f t="shared" si="606"/>
        <v>2050</v>
      </c>
      <c r="C2099" s="99" t="s">
        <v>4536</v>
      </c>
      <c r="D2099" s="99" t="s">
        <v>1216</v>
      </c>
      <c r="E2099" s="100" t="s">
        <v>567</v>
      </c>
      <c r="F2099" s="100" t="s">
        <v>4594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4648</v>
      </c>
      <c r="L2099" s="99" t="s">
        <v>1637</v>
      </c>
      <c r="M2099" s="104" t="s">
        <v>4635</v>
      </c>
      <c r="N2099" s="104"/>
      <c r="O2099"/>
      <c r="P2099" t="str">
        <f t="shared" si="600"/>
        <v>NOT EQUAL</v>
      </c>
      <c r="Q2099"/>
      <c r="R2099"/>
      <c r="S2099" s="43">
        <f t="shared" si="601"/>
        <v>313</v>
      </c>
      <c r="T2099" s="94"/>
      <c r="U2099" s="72"/>
      <c r="V2099" s="72"/>
      <c r="W2099" s="44" t="str">
        <f t="shared" si="602"/>
        <v/>
      </c>
      <c r="X2099" s="25" t="str">
        <f t="shared" si="603"/>
        <v/>
      </c>
      <c r="Y2099" s="1">
        <f t="shared" si="604"/>
        <v>2050</v>
      </c>
      <c r="Z2099" t="str">
        <f t="shared" si="605"/>
        <v>USER_SFTg28U</v>
      </c>
      <c r="AC2099" s="113" t="str">
        <f t="shared" si="609"/>
        <v/>
      </c>
      <c r="AD2099" t="b">
        <f t="shared" si="608"/>
        <v>1</v>
      </c>
    </row>
    <row r="2100" spans="1:30">
      <c r="A2100" s="58">
        <f t="shared" si="607"/>
        <v>2100</v>
      </c>
      <c r="B2100" s="55">
        <f t="shared" si="606"/>
        <v>2051</v>
      </c>
      <c r="C2100" s="99" t="s">
        <v>4534</v>
      </c>
      <c r="D2100" s="99" t="s">
        <v>1217</v>
      </c>
      <c r="E2100" s="100" t="s">
        <v>567</v>
      </c>
      <c r="F2100" s="100" t="s">
        <v>3822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4648</v>
      </c>
      <c r="L2100" s="99" t="s">
        <v>1637</v>
      </c>
      <c r="M2100" s="104" t="s">
        <v>4158</v>
      </c>
      <c r="N2100" s="104"/>
      <c r="O2100"/>
      <c r="P2100" t="str">
        <f t="shared" si="600"/>
        <v>NOT EQUAL</v>
      </c>
      <c r="Q2100"/>
      <c r="R2100"/>
      <c r="S2100" s="43">
        <f t="shared" si="601"/>
        <v>313</v>
      </c>
      <c r="T2100" s="94"/>
      <c r="U2100" s="72"/>
      <c r="V2100" s="72"/>
      <c r="W2100" s="44" t="str">
        <f t="shared" si="602"/>
        <v/>
      </c>
      <c r="X2100" s="25" t="str">
        <f t="shared" si="603"/>
        <v/>
      </c>
      <c r="Y2100" s="1">
        <f t="shared" si="604"/>
        <v>2051</v>
      </c>
      <c r="Z2100" t="str">
        <f t="shared" si="605"/>
        <v>USER_PRIM29U</v>
      </c>
      <c r="AC2100" s="113" t="str">
        <f t="shared" si="609"/>
        <v/>
      </c>
      <c r="AD2100" t="b">
        <f t="shared" si="608"/>
        <v>1</v>
      </c>
    </row>
    <row r="2101" spans="1:30">
      <c r="A2101" s="58">
        <f t="shared" si="607"/>
        <v>2101</v>
      </c>
      <c r="B2101" s="55">
        <f t="shared" si="606"/>
        <v>2052</v>
      </c>
      <c r="C2101" s="99" t="s">
        <v>4535</v>
      </c>
      <c r="D2101" s="99" t="s">
        <v>1217</v>
      </c>
      <c r="E2101" s="100" t="s">
        <v>567</v>
      </c>
      <c r="F2101" s="100" t="s">
        <v>3823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4648</v>
      </c>
      <c r="L2101" s="99" t="s">
        <v>1637</v>
      </c>
      <c r="M2101" s="104" t="s">
        <v>4159</v>
      </c>
      <c r="N2101" s="104"/>
      <c r="O2101"/>
      <c r="P2101" t="str">
        <f t="shared" si="600"/>
        <v>NOT EQUAL</v>
      </c>
      <c r="Q2101"/>
      <c r="R2101"/>
      <c r="S2101" s="43">
        <f t="shared" si="601"/>
        <v>313</v>
      </c>
      <c r="T2101" s="94"/>
      <c r="U2101" s="72"/>
      <c r="V2101" s="72"/>
      <c r="W2101" s="44" t="str">
        <f t="shared" si="602"/>
        <v/>
      </c>
      <c r="X2101" s="25" t="str">
        <f t="shared" si="603"/>
        <v/>
      </c>
      <c r="Y2101" s="1">
        <f t="shared" si="604"/>
        <v>2052</v>
      </c>
      <c r="Z2101" t="str">
        <f t="shared" si="605"/>
        <v>USER_SFTf29U</v>
      </c>
      <c r="AC2101" s="113" t="str">
        <f t="shared" si="609"/>
        <v/>
      </c>
      <c r="AD2101" t="b">
        <f t="shared" si="608"/>
        <v>1</v>
      </c>
    </row>
    <row r="2102" spans="1:30">
      <c r="A2102" s="58">
        <f t="shared" si="607"/>
        <v>2102</v>
      </c>
      <c r="B2102" s="55">
        <f t="shared" si="606"/>
        <v>2053</v>
      </c>
      <c r="C2102" s="99" t="s">
        <v>4536</v>
      </c>
      <c r="D2102" s="99" t="s">
        <v>1217</v>
      </c>
      <c r="E2102" s="100" t="s">
        <v>567</v>
      </c>
      <c r="F2102" s="100" t="s">
        <v>4595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4648</v>
      </c>
      <c r="L2102" s="99" t="s">
        <v>1637</v>
      </c>
      <c r="M2102" s="104" t="s">
        <v>4636</v>
      </c>
      <c r="N2102" s="104"/>
      <c r="O2102"/>
      <c r="P2102" t="str">
        <f t="shared" si="600"/>
        <v>NOT EQUAL</v>
      </c>
      <c r="Q2102"/>
      <c r="R2102"/>
      <c r="S2102" s="43">
        <f t="shared" si="601"/>
        <v>313</v>
      </c>
      <c r="T2102" s="94"/>
      <c r="U2102" s="72"/>
      <c r="V2102" s="72"/>
      <c r="W2102" s="44" t="str">
        <f t="shared" si="602"/>
        <v/>
      </c>
      <c r="X2102" s="25" t="str">
        <f t="shared" si="603"/>
        <v/>
      </c>
      <c r="Y2102" s="1">
        <f t="shared" si="604"/>
        <v>2053</v>
      </c>
      <c r="Z2102" t="str">
        <f t="shared" si="605"/>
        <v>USER_SFTg29U</v>
      </c>
      <c r="AC2102" s="113" t="str">
        <f t="shared" si="609"/>
        <v/>
      </c>
      <c r="AD2102" t="b">
        <f t="shared" si="608"/>
        <v>1</v>
      </c>
    </row>
    <row r="2103" spans="1:30">
      <c r="A2103" s="58">
        <f t="shared" si="607"/>
        <v>2103</v>
      </c>
      <c r="B2103" s="55">
        <f t="shared" si="606"/>
        <v>2054</v>
      </c>
      <c r="C2103" s="99" t="s">
        <v>4534</v>
      </c>
      <c r="D2103" s="99" t="s">
        <v>1218</v>
      </c>
      <c r="E2103" s="100" t="s">
        <v>567</v>
      </c>
      <c r="F2103" s="100" t="s">
        <v>3824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4648</v>
      </c>
      <c r="L2103" s="99" t="s">
        <v>1637</v>
      </c>
      <c r="M2103" s="104" t="s">
        <v>4160</v>
      </c>
      <c r="N2103" s="104"/>
      <c r="O2103"/>
      <c r="P2103" t="str">
        <f t="shared" si="600"/>
        <v>NOT EQUAL</v>
      </c>
      <c r="Q2103"/>
      <c r="R2103"/>
      <c r="S2103" s="43">
        <f t="shared" si="601"/>
        <v>313</v>
      </c>
      <c r="T2103" s="94"/>
      <c r="U2103" s="72"/>
      <c r="V2103" s="72"/>
      <c r="W2103" s="44" t="str">
        <f t="shared" si="602"/>
        <v/>
      </c>
      <c r="X2103" s="25" t="str">
        <f t="shared" si="603"/>
        <v/>
      </c>
      <c r="Y2103" s="1">
        <f t="shared" si="604"/>
        <v>2054</v>
      </c>
      <c r="Z2103" t="str">
        <f t="shared" si="605"/>
        <v>USER_PRIM30U</v>
      </c>
      <c r="AC2103" s="113" t="str">
        <f t="shared" si="609"/>
        <v/>
      </c>
      <c r="AD2103" t="b">
        <f t="shared" si="608"/>
        <v>1</v>
      </c>
    </row>
    <row r="2104" spans="1:30">
      <c r="A2104" s="58">
        <f t="shared" si="607"/>
        <v>2104</v>
      </c>
      <c r="B2104" s="55">
        <f t="shared" si="606"/>
        <v>2055</v>
      </c>
      <c r="C2104" s="99" t="s">
        <v>4535</v>
      </c>
      <c r="D2104" s="99" t="s">
        <v>1218</v>
      </c>
      <c r="E2104" s="100" t="s">
        <v>567</v>
      </c>
      <c r="F2104" s="100" t="s">
        <v>3825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4648</v>
      </c>
      <c r="L2104" s="99" t="s">
        <v>1637</v>
      </c>
      <c r="M2104" s="104" t="s">
        <v>4161</v>
      </c>
      <c r="N2104" s="104"/>
      <c r="O2104"/>
      <c r="P2104" t="str">
        <f t="shared" si="600"/>
        <v>NOT EQUAL</v>
      </c>
      <c r="Q2104"/>
      <c r="R2104"/>
      <c r="S2104" s="43">
        <f t="shared" si="601"/>
        <v>313</v>
      </c>
      <c r="T2104" s="94"/>
      <c r="U2104" s="72"/>
      <c r="V2104" s="72"/>
      <c r="W2104" s="44" t="str">
        <f t="shared" si="602"/>
        <v/>
      </c>
      <c r="X2104" s="25" t="str">
        <f t="shared" si="603"/>
        <v/>
      </c>
      <c r="Y2104" s="1">
        <f t="shared" si="604"/>
        <v>2055</v>
      </c>
      <c r="Z2104" t="str">
        <f t="shared" si="605"/>
        <v>USER_SFTf30U</v>
      </c>
      <c r="AC2104" s="113" t="str">
        <f t="shared" si="609"/>
        <v/>
      </c>
      <c r="AD2104" t="b">
        <f t="shared" si="608"/>
        <v>1</v>
      </c>
    </row>
    <row r="2105" spans="1:30">
      <c r="A2105" s="58">
        <f t="shared" si="607"/>
        <v>2105</v>
      </c>
      <c r="B2105" s="55">
        <f t="shared" si="606"/>
        <v>2056</v>
      </c>
      <c r="C2105" s="99" t="s">
        <v>4536</v>
      </c>
      <c r="D2105" s="99" t="s">
        <v>1218</v>
      </c>
      <c r="E2105" s="100" t="s">
        <v>567</v>
      </c>
      <c r="F2105" s="100" t="s">
        <v>4596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4648</v>
      </c>
      <c r="L2105" s="99" t="s">
        <v>1637</v>
      </c>
      <c r="M2105" s="104" t="s">
        <v>4637</v>
      </c>
      <c r="N2105" s="104"/>
      <c r="O2105"/>
      <c r="P2105" t="str">
        <f t="shared" si="600"/>
        <v>NOT EQUAL</v>
      </c>
      <c r="Q2105"/>
      <c r="R2105"/>
      <c r="S2105" s="43">
        <f t="shared" si="601"/>
        <v>313</v>
      </c>
      <c r="T2105" s="94"/>
      <c r="U2105" s="72"/>
      <c r="V2105" s="72"/>
      <c r="W2105" s="44" t="str">
        <f t="shared" si="602"/>
        <v/>
      </c>
      <c r="X2105" s="25" t="str">
        <f t="shared" si="603"/>
        <v/>
      </c>
      <c r="Y2105" s="1">
        <f t="shared" si="604"/>
        <v>2056</v>
      </c>
      <c r="Z2105" t="str">
        <f t="shared" si="605"/>
        <v>USER_SFTg30U</v>
      </c>
      <c r="AC2105" s="113" t="str">
        <f t="shared" si="609"/>
        <v/>
      </c>
      <c r="AD2105" t="b">
        <f t="shared" si="608"/>
        <v>1</v>
      </c>
    </row>
    <row r="2106" spans="1:30">
      <c r="A2106" s="58">
        <f t="shared" si="607"/>
        <v>2106</v>
      </c>
      <c r="B2106" s="55">
        <f t="shared" si="606"/>
        <v>2057</v>
      </c>
      <c r="C2106" s="99" t="s">
        <v>4534</v>
      </c>
      <c r="D2106" s="99" t="s">
        <v>1219</v>
      </c>
      <c r="E2106" s="100" t="s">
        <v>567</v>
      </c>
      <c r="F2106" s="100" t="s">
        <v>3826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4648</v>
      </c>
      <c r="L2106" s="99" t="s">
        <v>1637</v>
      </c>
      <c r="M2106" s="104" t="s">
        <v>4162</v>
      </c>
      <c r="N2106" s="104"/>
      <c r="O2106"/>
      <c r="P2106" t="str">
        <f t="shared" si="600"/>
        <v>NOT EQUAL</v>
      </c>
      <c r="Q2106"/>
      <c r="R2106"/>
      <c r="S2106" s="43">
        <f t="shared" si="601"/>
        <v>313</v>
      </c>
      <c r="T2106" s="94"/>
      <c r="U2106" s="72"/>
      <c r="V2106" s="72"/>
      <c r="W2106" s="44" t="str">
        <f t="shared" si="602"/>
        <v/>
      </c>
      <c r="X2106" s="25" t="str">
        <f t="shared" si="603"/>
        <v/>
      </c>
      <c r="Y2106" s="1">
        <f t="shared" si="604"/>
        <v>2057</v>
      </c>
      <c r="Z2106" t="str">
        <f t="shared" si="605"/>
        <v>USER_PRIM31U</v>
      </c>
      <c r="AC2106" s="113" t="str">
        <f t="shared" si="609"/>
        <v/>
      </c>
      <c r="AD2106" t="b">
        <f t="shared" si="608"/>
        <v>1</v>
      </c>
    </row>
    <row r="2107" spans="1:30">
      <c r="A2107" s="58">
        <f t="shared" si="607"/>
        <v>2107</v>
      </c>
      <c r="B2107" s="55">
        <f t="shared" si="606"/>
        <v>2058</v>
      </c>
      <c r="C2107" s="99" t="s">
        <v>4535</v>
      </c>
      <c r="D2107" s="99" t="s">
        <v>1219</v>
      </c>
      <c r="E2107" s="100" t="s">
        <v>567</v>
      </c>
      <c r="F2107" s="100" t="s">
        <v>3827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4648</v>
      </c>
      <c r="L2107" s="99" t="s">
        <v>1637</v>
      </c>
      <c r="M2107" s="104" t="s">
        <v>4163</v>
      </c>
      <c r="N2107" s="104"/>
      <c r="O2107"/>
      <c r="P2107" t="str">
        <f t="shared" si="600"/>
        <v>NOT EQUAL</v>
      </c>
      <c r="Q2107"/>
      <c r="R2107"/>
      <c r="S2107" s="43">
        <f t="shared" si="601"/>
        <v>313</v>
      </c>
      <c r="T2107" s="94"/>
      <c r="U2107" s="72"/>
      <c r="V2107" s="72"/>
      <c r="W2107" s="44" t="str">
        <f t="shared" si="602"/>
        <v/>
      </c>
      <c r="X2107" s="25" t="str">
        <f t="shared" si="603"/>
        <v/>
      </c>
      <c r="Y2107" s="1">
        <f t="shared" si="604"/>
        <v>2058</v>
      </c>
      <c r="Z2107" t="str">
        <f t="shared" si="605"/>
        <v>USER_SFTf31U</v>
      </c>
      <c r="AC2107" s="113" t="str">
        <f t="shared" si="609"/>
        <v/>
      </c>
      <c r="AD2107" t="b">
        <f t="shared" si="608"/>
        <v>1</v>
      </c>
    </row>
    <row r="2108" spans="1:30">
      <c r="A2108" s="58">
        <f t="shared" si="607"/>
        <v>2108</v>
      </c>
      <c r="B2108" s="55">
        <f t="shared" si="606"/>
        <v>2059</v>
      </c>
      <c r="C2108" s="99" t="s">
        <v>4536</v>
      </c>
      <c r="D2108" s="99" t="s">
        <v>1219</v>
      </c>
      <c r="E2108" s="100" t="s">
        <v>567</v>
      </c>
      <c r="F2108" s="100" t="s">
        <v>4597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4648</v>
      </c>
      <c r="L2108" s="99" t="s">
        <v>1637</v>
      </c>
      <c r="M2108" s="104" t="s">
        <v>4638</v>
      </c>
      <c r="N2108" s="104"/>
      <c r="O2108"/>
      <c r="P2108" t="str">
        <f t="shared" si="600"/>
        <v>NOT EQUAL</v>
      </c>
      <c r="Q2108"/>
      <c r="R2108"/>
      <c r="S2108" s="43">
        <f t="shared" si="601"/>
        <v>313</v>
      </c>
      <c r="T2108" s="94"/>
      <c r="U2108" s="72"/>
      <c r="V2108" s="72"/>
      <c r="W2108" s="44" t="str">
        <f t="shared" si="602"/>
        <v/>
      </c>
      <c r="X2108" s="25" t="str">
        <f t="shared" si="603"/>
        <v/>
      </c>
      <c r="Y2108" s="1">
        <f t="shared" si="604"/>
        <v>2059</v>
      </c>
      <c r="Z2108" t="str">
        <f t="shared" si="605"/>
        <v>USER_SFTg31U</v>
      </c>
      <c r="AC2108" s="113" t="str">
        <f t="shared" si="609"/>
        <v/>
      </c>
      <c r="AD2108" t="b">
        <f t="shared" si="608"/>
        <v>1</v>
      </c>
    </row>
    <row r="2109" spans="1:30">
      <c r="A2109" s="58">
        <f t="shared" si="607"/>
        <v>2109</v>
      </c>
      <c r="B2109" s="55">
        <f t="shared" si="606"/>
        <v>2060</v>
      </c>
      <c r="C2109" s="99" t="s">
        <v>4534</v>
      </c>
      <c r="D2109" s="99" t="s">
        <v>1220</v>
      </c>
      <c r="E2109" s="100" t="s">
        <v>567</v>
      </c>
      <c r="F2109" s="100" t="s">
        <v>3828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4648</v>
      </c>
      <c r="L2109" s="99" t="s">
        <v>1637</v>
      </c>
      <c r="M2109" s="104" t="s">
        <v>4164</v>
      </c>
      <c r="N2109" s="104"/>
      <c r="O2109"/>
      <c r="P2109" t="str">
        <f t="shared" si="600"/>
        <v>NOT EQUAL</v>
      </c>
      <c r="Q2109"/>
      <c r="R2109"/>
      <c r="S2109" s="43">
        <f t="shared" si="601"/>
        <v>313</v>
      </c>
      <c r="T2109" s="94"/>
      <c r="U2109" s="72"/>
      <c r="V2109" s="72"/>
      <c r="W2109" s="44" t="str">
        <f t="shared" si="602"/>
        <v/>
      </c>
      <c r="X2109" s="25" t="str">
        <f t="shared" si="603"/>
        <v/>
      </c>
      <c r="Y2109" s="1">
        <f t="shared" si="604"/>
        <v>2060</v>
      </c>
      <c r="Z2109" t="str">
        <f t="shared" si="605"/>
        <v>USER_PRIM32U</v>
      </c>
      <c r="AC2109" s="113" t="str">
        <f t="shared" si="609"/>
        <v/>
      </c>
      <c r="AD2109" t="b">
        <f t="shared" si="608"/>
        <v>1</v>
      </c>
    </row>
    <row r="2110" spans="1:30">
      <c r="A2110" s="58">
        <f t="shared" si="607"/>
        <v>2110</v>
      </c>
      <c r="B2110" s="55">
        <f t="shared" si="606"/>
        <v>2061</v>
      </c>
      <c r="C2110" s="99" t="s">
        <v>4535</v>
      </c>
      <c r="D2110" s="99" t="s">
        <v>1220</v>
      </c>
      <c r="E2110" s="100" t="s">
        <v>567</v>
      </c>
      <c r="F2110" s="100" t="s">
        <v>3829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4648</v>
      </c>
      <c r="L2110" s="99" t="s">
        <v>1637</v>
      </c>
      <c r="M2110" s="104" t="s">
        <v>4165</v>
      </c>
      <c r="N2110" s="104"/>
      <c r="O2110"/>
      <c r="P2110" t="str">
        <f t="shared" si="600"/>
        <v>NOT EQUAL</v>
      </c>
      <c r="Q2110"/>
      <c r="R2110"/>
      <c r="S2110" s="43">
        <f t="shared" si="601"/>
        <v>313</v>
      </c>
      <c r="T2110" s="94"/>
      <c r="U2110" s="72"/>
      <c r="V2110" s="72"/>
      <c r="W2110" s="44" t="str">
        <f t="shared" si="602"/>
        <v/>
      </c>
      <c r="X2110" s="25" t="str">
        <f t="shared" si="603"/>
        <v/>
      </c>
      <c r="Y2110" s="1">
        <f t="shared" si="604"/>
        <v>2061</v>
      </c>
      <c r="Z2110" t="str">
        <f t="shared" si="605"/>
        <v>USER_SFTf32U</v>
      </c>
      <c r="AC2110" s="113" t="str">
        <f t="shared" si="609"/>
        <v/>
      </c>
      <c r="AD2110" t="b">
        <f t="shared" si="608"/>
        <v>1</v>
      </c>
    </row>
    <row r="2111" spans="1:30">
      <c r="A2111" s="58">
        <f t="shared" si="607"/>
        <v>2111</v>
      </c>
      <c r="B2111" s="55">
        <f t="shared" si="606"/>
        <v>2062</v>
      </c>
      <c r="C2111" s="99" t="s">
        <v>4536</v>
      </c>
      <c r="D2111" s="99" t="s">
        <v>1220</v>
      </c>
      <c r="E2111" s="100" t="s">
        <v>567</v>
      </c>
      <c r="F2111" s="100" t="s">
        <v>4598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4648</v>
      </c>
      <c r="L2111" s="99" t="s">
        <v>1637</v>
      </c>
      <c r="M2111" s="104" t="s">
        <v>4639</v>
      </c>
      <c r="N2111" s="104"/>
      <c r="O2111"/>
      <c r="P2111" t="str">
        <f t="shared" si="600"/>
        <v>NOT EQUAL</v>
      </c>
      <c r="Q2111"/>
      <c r="R2111"/>
      <c r="S2111" s="43">
        <f t="shared" si="601"/>
        <v>313</v>
      </c>
      <c r="T2111" s="94"/>
      <c r="U2111" s="72"/>
      <c r="V2111" s="72"/>
      <c r="W2111" s="44" t="str">
        <f t="shared" si="602"/>
        <v/>
      </c>
      <c r="X2111" s="25" t="str">
        <f t="shared" si="603"/>
        <v/>
      </c>
      <c r="Y2111" s="1">
        <f t="shared" si="604"/>
        <v>2062</v>
      </c>
      <c r="Z2111" t="str">
        <f t="shared" si="605"/>
        <v>USER_SFTg32U</v>
      </c>
      <c r="AC2111" s="113" t="str">
        <f t="shared" si="609"/>
        <v/>
      </c>
      <c r="AD2111" t="b">
        <f t="shared" si="608"/>
        <v>1</v>
      </c>
    </row>
    <row r="2112" spans="1:30">
      <c r="A2112" s="58">
        <f t="shared" si="607"/>
        <v>2112</v>
      </c>
      <c r="B2112" s="55">
        <f t="shared" si="606"/>
        <v>2063</v>
      </c>
      <c r="C2112" s="99" t="s">
        <v>4534</v>
      </c>
      <c r="D2112" s="99" t="s">
        <v>1221</v>
      </c>
      <c r="E2112" s="100" t="s">
        <v>567</v>
      </c>
      <c r="F2112" s="100" t="s">
        <v>3830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4648</v>
      </c>
      <c r="L2112" s="99" t="s">
        <v>1637</v>
      </c>
      <c r="M2112" s="104" t="s">
        <v>4166</v>
      </c>
      <c r="N2112" s="104"/>
      <c r="O2112"/>
      <c r="P2112" t="str">
        <f t="shared" si="600"/>
        <v>NOT EQUAL</v>
      </c>
      <c r="Q2112"/>
      <c r="R2112"/>
      <c r="S2112" s="43">
        <f t="shared" si="601"/>
        <v>313</v>
      </c>
      <c r="T2112" s="94"/>
      <c r="U2112" s="72"/>
      <c r="V2112" s="72"/>
      <c r="W2112" s="44" t="str">
        <f t="shared" si="602"/>
        <v/>
      </c>
      <c r="X2112" s="25" t="str">
        <f t="shared" si="603"/>
        <v/>
      </c>
      <c r="Y2112" s="1">
        <f t="shared" si="604"/>
        <v>2063</v>
      </c>
      <c r="Z2112" t="str">
        <f t="shared" si="605"/>
        <v>USER_PRIM33U</v>
      </c>
      <c r="AC2112" s="113" t="str">
        <f t="shared" si="609"/>
        <v/>
      </c>
      <c r="AD2112" t="b">
        <f t="shared" si="608"/>
        <v>1</v>
      </c>
    </row>
    <row r="2113" spans="1:30">
      <c r="A2113" s="58">
        <f t="shared" si="607"/>
        <v>2113</v>
      </c>
      <c r="B2113" s="55">
        <f t="shared" si="606"/>
        <v>2064</v>
      </c>
      <c r="C2113" s="99" t="s">
        <v>4535</v>
      </c>
      <c r="D2113" s="99" t="s">
        <v>1221</v>
      </c>
      <c r="E2113" s="100" t="s">
        <v>567</v>
      </c>
      <c r="F2113" s="100" t="s">
        <v>3831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4648</v>
      </c>
      <c r="L2113" s="99" t="s">
        <v>1637</v>
      </c>
      <c r="M2113" s="104" t="s">
        <v>4167</v>
      </c>
      <c r="N2113" s="104"/>
      <c r="O2113"/>
      <c r="P2113" t="str">
        <f t="shared" si="600"/>
        <v>NOT EQUAL</v>
      </c>
      <c r="Q2113"/>
      <c r="R2113"/>
      <c r="S2113" s="43">
        <f t="shared" si="601"/>
        <v>313</v>
      </c>
      <c r="T2113" s="94"/>
      <c r="U2113" s="72"/>
      <c r="V2113" s="72"/>
      <c r="W2113" s="44" t="str">
        <f t="shared" si="602"/>
        <v/>
      </c>
      <c r="X2113" s="25" t="str">
        <f t="shared" si="603"/>
        <v/>
      </c>
      <c r="Y2113" s="1">
        <f t="shared" si="604"/>
        <v>2064</v>
      </c>
      <c r="Z2113" t="str">
        <f t="shared" si="605"/>
        <v>USER_SFTf33U</v>
      </c>
      <c r="AC2113" s="113" t="str">
        <f t="shared" si="609"/>
        <v/>
      </c>
      <c r="AD2113" t="b">
        <f t="shared" si="608"/>
        <v>1</v>
      </c>
    </row>
    <row r="2114" spans="1:30">
      <c r="A2114" s="58">
        <f t="shared" si="607"/>
        <v>2114</v>
      </c>
      <c r="B2114" s="55">
        <f t="shared" si="606"/>
        <v>2065</v>
      </c>
      <c r="C2114" s="99" t="s">
        <v>4536</v>
      </c>
      <c r="D2114" s="99" t="s">
        <v>1221</v>
      </c>
      <c r="E2114" s="100" t="s">
        <v>567</v>
      </c>
      <c r="F2114" s="100" t="s">
        <v>4599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4648</v>
      </c>
      <c r="L2114" s="99" t="s">
        <v>1637</v>
      </c>
      <c r="M2114" s="104" t="s">
        <v>4640</v>
      </c>
      <c r="N2114" s="104"/>
      <c r="O2114"/>
      <c r="P2114" t="str">
        <f t="shared" si="600"/>
        <v>NOT EQUAL</v>
      </c>
      <c r="Q2114"/>
      <c r="R2114"/>
      <c r="S2114" s="43">
        <f t="shared" si="601"/>
        <v>313</v>
      </c>
      <c r="T2114" s="94"/>
      <c r="U2114" s="72"/>
      <c r="V2114" s="72"/>
      <c r="W2114" s="44" t="str">
        <f t="shared" si="602"/>
        <v/>
      </c>
      <c r="X2114" s="25" t="str">
        <f t="shared" si="603"/>
        <v/>
      </c>
      <c r="Y2114" s="1">
        <f t="shared" si="604"/>
        <v>2065</v>
      </c>
      <c r="Z2114" t="str">
        <f t="shared" si="605"/>
        <v>USER_SFTg33U</v>
      </c>
      <c r="AC2114" s="113" t="str">
        <f t="shared" si="609"/>
        <v/>
      </c>
      <c r="AD2114" t="b">
        <f t="shared" si="608"/>
        <v>1</v>
      </c>
    </row>
    <row r="2115" spans="1:30">
      <c r="A2115" s="58">
        <f t="shared" si="607"/>
        <v>2115</v>
      </c>
      <c r="B2115" s="55">
        <f t="shared" si="606"/>
        <v>2066</v>
      </c>
      <c r="C2115" s="99" t="s">
        <v>4534</v>
      </c>
      <c r="D2115" s="99" t="s">
        <v>1222</v>
      </c>
      <c r="E2115" s="100" t="s">
        <v>567</v>
      </c>
      <c r="F2115" s="100" t="s">
        <v>3832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4648</v>
      </c>
      <c r="L2115" s="99" t="s">
        <v>1637</v>
      </c>
      <c r="M2115" s="104" t="s">
        <v>4168</v>
      </c>
      <c r="N2115" s="104"/>
      <c r="O2115"/>
      <c r="P2115" t="str">
        <f t="shared" si="600"/>
        <v>NOT EQUAL</v>
      </c>
      <c r="Q2115"/>
      <c r="R2115"/>
      <c r="S2115" s="43">
        <f t="shared" si="601"/>
        <v>313</v>
      </c>
      <c r="T2115" s="94"/>
      <c r="U2115" s="72"/>
      <c r="V2115" s="72"/>
      <c r="W2115" s="44" t="str">
        <f t="shared" si="602"/>
        <v/>
      </c>
      <c r="X2115" s="25" t="str">
        <f t="shared" si="603"/>
        <v/>
      </c>
      <c r="Y2115" s="1">
        <f t="shared" si="604"/>
        <v>2066</v>
      </c>
      <c r="Z2115" t="str">
        <f t="shared" si="605"/>
        <v>USER_PRIM34U</v>
      </c>
      <c r="AC2115" s="113" t="str">
        <f t="shared" si="609"/>
        <v/>
      </c>
      <c r="AD2115" t="b">
        <f t="shared" si="608"/>
        <v>1</v>
      </c>
    </row>
    <row r="2116" spans="1:30">
      <c r="A2116" s="58">
        <f t="shared" si="607"/>
        <v>2116</v>
      </c>
      <c r="B2116" s="55">
        <f t="shared" si="606"/>
        <v>2067</v>
      </c>
      <c r="C2116" s="99" t="s">
        <v>4535</v>
      </c>
      <c r="D2116" s="99" t="s">
        <v>1222</v>
      </c>
      <c r="E2116" s="100" t="s">
        <v>567</v>
      </c>
      <c r="F2116" s="100" t="s">
        <v>3833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4648</v>
      </c>
      <c r="L2116" s="99" t="s">
        <v>1637</v>
      </c>
      <c r="M2116" s="104" t="s">
        <v>4169</v>
      </c>
      <c r="N2116" s="104"/>
      <c r="O2116"/>
      <c r="P2116" t="str">
        <f t="shared" si="600"/>
        <v>NOT EQUAL</v>
      </c>
      <c r="Q2116"/>
      <c r="R2116"/>
      <c r="S2116" s="43">
        <f t="shared" si="601"/>
        <v>313</v>
      </c>
      <c r="T2116" s="94"/>
      <c r="U2116" s="72"/>
      <c r="V2116" s="72"/>
      <c r="W2116" s="44" t="str">
        <f t="shared" si="602"/>
        <v/>
      </c>
      <c r="X2116" s="25" t="str">
        <f t="shared" si="603"/>
        <v/>
      </c>
      <c r="Y2116" s="1">
        <f t="shared" si="604"/>
        <v>2067</v>
      </c>
      <c r="Z2116" t="str">
        <f t="shared" si="605"/>
        <v>USER_SFTf34U</v>
      </c>
      <c r="AC2116" s="113" t="str">
        <f t="shared" si="609"/>
        <v/>
      </c>
      <c r="AD2116" t="b">
        <f t="shared" si="608"/>
        <v>1</v>
      </c>
    </row>
    <row r="2117" spans="1:30">
      <c r="A2117" s="58">
        <f t="shared" si="607"/>
        <v>2117</v>
      </c>
      <c r="B2117" s="55">
        <f t="shared" si="606"/>
        <v>2068</v>
      </c>
      <c r="C2117" s="99" t="s">
        <v>4536</v>
      </c>
      <c r="D2117" s="99" t="s">
        <v>1222</v>
      </c>
      <c r="E2117" s="100" t="s">
        <v>567</v>
      </c>
      <c r="F2117" s="100" t="s">
        <v>4600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4648</v>
      </c>
      <c r="L2117" s="99" t="s">
        <v>1637</v>
      </c>
      <c r="M2117" s="104" t="s">
        <v>4641</v>
      </c>
      <c r="N2117" s="104"/>
      <c r="O2117"/>
      <c r="P2117" t="str">
        <f t="shared" si="600"/>
        <v>NOT EQUAL</v>
      </c>
      <c r="Q2117"/>
      <c r="R2117"/>
      <c r="S2117" s="43">
        <f t="shared" si="601"/>
        <v>313</v>
      </c>
      <c r="T2117" s="94"/>
      <c r="U2117" s="72"/>
      <c r="V2117" s="72"/>
      <c r="W2117" s="44" t="str">
        <f t="shared" si="602"/>
        <v/>
      </c>
      <c r="X2117" s="25" t="str">
        <f t="shared" si="603"/>
        <v/>
      </c>
      <c r="Y2117" s="1">
        <f t="shared" si="604"/>
        <v>2068</v>
      </c>
      <c r="Z2117" t="str">
        <f t="shared" si="605"/>
        <v>USER_SFTg34U</v>
      </c>
      <c r="AC2117" s="113" t="str">
        <f t="shared" si="609"/>
        <v/>
      </c>
      <c r="AD2117" t="b">
        <f t="shared" si="608"/>
        <v>1</v>
      </c>
    </row>
    <row r="2118" spans="1:30">
      <c r="A2118" s="58">
        <f t="shared" si="607"/>
        <v>2118</v>
      </c>
      <c r="B2118" s="55">
        <f t="shared" si="606"/>
        <v>2069</v>
      </c>
      <c r="C2118" s="99" t="s">
        <v>4534</v>
      </c>
      <c r="D2118" s="99" t="s">
        <v>1223</v>
      </c>
      <c r="E2118" s="100" t="s">
        <v>567</v>
      </c>
      <c r="F2118" s="100" t="s">
        <v>3834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4648</v>
      </c>
      <c r="L2118" s="99" t="s">
        <v>1637</v>
      </c>
      <c r="M2118" s="104" t="s">
        <v>4170</v>
      </c>
      <c r="N2118" s="104"/>
      <c r="O2118"/>
      <c r="P2118" t="str">
        <f t="shared" si="600"/>
        <v>NOT EQUAL</v>
      </c>
      <c r="Q2118"/>
      <c r="R2118"/>
      <c r="S2118" s="43">
        <f t="shared" si="601"/>
        <v>313</v>
      </c>
      <c r="T2118" s="94"/>
      <c r="U2118" s="72"/>
      <c r="V2118" s="72"/>
      <c r="W2118" s="44" t="str">
        <f t="shared" si="602"/>
        <v/>
      </c>
      <c r="X2118" s="25" t="str">
        <f t="shared" si="603"/>
        <v/>
      </c>
      <c r="Y2118" s="1">
        <f t="shared" si="604"/>
        <v>2069</v>
      </c>
      <c r="Z2118" t="str">
        <f t="shared" si="605"/>
        <v>USER_PRIM35U</v>
      </c>
      <c r="AC2118" s="113" t="str">
        <f t="shared" si="609"/>
        <v/>
      </c>
      <c r="AD2118" t="b">
        <f t="shared" si="608"/>
        <v>1</v>
      </c>
    </row>
    <row r="2119" spans="1:30">
      <c r="A2119" s="58">
        <f t="shared" si="607"/>
        <v>2119</v>
      </c>
      <c r="B2119" s="55">
        <f t="shared" si="606"/>
        <v>2070</v>
      </c>
      <c r="C2119" s="99" t="s">
        <v>4535</v>
      </c>
      <c r="D2119" s="99" t="s">
        <v>1223</v>
      </c>
      <c r="E2119" s="100" t="s">
        <v>567</v>
      </c>
      <c r="F2119" s="100" t="s">
        <v>3835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4648</v>
      </c>
      <c r="L2119" s="99" t="s">
        <v>1637</v>
      </c>
      <c r="M2119" s="104" t="s">
        <v>4171</v>
      </c>
      <c r="N2119" s="104"/>
      <c r="O2119"/>
      <c r="P2119" t="str">
        <f t="shared" si="600"/>
        <v>NOT EQUAL</v>
      </c>
      <c r="Q2119"/>
      <c r="R2119"/>
      <c r="S2119" s="43">
        <f t="shared" si="601"/>
        <v>313</v>
      </c>
      <c r="T2119" s="94"/>
      <c r="U2119" s="72"/>
      <c r="V2119" s="72"/>
      <c r="W2119" s="44" t="str">
        <f t="shared" si="602"/>
        <v/>
      </c>
      <c r="X2119" s="25" t="str">
        <f t="shared" si="603"/>
        <v/>
      </c>
      <c r="Y2119" s="1">
        <f t="shared" si="604"/>
        <v>2070</v>
      </c>
      <c r="Z2119" t="str">
        <f t="shared" si="605"/>
        <v>USER_SFTf35U</v>
      </c>
      <c r="AC2119" s="113" t="str">
        <f t="shared" si="609"/>
        <v/>
      </c>
      <c r="AD2119" t="b">
        <f t="shared" si="608"/>
        <v>1</v>
      </c>
    </row>
    <row r="2120" spans="1:30">
      <c r="A2120" s="58">
        <f t="shared" si="607"/>
        <v>2120</v>
      </c>
      <c r="B2120" s="55">
        <f t="shared" si="606"/>
        <v>2071</v>
      </c>
      <c r="C2120" s="99" t="s">
        <v>4536</v>
      </c>
      <c r="D2120" s="99" t="s">
        <v>1223</v>
      </c>
      <c r="E2120" s="100" t="s">
        <v>567</v>
      </c>
      <c r="F2120" s="100" t="s">
        <v>4601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4648</v>
      </c>
      <c r="L2120" s="99" t="s">
        <v>1637</v>
      </c>
      <c r="M2120" s="104" t="s">
        <v>4642</v>
      </c>
      <c r="N2120" s="104"/>
      <c r="O2120"/>
      <c r="P2120" t="str">
        <f t="shared" ref="P2120:P2144" si="610">IF(E2120=F2120,"","NOT EQUAL")</f>
        <v>NOT EQUAL</v>
      </c>
      <c r="Q2120"/>
      <c r="R2120"/>
      <c r="S2120" s="43">
        <f t="shared" ref="S2120:S2144" si="611">IF(X2120&lt;&gt;"",S2119+1,S2119)</f>
        <v>313</v>
      </c>
      <c r="T2120" s="94"/>
      <c r="U2120" s="72"/>
      <c r="V2120" s="72"/>
      <c r="W2120" s="44" t="str">
        <f t="shared" ref="W2120:W2144" si="612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13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14">B2120</f>
        <v>2071</v>
      </c>
      <c r="Z2120" t="str">
        <f t="shared" ref="Z2120:Z2144" si="615">M2120</f>
        <v>USER_SFTg35U</v>
      </c>
      <c r="AC2120" s="113" t="str">
        <f t="shared" si="609"/>
        <v/>
      </c>
      <c r="AD2120" t="b">
        <f t="shared" si="608"/>
        <v>1</v>
      </c>
    </row>
    <row r="2121" spans="1:30">
      <c r="A2121" s="58">
        <f t="shared" si="607"/>
        <v>2121</v>
      </c>
      <c r="B2121" s="55">
        <f t="shared" si="606"/>
        <v>2072</v>
      </c>
      <c r="C2121" s="99" t="s">
        <v>4534</v>
      </c>
      <c r="D2121" s="99" t="s">
        <v>1224</v>
      </c>
      <c r="E2121" s="100" t="s">
        <v>567</v>
      </c>
      <c r="F2121" s="100" t="s">
        <v>3836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4648</v>
      </c>
      <c r="L2121" s="99" t="s">
        <v>1637</v>
      </c>
      <c r="M2121" s="104" t="s">
        <v>4172</v>
      </c>
      <c r="N2121" s="104"/>
      <c r="O2121"/>
      <c r="P2121" t="str">
        <f t="shared" si="610"/>
        <v>NOT EQUAL</v>
      </c>
      <c r="Q2121"/>
      <c r="R2121"/>
      <c r="S2121" s="43">
        <f t="shared" si="611"/>
        <v>313</v>
      </c>
      <c r="T2121" s="94"/>
      <c r="U2121" s="72"/>
      <c r="V2121" s="72"/>
      <c r="W2121" s="44" t="str">
        <f t="shared" si="612"/>
        <v/>
      </c>
      <c r="X2121" s="25" t="str">
        <f t="shared" si="613"/>
        <v/>
      </c>
      <c r="Y2121" s="1">
        <f t="shared" si="614"/>
        <v>2072</v>
      </c>
      <c r="Z2121" t="str">
        <f t="shared" si="615"/>
        <v>USER_PRIM36U</v>
      </c>
      <c r="AC2121" s="113" t="str">
        <f t="shared" si="609"/>
        <v/>
      </c>
      <c r="AD2121" t="b">
        <f t="shared" si="608"/>
        <v>1</v>
      </c>
    </row>
    <row r="2122" spans="1:30">
      <c r="A2122" s="58">
        <f t="shared" si="607"/>
        <v>2122</v>
      </c>
      <c r="B2122" s="55">
        <f t="shared" si="606"/>
        <v>2073</v>
      </c>
      <c r="C2122" s="99" t="s">
        <v>4535</v>
      </c>
      <c r="D2122" s="99" t="s">
        <v>1224</v>
      </c>
      <c r="E2122" s="100" t="s">
        <v>567</v>
      </c>
      <c r="F2122" s="100" t="s">
        <v>3837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4648</v>
      </c>
      <c r="L2122" s="99" t="s">
        <v>1637</v>
      </c>
      <c r="M2122" s="104" t="s">
        <v>4173</v>
      </c>
      <c r="N2122" s="104"/>
      <c r="O2122"/>
      <c r="P2122" t="str">
        <f t="shared" si="610"/>
        <v>NOT EQUAL</v>
      </c>
      <c r="Q2122"/>
      <c r="R2122"/>
      <c r="S2122" s="43">
        <f t="shared" si="611"/>
        <v>313</v>
      </c>
      <c r="T2122" s="94"/>
      <c r="U2122" s="72"/>
      <c r="V2122" s="72"/>
      <c r="W2122" s="44" t="str">
        <f t="shared" si="612"/>
        <v/>
      </c>
      <c r="X2122" s="25" t="str">
        <f t="shared" si="613"/>
        <v/>
      </c>
      <c r="Y2122" s="1">
        <f t="shared" si="614"/>
        <v>2073</v>
      </c>
      <c r="Z2122" t="str">
        <f t="shared" si="615"/>
        <v>USER_SFTf36U</v>
      </c>
      <c r="AC2122" s="113" t="str">
        <f t="shared" si="609"/>
        <v/>
      </c>
      <c r="AD2122" t="b">
        <f t="shared" si="608"/>
        <v>1</v>
      </c>
    </row>
    <row r="2123" spans="1:30">
      <c r="A2123" s="58">
        <f t="shared" si="607"/>
        <v>2123</v>
      </c>
      <c r="B2123" s="55">
        <f t="shared" ref="B2123:B2186" si="616">IF(AND(MID(C2123,2,1)&lt;&gt;"/",MID(C2123,1,1)="/"),INT(B2122)+1,B2122+0.01)</f>
        <v>2074</v>
      </c>
      <c r="C2123" s="99" t="s">
        <v>4536</v>
      </c>
      <c r="D2123" s="99" t="s">
        <v>1224</v>
      </c>
      <c r="E2123" s="100" t="s">
        <v>567</v>
      </c>
      <c r="F2123" s="100" t="s">
        <v>4602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4648</v>
      </c>
      <c r="L2123" s="99" t="s">
        <v>1637</v>
      </c>
      <c r="M2123" s="104" t="s">
        <v>4643</v>
      </c>
      <c r="N2123" s="104"/>
      <c r="O2123"/>
      <c r="P2123" t="str">
        <f t="shared" si="610"/>
        <v>NOT EQUAL</v>
      </c>
      <c r="Q2123"/>
      <c r="R2123"/>
      <c r="S2123" s="43">
        <f t="shared" si="611"/>
        <v>313</v>
      </c>
      <c r="T2123" s="94"/>
      <c r="U2123" s="72"/>
      <c r="V2123" s="72"/>
      <c r="W2123" s="44" t="str">
        <f t="shared" si="612"/>
        <v/>
      </c>
      <c r="X2123" s="25" t="str">
        <f t="shared" si="613"/>
        <v/>
      </c>
      <c r="Y2123" s="1">
        <f t="shared" si="614"/>
        <v>2074</v>
      </c>
      <c r="Z2123" t="str">
        <f t="shared" si="615"/>
        <v>USER_SFTg36U</v>
      </c>
      <c r="AC2123" s="113" t="str">
        <f t="shared" si="609"/>
        <v/>
      </c>
      <c r="AD2123" t="b">
        <f t="shared" si="608"/>
        <v>1</v>
      </c>
    </row>
    <row r="2124" spans="1:30">
      <c r="A2124" s="58">
        <f t="shared" si="607"/>
        <v>2124</v>
      </c>
      <c r="B2124" s="55">
        <f t="shared" si="616"/>
        <v>2075</v>
      </c>
      <c r="C2124" s="99" t="s">
        <v>4537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4813</v>
      </c>
      <c r="L2124" s="99" t="s">
        <v>2872</v>
      </c>
      <c r="M2124" s="104" t="s">
        <v>2949</v>
      </c>
      <c r="N2124" s="104"/>
      <c r="O2124"/>
      <c r="P2124" t="str">
        <f t="shared" si="610"/>
        <v/>
      </c>
      <c r="Q2124"/>
      <c r="R2124"/>
      <c r="S2124" s="43">
        <f t="shared" si="611"/>
        <v>314</v>
      </c>
      <c r="T2124" s="94" t="s">
        <v>3089</v>
      </c>
      <c r="U2124" s="72" t="s">
        <v>2570</v>
      </c>
      <c r="V2124" s="72" t="s">
        <v>2570</v>
      </c>
      <c r="W2124" s="44" t="str">
        <f t="shared" si="612"/>
        <v>"XEQM01"</v>
      </c>
      <c r="X2124" s="25" t="str">
        <f t="shared" si="613"/>
        <v>XEQM01</v>
      </c>
      <c r="Y2124" s="1">
        <f t="shared" si="614"/>
        <v>2075</v>
      </c>
      <c r="Z2124" t="str">
        <f t="shared" si="615"/>
        <v>ITM_X_P1</v>
      </c>
      <c r="AC2124" s="113" t="str">
        <f t="shared" si="609"/>
        <v>XEQM01</v>
      </c>
      <c r="AD2124" t="b">
        <f t="shared" si="608"/>
        <v>1</v>
      </c>
    </row>
    <row r="2125" spans="1:30">
      <c r="A2125" s="58">
        <f t="shared" si="607"/>
        <v>2125</v>
      </c>
      <c r="B2125" s="55">
        <f t="shared" si="616"/>
        <v>2076</v>
      </c>
      <c r="C2125" s="99" t="s">
        <v>4537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4813</v>
      </c>
      <c r="L2125" s="107" t="s">
        <v>2872</v>
      </c>
      <c r="M2125" s="104" t="s">
        <v>2950</v>
      </c>
      <c r="N2125" s="104"/>
      <c r="O2125"/>
      <c r="P2125" t="str">
        <f t="shared" si="610"/>
        <v/>
      </c>
      <c r="Q2125"/>
      <c r="R2125"/>
      <c r="S2125" s="43">
        <f t="shared" si="611"/>
        <v>315</v>
      </c>
      <c r="T2125" s="94" t="s">
        <v>3089</v>
      </c>
      <c r="U2125" s="72" t="s">
        <v>2570</v>
      </c>
      <c r="V2125" s="72" t="s">
        <v>2570</v>
      </c>
      <c r="W2125" s="44" t="str">
        <f t="shared" si="612"/>
        <v>"XEQM02"</v>
      </c>
      <c r="X2125" s="25" t="str">
        <f t="shared" si="613"/>
        <v>XEQM02</v>
      </c>
      <c r="Y2125" s="1">
        <f t="shared" si="614"/>
        <v>2076</v>
      </c>
      <c r="Z2125" t="str">
        <f t="shared" si="615"/>
        <v>ITM_X_P2</v>
      </c>
      <c r="AC2125" s="113" t="str">
        <f t="shared" si="609"/>
        <v>XEQM02</v>
      </c>
      <c r="AD2125" t="b">
        <f t="shared" si="608"/>
        <v>1</v>
      </c>
    </row>
    <row r="2126" spans="1:30">
      <c r="A2126" s="58">
        <f t="shared" si="607"/>
        <v>2126</v>
      </c>
      <c r="B2126" s="55">
        <f t="shared" si="616"/>
        <v>2077</v>
      </c>
      <c r="C2126" s="99" t="s">
        <v>4537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4813</v>
      </c>
      <c r="L2126" s="107" t="s">
        <v>2872</v>
      </c>
      <c r="M2126" s="104" t="s">
        <v>2952</v>
      </c>
      <c r="N2126" s="104"/>
      <c r="O2126"/>
      <c r="P2126" t="str">
        <f t="shared" si="610"/>
        <v/>
      </c>
      <c r="Q2126"/>
      <c r="R2126"/>
      <c r="S2126" s="43">
        <f t="shared" si="611"/>
        <v>316</v>
      </c>
      <c r="T2126" s="94" t="s">
        <v>3089</v>
      </c>
      <c r="U2126" s="72" t="s">
        <v>2570</v>
      </c>
      <c r="V2126" s="72" t="s">
        <v>2570</v>
      </c>
      <c r="W2126" s="44" t="str">
        <f t="shared" si="612"/>
        <v>"XEQM03"</v>
      </c>
      <c r="X2126" s="25" t="str">
        <f t="shared" si="613"/>
        <v>XEQM03</v>
      </c>
      <c r="Y2126" s="1">
        <f t="shared" si="614"/>
        <v>2077</v>
      </c>
      <c r="Z2126" t="str">
        <f t="shared" si="615"/>
        <v>ITM_X_P3</v>
      </c>
      <c r="AC2126" s="113" t="str">
        <f t="shared" si="609"/>
        <v>XEQM03</v>
      </c>
      <c r="AD2126" t="b">
        <f t="shared" si="608"/>
        <v>1</v>
      </c>
    </row>
    <row r="2127" spans="1:30">
      <c r="A2127" s="58">
        <f t="shared" si="607"/>
        <v>2127</v>
      </c>
      <c r="B2127" s="55">
        <f t="shared" si="616"/>
        <v>2078</v>
      </c>
      <c r="C2127" s="99" t="s">
        <v>4537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4813</v>
      </c>
      <c r="L2127" s="107" t="s">
        <v>2872</v>
      </c>
      <c r="M2127" s="104" t="s">
        <v>2953</v>
      </c>
      <c r="N2127" s="104"/>
      <c r="O2127" s="45"/>
      <c r="P2127" t="str">
        <f t="shared" si="610"/>
        <v/>
      </c>
      <c r="Q2127" s="45"/>
      <c r="R2127" s="45"/>
      <c r="S2127" s="43">
        <f t="shared" si="611"/>
        <v>317</v>
      </c>
      <c r="T2127" s="94" t="s">
        <v>3089</v>
      </c>
      <c r="U2127" s="72" t="s">
        <v>2570</v>
      </c>
      <c r="V2127" s="72" t="s">
        <v>2570</v>
      </c>
      <c r="W2127" s="44" t="str">
        <f t="shared" si="612"/>
        <v>"XEQM04"</v>
      </c>
      <c r="X2127" s="25" t="str">
        <f t="shared" si="613"/>
        <v>XEQM04</v>
      </c>
      <c r="Y2127" s="1">
        <f t="shared" si="614"/>
        <v>2078</v>
      </c>
      <c r="Z2127" t="str">
        <f t="shared" si="615"/>
        <v>ITM_X_P4</v>
      </c>
      <c r="AC2127" s="113" t="str">
        <f t="shared" si="609"/>
        <v>XEQM04</v>
      </c>
      <c r="AD2127" t="b">
        <f t="shared" si="608"/>
        <v>1</v>
      </c>
    </row>
    <row r="2128" spans="1:30">
      <c r="A2128" s="58">
        <f t="shared" si="607"/>
        <v>2128</v>
      </c>
      <c r="B2128" s="55">
        <f t="shared" si="616"/>
        <v>2079</v>
      </c>
      <c r="C2128" s="99" t="s">
        <v>4537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4813</v>
      </c>
      <c r="L2128" s="107" t="s">
        <v>2872</v>
      </c>
      <c r="M2128" s="104" t="s">
        <v>2954</v>
      </c>
      <c r="N2128" s="104"/>
      <c r="O2128" s="45"/>
      <c r="P2128" t="str">
        <f t="shared" si="610"/>
        <v/>
      </c>
      <c r="Q2128" s="45"/>
      <c r="R2128" s="45"/>
      <c r="S2128" s="43">
        <f t="shared" si="611"/>
        <v>318</v>
      </c>
      <c r="T2128" s="94" t="s">
        <v>3089</v>
      </c>
      <c r="U2128" s="72" t="s">
        <v>2570</v>
      </c>
      <c r="V2128" s="72" t="s">
        <v>2570</v>
      </c>
      <c r="W2128" s="44" t="str">
        <f t="shared" si="612"/>
        <v>"XEQM05"</v>
      </c>
      <c r="X2128" s="25" t="str">
        <f t="shared" si="613"/>
        <v>XEQM05</v>
      </c>
      <c r="Y2128" s="1">
        <f t="shared" si="614"/>
        <v>2079</v>
      </c>
      <c r="Z2128" t="str">
        <f t="shared" si="615"/>
        <v>ITM_X_P5</v>
      </c>
      <c r="AC2128" s="113" t="str">
        <f t="shared" si="609"/>
        <v>XEQM05</v>
      </c>
      <c r="AD2128" t="b">
        <f t="shared" si="608"/>
        <v>1</v>
      </c>
    </row>
    <row r="2129" spans="1:30">
      <c r="A2129" s="58">
        <f t="shared" ref="A2129:A2192" si="617">IF(B2129=INT(B2129),ROW(),"")</f>
        <v>2129</v>
      </c>
      <c r="B2129" s="55">
        <f t="shared" si="616"/>
        <v>2080</v>
      </c>
      <c r="C2129" s="99" t="s">
        <v>4537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4813</v>
      </c>
      <c r="L2129" s="107" t="s">
        <v>2872</v>
      </c>
      <c r="M2129" s="104" t="s">
        <v>2955</v>
      </c>
      <c r="N2129" s="104"/>
      <c r="O2129" s="45"/>
      <c r="P2129" t="str">
        <f t="shared" si="610"/>
        <v/>
      </c>
      <c r="Q2129" s="45"/>
      <c r="R2129" s="45"/>
      <c r="S2129" s="43">
        <f t="shared" si="611"/>
        <v>319</v>
      </c>
      <c r="T2129" s="94" t="s">
        <v>3089</v>
      </c>
      <c r="U2129" s="72" t="s">
        <v>2570</v>
      </c>
      <c r="V2129" s="72" t="s">
        <v>2570</v>
      </c>
      <c r="W2129" s="44" t="str">
        <f t="shared" si="612"/>
        <v>"XEQM06"</v>
      </c>
      <c r="X2129" s="25" t="str">
        <f t="shared" si="613"/>
        <v>XEQM06</v>
      </c>
      <c r="Y2129" s="1">
        <f t="shared" si="614"/>
        <v>2080</v>
      </c>
      <c r="Z2129" t="str">
        <f t="shared" si="615"/>
        <v>ITM_X_P6</v>
      </c>
      <c r="AC2129" s="113" t="str">
        <f t="shared" si="609"/>
        <v>XEQM06</v>
      </c>
      <c r="AD2129" t="b">
        <f t="shared" si="608"/>
        <v>1</v>
      </c>
    </row>
    <row r="2130" spans="1:30">
      <c r="A2130" s="58">
        <f t="shared" si="617"/>
        <v>2130</v>
      </c>
      <c r="B2130" s="55">
        <f t="shared" si="616"/>
        <v>2081</v>
      </c>
      <c r="C2130" s="99" t="s">
        <v>4537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4813</v>
      </c>
      <c r="L2130" s="107" t="s">
        <v>2872</v>
      </c>
      <c r="M2130" s="104" t="s">
        <v>2956</v>
      </c>
      <c r="N2130" s="104"/>
      <c r="O2130" s="45"/>
      <c r="P2130" t="str">
        <f t="shared" si="610"/>
        <v/>
      </c>
      <c r="Q2130" s="45"/>
      <c r="R2130" s="45"/>
      <c r="S2130" s="43">
        <f t="shared" si="611"/>
        <v>320</v>
      </c>
      <c r="T2130" s="94" t="s">
        <v>3089</v>
      </c>
      <c r="U2130" s="72" t="s">
        <v>2570</v>
      </c>
      <c r="V2130" s="72" t="s">
        <v>2570</v>
      </c>
      <c r="W2130" s="44" t="str">
        <f t="shared" si="612"/>
        <v>"XEQM07"</v>
      </c>
      <c r="X2130" s="25" t="str">
        <f t="shared" si="613"/>
        <v>XEQM07</v>
      </c>
      <c r="Y2130" s="1">
        <f t="shared" si="614"/>
        <v>2081</v>
      </c>
      <c r="Z2130" t="str">
        <f t="shared" si="615"/>
        <v>ITM_X_f1</v>
      </c>
      <c r="AC2130" s="113" t="str">
        <f t="shared" si="609"/>
        <v>XEQM07</v>
      </c>
      <c r="AD2130" t="b">
        <f t="shared" si="608"/>
        <v>1</v>
      </c>
    </row>
    <row r="2131" spans="1:30">
      <c r="A2131" s="58">
        <f t="shared" si="617"/>
        <v>2131</v>
      </c>
      <c r="B2131" s="55">
        <f t="shared" si="616"/>
        <v>2082</v>
      </c>
      <c r="C2131" s="99" t="s">
        <v>4537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4813</v>
      </c>
      <c r="L2131" s="107" t="s">
        <v>2872</v>
      </c>
      <c r="M2131" s="104" t="s">
        <v>2957</v>
      </c>
      <c r="N2131" s="104"/>
      <c r="O2131" s="45"/>
      <c r="P2131" t="str">
        <f t="shared" si="610"/>
        <v/>
      </c>
      <c r="Q2131" s="45"/>
      <c r="R2131" s="45"/>
      <c r="S2131" s="43">
        <f t="shared" si="611"/>
        <v>321</v>
      </c>
      <c r="T2131" s="94" t="s">
        <v>3089</v>
      </c>
      <c r="U2131" s="72" t="s">
        <v>2570</v>
      </c>
      <c r="V2131" s="72" t="s">
        <v>2570</v>
      </c>
      <c r="W2131" s="44" t="str">
        <f t="shared" si="612"/>
        <v>"XEQM08"</v>
      </c>
      <c r="X2131" s="25" t="str">
        <f t="shared" si="613"/>
        <v>XEQM08</v>
      </c>
      <c r="Y2131" s="1">
        <f t="shared" si="614"/>
        <v>2082</v>
      </c>
      <c r="Z2131" t="str">
        <f t="shared" si="615"/>
        <v>ITM_X_f2</v>
      </c>
      <c r="AC2131" s="113" t="str">
        <f t="shared" si="609"/>
        <v>XEQM08</v>
      </c>
      <c r="AD2131" t="b">
        <f t="shared" si="608"/>
        <v>1</v>
      </c>
    </row>
    <row r="2132" spans="1:30">
      <c r="A2132" s="58">
        <f t="shared" si="617"/>
        <v>2132</v>
      </c>
      <c r="B2132" s="55">
        <f t="shared" si="616"/>
        <v>2083</v>
      </c>
      <c r="C2132" s="99" t="s">
        <v>4537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4813</v>
      </c>
      <c r="L2132" s="107" t="s">
        <v>2872</v>
      </c>
      <c r="M2132" s="104" t="s">
        <v>2958</v>
      </c>
      <c r="N2132" s="104"/>
      <c r="O2132" s="45"/>
      <c r="P2132" t="str">
        <f t="shared" si="610"/>
        <v/>
      </c>
      <c r="Q2132" s="45"/>
      <c r="R2132" s="45"/>
      <c r="S2132" s="43">
        <f t="shared" si="611"/>
        <v>322</v>
      </c>
      <c r="T2132" s="94" t="s">
        <v>3089</v>
      </c>
      <c r="U2132" s="72" t="s">
        <v>2570</v>
      </c>
      <c r="V2132" s="72" t="s">
        <v>2570</v>
      </c>
      <c r="W2132" s="44" t="str">
        <f t="shared" si="612"/>
        <v>"XEQM09"</v>
      </c>
      <c r="X2132" s="25" t="str">
        <f t="shared" si="613"/>
        <v>XEQM09</v>
      </c>
      <c r="Y2132" s="1">
        <f t="shared" si="614"/>
        <v>2083</v>
      </c>
      <c r="Z2132" t="str">
        <f t="shared" si="615"/>
        <v>ITM_X_f3</v>
      </c>
      <c r="AC2132" s="113" t="str">
        <f t="shared" si="609"/>
        <v>XEQM09</v>
      </c>
      <c r="AD2132" t="b">
        <f t="shared" si="608"/>
        <v>1</v>
      </c>
    </row>
    <row r="2133" spans="1:30">
      <c r="A2133" s="58">
        <f t="shared" si="617"/>
        <v>2133</v>
      </c>
      <c r="B2133" s="55">
        <f t="shared" si="616"/>
        <v>2084</v>
      </c>
      <c r="C2133" s="99" t="s">
        <v>4537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4813</v>
      </c>
      <c r="L2133" s="107" t="s">
        <v>2872</v>
      </c>
      <c r="M2133" s="104" t="s">
        <v>2959</v>
      </c>
      <c r="N2133" s="104"/>
      <c r="O2133" s="45"/>
      <c r="P2133" t="str">
        <f t="shared" si="610"/>
        <v/>
      </c>
      <c r="Q2133" s="45"/>
      <c r="R2133" s="45"/>
      <c r="S2133" s="43">
        <f t="shared" si="611"/>
        <v>323</v>
      </c>
      <c r="T2133" s="94" t="s">
        <v>3089</v>
      </c>
      <c r="U2133" s="72" t="s">
        <v>2570</v>
      </c>
      <c r="V2133" s="72" t="s">
        <v>2570</v>
      </c>
      <c r="W2133" s="44" t="str">
        <f t="shared" si="612"/>
        <v>"XEQM10"</v>
      </c>
      <c r="X2133" s="25" t="str">
        <f t="shared" si="613"/>
        <v>XEQM10</v>
      </c>
      <c r="Y2133" s="1">
        <f t="shared" si="614"/>
        <v>2084</v>
      </c>
      <c r="Z2133" t="str">
        <f t="shared" si="615"/>
        <v>ITM_X_f4</v>
      </c>
      <c r="AC2133" s="113" t="str">
        <f t="shared" si="609"/>
        <v>XEQM10</v>
      </c>
      <c r="AD2133" t="b">
        <f t="shared" si="608"/>
        <v>1</v>
      </c>
    </row>
    <row r="2134" spans="1:30">
      <c r="A2134" s="58">
        <f t="shared" si="617"/>
        <v>2134</v>
      </c>
      <c r="B2134" s="55">
        <f t="shared" si="616"/>
        <v>2085</v>
      </c>
      <c r="C2134" s="99" t="s">
        <v>4537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4813</v>
      </c>
      <c r="L2134" s="107" t="s">
        <v>2872</v>
      </c>
      <c r="M2134" s="104" t="s">
        <v>2960</v>
      </c>
      <c r="N2134" s="104"/>
      <c r="O2134" s="45"/>
      <c r="P2134" t="str">
        <f t="shared" si="610"/>
        <v/>
      </c>
      <c r="Q2134" s="45"/>
      <c r="R2134" s="45"/>
      <c r="S2134" s="43">
        <f t="shared" si="611"/>
        <v>324</v>
      </c>
      <c r="T2134" s="94" t="s">
        <v>3089</v>
      </c>
      <c r="U2134" s="72" t="s">
        <v>2570</v>
      </c>
      <c r="V2134" s="72" t="s">
        <v>2570</v>
      </c>
      <c r="W2134" s="44" t="str">
        <f t="shared" si="612"/>
        <v>"XEQM11"</v>
      </c>
      <c r="X2134" s="25" t="str">
        <f t="shared" si="613"/>
        <v>XEQM11</v>
      </c>
      <c r="Y2134" s="1">
        <f t="shared" si="614"/>
        <v>2085</v>
      </c>
      <c r="Z2134" t="str">
        <f t="shared" si="615"/>
        <v>ITM_X_f5</v>
      </c>
      <c r="AC2134" s="113" t="str">
        <f t="shared" si="609"/>
        <v>XEQM11</v>
      </c>
      <c r="AD2134" t="b">
        <f t="shared" si="608"/>
        <v>1</v>
      </c>
    </row>
    <row r="2135" spans="1:30">
      <c r="A2135" s="58">
        <f t="shared" si="617"/>
        <v>2135</v>
      </c>
      <c r="B2135" s="55">
        <f t="shared" si="616"/>
        <v>2086</v>
      </c>
      <c r="C2135" s="99" t="s">
        <v>4537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4813</v>
      </c>
      <c r="L2135" s="107" t="s">
        <v>2872</v>
      </c>
      <c r="M2135" s="104" t="s">
        <v>2961</v>
      </c>
      <c r="N2135" s="104"/>
      <c r="O2135" s="45"/>
      <c r="P2135" t="str">
        <f t="shared" si="610"/>
        <v/>
      </c>
      <c r="Q2135" s="45"/>
      <c r="R2135" s="45"/>
      <c r="S2135" s="43">
        <f t="shared" si="611"/>
        <v>325</v>
      </c>
      <c r="T2135" s="94" t="s">
        <v>3089</v>
      </c>
      <c r="U2135" s="72" t="s">
        <v>2570</v>
      </c>
      <c r="V2135" s="72" t="s">
        <v>2570</v>
      </c>
      <c r="W2135" s="44" t="str">
        <f t="shared" si="612"/>
        <v>"XEQM12"</v>
      </c>
      <c r="X2135" s="25" t="str">
        <f t="shared" si="613"/>
        <v>XEQM12</v>
      </c>
      <c r="Y2135" s="1">
        <f t="shared" si="614"/>
        <v>2086</v>
      </c>
      <c r="Z2135" t="str">
        <f t="shared" si="615"/>
        <v>ITM_X_f6</v>
      </c>
      <c r="AC2135" s="113" t="str">
        <f t="shared" si="609"/>
        <v>XEQM12</v>
      </c>
      <c r="AD2135" t="b">
        <f t="shared" si="608"/>
        <v>1</v>
      </c>
    </row>
    <row r="2136" spans="1:30">
      <c r="A2136" s="58">
        <f t="shared" si="617"/>
        <v>2136</v>
      </c>
      <c r="B2136" s="55">
        <f t="shared" si="616"/>
        <v>2087</v>
      </c>
      <c r="C2136" s="99" t="s">
        <v>4537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4813</v>
      </c>
      <c r="L2136" s="107" t="s">
        <v>2872</v>
      </c>
      <c r="M2136" s="104" t="s">
        <v>2962</v>
      </c>
      <c r="N2136" s="104"/>
      <c r="O2136" s="45"/>
      <c r="P2136" t="str">
        <f t="shared" si="610"/>
        <v/>
      </c>
      <c r="Q2136" s="45"/>
      <c r="R2136" s="45"/>
      <c r="S2136" s="43">
        <f t="shared" si="611"/>
        <v>326</v>
      </c>
      <c r="T2136" s="94" t="s">
        <v>3089</v>
      </c>
      <c r="U2136" s="72" t="s">
        <v>2570</v>
      </c>
      <c r="V2136" s="72" t="s">
        <v>2570</v>
      </c>
      <c r="W2136" s="44" t="str">
        <f t="shared" si="612"/>
        <v>"XEQM13"</v>
      </c>
      <c r="X2136" s="25" t="str">
        <f t="shared" si="613"/>
        <v>XEQM13</v>
      </c>
      <c r="Y2136" s="1">
        <f t="shared" si="614"/>
        <v>2087</v>
      </c>
      <c r="Z2136" t="str">
        <f t="shared" si="615"/>
        <v>ITM_X_g1</v>
      </c>
      <c r="AC2136" s="113" t="str">
        <f t="shared" si="609"/>
        <v>XEQM13</v>
      </c>
      <c r="AD2136" t="b">
        <f t="shared" si="608"/>
        <v>1</v>
      </c>
    </row>
    <row r="2137" spans="1:30">
      <c r="A2137" s="58">
        <f t="shared" si="617"/>
        <v>2137</v>
      </c>
      <c r="B2137" s="55">
        <f t="shared" si="616"/>
        <v>2088</v>
      </c>
      <c r="C2137" s="99" t="s">
        <v>4537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4813</v>
      </c>
      <c r="L2137" s="107" t="s">
        <v>2872</v>
      </c>
      <c r="M2137" s="104" t="s">
        <v>2963</v>
      </c>
      <c r="N2137" s="104"/>
      <c r="O2137" s="45"/>
      <c r="P2137" t="str">
        <f t="shared" si="610"/>
        <v/>
      </c>
      <c r="Q2137" s="45"/>
      <c r="R2137" s="45"/>
      <c r="S2137" s="43">
        <f t="shared" si="611"/>
        <v>327</v>
      </c>
      <c r="T2137" s="94" t="s">
        <v>3089</v>
      </c>
      <c r="U2137" s="72" t="s">
        <v>2570</v>
      </c>
      <c r="V2137" s="72" t="s">
        <v>2570</v>
      </c>
      <c r="W2137" s="44" t="str">
        <f t="shared" si="612"/>
        <v>"XEQM14"</v>
      </c>
      <c r="X2137" s="25" t="str">
        <f t="shared" si="613"/>
        <v>XEQM14</v>
      </c>
      <c r="Y2137" s="1">
        <f t="shared" si="614"/>
        <v>2088</v>
      </c>
      <c r="Z2137" t="str">
        <f t="shared" si="615"/>
        <v>ITM_X_g2</v>
      </c>
      <c r="AC2137" s="113" t="str">
        <f t="shared" si="609"/>
        <v>XEQM14</v>
      </c>
      <c r="AD2137" t="b">
        <f t="shared" si="608"/>
        <v>1</v>
      </c>
    </row>
    <row r="2138" spans="1:30">
      <c r="A2138" s="58">
        <f t="shared" si="617"/>
        <v>2138</v>
      </c>
      <c r="B2138" s="55">
        <f t="shared" si="616"/>
        <v>2089</v>
      </c>
      <c r="C2138" s="99" t="s">
        <v>4537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4813</v>
      </c>
      <c r="L2138" s="107" t="s">
        <v>2872</v>
      </c>
      <c r="M2138" s="104" t="s">
        <v>2964</v>
      </c>
      <c r="N2138" s="104"/>
      <c r="O2138" s="45"/>
      <c r="P2138" t="str">
        <f t="shared" si="610"/>
        <v/>
      </c>
      <c r="Q2138" s="45"/>
      <c r="R2138" s="45"/>
      <c r="S2138" s="43">
        <f t="shared" si="611"/>
        <v>328</v>
      </c>
      <c r="T2138" s="94" t="s">
        <v>3089</v>
      </c>
      <c r="U2138" s="72" t="s">
        <v>2570</v>
      </c>
      <c r="V2138" s="72" t="s">
        <v>2570</v>
      </c>
      <c r="W2138" s="44" t="str">
        <f t="shared" si="612"/>
        <v>"XEQM15"</v>
      </c>
      <c r="X2138" s="25" t="str">
        <f t="shared" si="613"/>
        <v>XEQM15</v>
      </c>
      <c r="Y2138" s="1">
        <f t="shared" si="614"/>
        <v>2089</v>
      </c>
      <c r="Z2138" t="str">
        <f t="shared" si="615"/>
        <v>ITM_X_g3</v>
      </c>
      <c r="AC2138" s="113" t="str">
        <f t="shared" si="609"/>
        <v>XEQM15</v>
      </c>
      <c r="AD2138" t="b">
        <f t="shared" si="608"/>
        <v>1</v>
      </c>
    </row>
    <row r="2139" spans="1:30">
      <c r="A2139" s="58">
        <f t="shared" si="617"/>
        <v>2139</v>
      </c>
      <c r="B2139" s="55">
        <f t="shared" si="616"/>
        <v>2090</v>
      </c>
      <c r="C2139" s="99" t="s">
        <v>4537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4813</v>
      </c>
      <c r="L2139" s="107" t="s">
        <v>2872</v>
      </c>
      <c r="M2139" s="104" t="s">
        <v>2965</v>
      </c>
      <c r="N2139" s="104"/>
      <c r="O2139" s="45"/>
      <c r="P2139" t="str">
        <f t="shared" si="610"/>
        <v/>
      </c>
      <c r="Q2139" s="45"/>
      <c r="R2139" s="45"/>
      <c r="S2139" s="43">
        <f t="shared" si="611"/>
        <v>329</v>
      </c>
      <c r="T2139" s="94" t="s">
        <v>3089</v>
      </c>
      <c r="U2139" s="72" t="s">
        <v>2570</v>
      </c>
      <c r="V2139" s="72" t="s">
        <v>2570</v>
      </c>
      <c r="W2139" s="44" t="str">
        <f t="shared" si="612"/>
        <v>"XEQM16"</v>
      </c>
      <c r="X2139" s="25" t="str">
        <f t="shared" si="613"/>
        <v>XEQM16</v>
      </c>
      <c r="Y2139" s="1">
        <f t="shared" si="614"/>
        <v>2090</v>
      </c>
      <c r="Z2139" t="str">
        <f t="shared" si="615"/>
        <v>ITM_X_g4</v>
      </c>
      <c r="AC2139" s="113" t="str">
        <f t="shared" si="609"/>
        <v>XEQM16</v>
      </c>
      <c r="AD2139" t="b">
        <f t="shared" si="608"/>
        <v>1</v>
      </c>
    </row>
    <row r="2140" spans="1:30">
      <c r="A2140" s="58">
        <f t="shared" si="617"/>
        <v>2140</v>
      </c>
      <c r="B2140" s="55">
        <f t="shared" si="616"/>
        <v>2091</v>
      </c>
      <c r="C2140" s="99" t="s">
        <v>4537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4813</v>
      </c>
      <c r="L2140" s="107" t="s">
        <v>2872</v>
      </c>
      <c r="M2140" s="104" t="s">
        <v>2966</v>
      </c>
      <c r="N2140" s="104"/>
      <c r="O2140" s="45"/>
      <c r="P2140" t="str">
        <f t="shared" si="610"/>
        <v/>
      </c>
      <c r="Q2140" s="45"/>
      <c r="R2140" s="45"/>
      <c r="S2140" s="43">
        <f t="shared" si="611"/>
        <v>330</v>
      </c>
      <c r="T2140" s="94" t="s">
        <v>3089</v>
      </c>
      <c r="U2140" s="72" t="s">
        <v>2570</v>
      </c>
      <c r="V2140" s="72" t="s">
        <v>2570</v>
      </c>
      <c r="W2140" s="44" t="str">
        <f t="shared" si="612"/>
        <v>"XEQM17"</v>
      </c>
      <c r="X2140" s="25" t="str">
        <f t="shared" si="613"/>
        <v>XEQM17</v>
      </c>
      <c r="Y2140" s="1">
        <f t="shared" si="614"/>
        <v>2091</v>
      </c>
      <c r="Z2140" t="str">
        <f t="shared" si="615"/>
        <v>ITM_X_g5</v>
      </c>
      <c r="AC2140" s="113" t="str">
        <f t="shared" si="609"/>
        <v>XEQM17</v>
      </c>
      <c r="AD2140" t="b">
        <f t="shared" si="608"/>
        <v>1</v>
      </c>
    </row>
    <row r="2141" spans="1:30">
      <c r="A2141" s="58">
        <f t="shared" si="617"/>
        <v>2141</v>
      </c>
      <c r="B2141" s="55">
        <f t="shared" si="616"/>
        <v>2092</v>
      </c>
      <c r="C2141" s="99" t="s">
        <v>4537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4813</v>
      </c>
      <c r="L2141" s="107" t="s">
        <v>2872</v>
      </c>
      <c r="M2141" s="104" t="s">
        <v>2967</v>
      </c>
      <c r="N2141" s="104"/>
      <c r="O2141" s="45"/>
      <c r="P2141" t="str">
        <f t="shared" si="610"/>
        <v/>
      </c>
      <c r="Q2141" s="45"/>
      <c r="R2141" s="45"/>
      <c r="S2141" s="43">
        <f t="shared" si="611"/>
        <v>331</v>
      </c>
      <c r="T2141" s="94" t="s">
        <v>3089</v>
      </c>
      <c r="U2141" s="72" t="s">
        <v>2570</v>
      </c>
      <c r="V2141" s="72" t="s">
        <v>2570</v>
      </c>
      <c r="W2141" s="44" t="str">
        <f t="shared" si="612"/>
        <v>"XEQM18"</v>
      </c>
      <c r="X2141" s="25" t="str">
        <f t="shared" si="613"/>
        <v>XEQM18</v>
      </c>
      <c r="Y2141" s="1">
        <f t="shared" si="614"/>
        <v>2092</v>
      </c>
      <c r="Z2141" t="str">
        <f t="shared" si="615"/>
        <v>ITM_X_g6</v>
      </c>
      <c r="AC2141" s="113" t="str">
        <f t="shared" si="609"/>
        <v>XEQM18</v>
      </c>
      <c r="AD2141" t="b">
        <f t="shared" si="608"/>
        <v>1</v>
      </c>
    </row>
    <row r="2142" spans="1:30">
      <c r="A2142" s="58">
        <f t="shared" si="617"/>
        <v>2142</v>
      </c>
      <c r="B2142" s="55">
        <f t="shared" si="616"/>
        <v>2093</v>
      </c>
      <c r="C2142" s="99" t="s">
        <v>4538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4648</v>
      </c>
      <c r="L2142" s="107"/>
      <c r="M2142" s="104" t="s">
        <v>3026</v>
      </c>
      <c r="N2142" s="104"/>
      <c r="O2142" s="45"/>
      <c r="P2142" t="str">
        <f t="shared" si="610"/>
        <v/>
      </c>
      <c r="Q2142" s="45"/>
      <c r="R2142" s="45"/>
      <c r="S2142" s="43">
        <f t="shared" si="611"/>
        <v>332</v>
      </c>
      <c r="T2142" s="94" t="s">
        <v>3089</v>
      </c>
      <c r="U2142" s="72" t="s">
        <v>3001</v>
      </c>
      <c r="V2142" s="72" t="s">
        <v>2570</v>
      </c>
      <c r="W2142" s="44" t="str">
        <f t="shared" si="612"/>
        <v>"X.SAVE"</v>
      </c>
      <c r="X2142" s="25" t="str">
        <f t="shared" si="613"/>
        <v>X.SAVE</v>
      </c>
      <c r="Y2142" s="1">
        <f t="shared" si="614"/>
        <v>2093</v>
      </c>
      <c r="Z2142" t="str">
        <f t="shared" si="615"/>
        <v>ITM_XSAVE</v>
      </c>
      <c r="AC2142" s="113" t="str">
        <f t="shared" si="609"/>
        <v>X.SAVE</v>
      </c>
      <c r="AD2142" t="b">
        <f t="shared" si="608"/>
        <v>1</v>
      </c>
    </row>
    <row r="2143" spans="1:30">
      <c r="A2143" s="58">
        <f t="shared" si="617"/>
        <v>2143</v>
      </c>
      <c r="B2143" s="55">
        <f t="shared" si="616"/>
        <v>2094</v>
      </c>
      <c r="C2143" s="99" t="s">
        <v>4539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4813</v>
      </c>
      <c r="L2143" s="99"/>
      <c r="M2143" s="104" t="s">
        <v>3027</v>
      </c>
      <c r="N2143" s="104"/>
      <c r="O2143"/>
      <c r="P2143" t="str">
        <f t="shared" si="610"/>
        <v/>
      </c>
      <c r="Q2143"/>
      <c r="R2143"/>
      <c r="S2143" s="43">
        <f t="shared" si="611"/>
        <v>333</v>
      </c>
      <c r="T2143" s="94" t="s">
        <v>3089</v>
      </c>
      <c r="U2143" s="72" t="s">
        <v>3001</v>
      </c>
      <c r="V2143" s="72" t="s">
        <v>2570</v>
      </c>
      <c r="W2143" s="44" t="str">
        <f t="shared" si="612"/>
        <v>"X.LOAD"</v>
      </c>
      <c r="X2143" s="25" t="str">
        <f t="shared" si="613"/>
        <v>X.LOAD</v>
      </c>
      <c r="Y2143" s="1">
        <f t="shared" si="614"/>
        <v>2094</v>
      </c>
      <c r="Z2143" t="str">
        <f t="shared" si="615"/>
        <v>ITM_XLOAD</v>
      </c>
      <c r="AC2143" s="113" t="str">
        <f t="shared" si="609"/>
        <v>X.LOAD</v>
      </c>
      <c r="AD2143" t="b">
        <f t="shared" si="608"/>
        <v>1</v>
      </c>
    </row>
    <row r="2144" spans="1:30">
      <c r="A2144" s="58">
        <f t="shared" si="617"/>
        <v>2144</v>
      </c>
      <c r="B2144" s="55">
        <f t="shared" si="616"/>
        <v>2095</v>
      </c>
      <c r="C2144" s="99" t="s">
        <v>4327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4813</v>
      </c>
      <c r="L2144" s="99" t="s">
        <v>3147</v>
      </c>
      <c r="M2144" s="104" t="s">
        <v>3278</v>
      </c>
      <c r="N2144" s="104"/>
      <c r="O2144"/>
      <c r="P2144" t="str">
        <f t="shared" si="610"/>
        <v/>
      </c>
      <c r="Q2144"/>
      <c r="R2144"/>
      <c r="S2144" s="43">
        <f t="shared" si="611"/>
        <v>333</v>
      </c>
      <c r="T2144" s="94" t="s">
        <v>3149</v>
      </c>
      <c r="U2144" s="72" t="s">
        <v>2994</v>
      </c>
      <c r="V2144" s="72" t="s">
        <v>2570</v>
      </c>
      <c r="W2144" s="44" t="str">
        <f t="shared" si="612"/>
        <v/>
      </c>
      <c r="X2144" s="25" t="str">
        <f t="shared" si="613"/>
        <v/>
      </c>
      <c r="Y2144" s="1">
        <f t="shared" si="614"/>
        <v>2095</v>
      </c>
      <c r="Z2144" t="str">
        <f t="shared" si="615"/>
        <v>ITM_FB00</v>
      </c>
      <c r="AC2144" s="113" t="str">
        <f t="shared" si="609"/>
        <v/>
      </c>
      <c r="AD2144" t="b">
        <f t="shared" si="608"/>
        <v>1</v>
      </c>
    </row>
    <row r="2145" spans="1:30">
      <c r="A2145" s="58">
        <f t="shared" si="617"/>
        <v>2145</v>
      </c>
      <c r="B2145" s="55">
        <f t="shared" si="616"/>
        <v>2096</v>
      </c>
      <c r="C2145" s="99" t="s">
        <v>4327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4813</v>
      </c>
      <c r="L2145" s="107" t="s">
        <v>3147</v>
      </c>
      <c r="M2145" s="104" t="s">
        <v>3148</v>
      </c>
      <c r="N2145" s="107"/>
      <c r="O2145" s="45"/>
      <c r="P2145" t="str">
        <f t="shared" ref="P2145" si="618">IF(E2145=F2145,"","NOT EQUAL")</f>
        <v/>
      </c>
      <c r="Q2145" s="45"/>
      <c r="R2145" s="45"/>
      <c r="S2145" s="43">
        <f t="shared" ref="S2145" si="619">IF(X2145&lt;&gt;"",S2144+1,S2144)</f>
        <v>333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20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21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22">B2145</f>
        <v>2096</v>
      </c>
      <c r="Z2145" t="str">
        <f t="shared" ref="Z2145" si="623">M2145</f>
        <v>ITM_FB01</v>
      </c>
      <c r="AC2145" s="113" t="str">
        <f t="shared" si="609"/>
        <v/>
      </c>
      <c r="AD2145" t="b">
        <f t="shared" si="608"/>
        <v>1</v>
      </c>
    </row>
    <row r="2146" spans="1:30">
      <c r="A2146" s="58">
        <f t="shared" si="617"/>
        <v>2146</v>
      </c>
      <c r="B2146" s="55">
        <f t="shared" si="616"/>
        <v>2097</v>
      </c>
      <c r="C2146" s="99" t="s">
        <v>4327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4813</v>
      </c>
      <c r="L2146" s="107" t="s">
        <v>3147</v>
      </c>
      <c r="M2146" s="104" t="s">
        <v>3150</v>
      </c>
      <c r="N2146" s="107"/>
      <c r="O2146" s="45"/>
      <c r="P2146" t="str">
        <f t="shared" ref="P2146" si="624">IF(E2146=F2146,"","NOT EQUAL")</f>
        <v/>
      </c>
      <c r="Q2146" s="45"/>
      <c r="R2146" s="45"/>
      <c r="S2146" s="43">
        <f t="shared" ref="S2146" si="625">IF(X2146&lt;&gt;"",S2145+1,S2145)</f>
        <v>333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6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7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8">B2146</f>
        <v>2097</v>
      </c>
      <c r="Z2146" t="str">
        <f t="shared" ref="Z2146" si="629">M2146</f>
        <v>ITM_FB02</v>
      </c>
      <c r="AC2146" s="113" t="str">
        <f t="shared" si="609"/>
        <v/>
      </c>
      <c r="AD2146" t="b">
        <f t="shared" si="608"/>
        <v>1</v>
      </c>
    </row>
    <row r="2147" spans="1:30">
      <c r="A2147" s="58">
        <f t="shared" si="617"/>
        <v>2147</v>
      </c>
      <c r="B2147" s="55">
        <f t="shared" si="616"/>
        <v>2098</v>
      </c>
      <c r="C2147" s="99" t="s">
        <v>4327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4813</v>
      </c>
      <c r="L2147" s="107" t="s">
        <v>3147</v>
      </c>
      <c r="M2147" s="104" t="s">
        <v>3151</v>
      </c>
      <c r="N2147" s="107"/>
      <c r="O2147" s="45"/>
      <c r="P2147" t="str">
        <f t="shared" ref="P2147:P2162" si="630">IF(E2147=F2147,"","NOT EQUAL")</f>
        <v/>
      </c>
      <c r="Q2147" s="45"/>
      <c r="R2147" s="45"/>
      <c r="S2147" s="43">
        <f t="shared" ref="S2147:S2162" si="631">IF(X2147&lt;&gt;"",S2146+1,S2146)</f>
        <v>333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32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33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34">B2147</f>
        <v>2098</v>
      </c>
      <c r="Z2147" t="str">
        <f t="shared" ref="Z2147:Z2162" si="635">M2147</f>
        <v>ITM_FB03</v>
      </c>
      <c r="AC2147" s="113" t="str">
        <f t="shared" si="609"/>
        <v/>
      </c>
      <c r="AD2147" t="b">
        <f t="shared" si="608"/>
        <v>1</v>
      </c>
    </row>
    <row r="2148" spans="1:30">
      <c r="A2148" s="58">
        <f t="shared" si="617"/>
        <v>2148</v>
      </c>
      <c r="B2148" s="55">
        <f t="shared" si="616"/>
        <v>2099</v>
      </c>
      <c r="C2148" s="99" t="s">
        <v>4327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4813</v>
      </c>
      <c r="L2148" s="107" t="s">
        <v>3147</v>
      </c>
      <c r="M2148" s="104" t="s">
        <v>3152</v>
      </c>
      <c r="N2148" s="107"/>
      <c r="O2148" s="45"/>
      <c r="P2148" t="str">
        <f t="shared" si="630"/>
        <v/>
      </c>
      <c r="Q2148" s="45"/>
      <c r="R2148" s="45"/>
      <c r="S2148" s="43">
        <f t="shared" si="631"/>
        <v>333</v>
      </c>
      <c r="T2148" s="94" t="s">
        <v>3149</v>
      </c>
      <c r="U2148" s="72" t="s">
        <v>2994</v>
      </c>
      <c r="V2148" s="72" t="s">
        <v>2570</v>
      </c>
      <c r="W2148" s="44" t="str">
        <f t="shared" si="632"/>
        <v/>
      </c>
      <c r="X2148" s="25" t="str">
        <f t="shared" si="633"/>
        <v/>
      </c>
      <c r="Y2148" s="1">
        <f t="shared" si="634"/>
        <v>2099</v>
      </c>
      <c r="Z2148" t="str">
        <f t="shared" si="635"/>
        <v>ITM_FB04</v>
      </c>
      <c r="AC2148" s="113" t="str">
        <f t="shared" si="609"/>
        <v/>
      </c>
      <c r="AD2148" t="b">
        <f t="shared" si="608"/>
        <v>1</v>
      </c>
    </row>
    <row r="2149" spans="1:30">
      <c r="A2149" s="58">
        <f t="shared" si="617"/>
        <v>2149</v>
      </c>
      <c r="B2149" s="55">
        <f t="shared" si="616"/>
        <v>2100</v>
      </c>
      <c r="C2149" s="99" t="s">
        <v>4327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4813</v>
      </c>
      <c r="L2149" s="107" t="s">
        <v>3147</v>
      </c>
      <c r="M2149" s="104" t="s">
        <v>3153</v>
      </c>
      <c r="N2149" s="107"/>
      <c r="O2149" s="45"/>
      <c r="P2149" t="str">
        <f t="shared" si="630"/>
        <v/>
      </c>
      <c r="Q2149" s="45"/>
      <c r="R2149" s="45"/>
      <c r="S2149" s="43">
        <f t="shared" si="631"/>
        <v>333</v>
      </c>
      <c r="T2149" s="94" t="s">
        <v>3149</v>
      </c>
      <c r="U2149" s="72" t="s">
        <v>2994</v>
      </c>
      <c r="V2149" s="72" t="s">
        <v>2570</v>
      </c>
      <c r="W2149" s="44" t="str">
        <f t="shared" si="632"/>
        <v/>
      </c>
      <c r="X2149" s="25" t="str">
        <f t="shared" si="633"/>
        <v/>
      </c>
      <c r="Y2149" s="1">
        <f t="shared" si="634"/>
        <v>2100</v>
      </c>
      <c r="Z2149" t="str">
        <f t="shared" si="635"/>
        <v>ITM_FB05</v>
      </c>
      <c r="AC2149" s="113" t="str">
        <f t="shared" si="609"/>
        <v/>
      </c>
      <c r="AD2149" t="b">
        <f t="shared" si="608"/>
        <v>1</v>
      </c>
    </row>
    <row r="2150" spans="1:30">
      <c r="A2150" s="58">
        <f t="shared" si="617"/>
        <v>2150</v>
      </c>
      <c r="B2150" s="55">
        <f t="shared" si="616"/>
        <v>2101</v>
      </c>
      <c r="C2150" s="99" t="s">
        <v>4327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4813</v>
      </c>
      <c r="L2150" s="107" t="s">
        <v>3147</v>
      </c>
      <c r="M2150" s="104" t="s">
        <v>3154</v>
      </c>
      <c r="N2150" s="107"/>
      <c r="O2150" s="45"/>
      <c r="P2150" t="str">
        <f t="shared" si="630"/>
        <v/>
      </c>
      <c r="Q2150" s="45"/>
      <c r="R2150" s="45"/>
      <c r="S2150" s="43">
        <f t="shared" si="631"/>
        <v>333</v>
      </c>
      <c r="T2150" s="94" t="s">
        <v>3149</v>
      </c>
      <c r="U2150" s="72" t="s">
        <v>2994</v>
      </c>
      <c r="V2150" s="72" t="s">
        <v>2570</v>
      </c>
      <c r="W2150" s="44" t="str">
        <f t="shared" si="632"/>
        <v/>
      </c>
      <c r="X2150" s="25" t="str">
        <f t="shared" si="633"/>
        <v/>
      </c>
      <c r="Y2150" s="1">
        <f t="shared" si="634"/>
        <v>2101</v>
      </c>
      <c r="Z2150" t="str">
        <f t="shared" si="635"/>
        <v>ITM_FB06</v>
      </c>
      <c r="AC2150" s="113" t="str">
        <f t="shared" si="609"/>
        <v/>
      </c>
      <c r="AD2150" t="b">
        <f t="shared" si="608"/>
        <v>1</v>
      </c>
    </row>
    <row r="2151" spans="1:30">
      <c r="A2151" s="58">
        <f t="shared" si="617"/>
        <v>2151</v>
      </c>
      <c r="B2151" s="55">
        <f t="shared" si="616"/>
        <v>2102</v>
      </c>
      <c r="C2151" s="99" t="s">
        <v>4327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4813</v>
      </c>
      <c r="L2151" s="107" t="s">
        <v>3147</v>
      </c>
      <c r="M2151" s="104" t="s">
        <v>3155</v>
      </c>
      <c r="N2151" s="107"/>
      <c r="O2151" s="45"/>
      <c r="P2151" t="str">
        <f t="shared" si="630"/>
        <v/>
      </c>
      <c r="Q2151" s="45"/>
      <c r="R2151" s="45"/>
      <c r="S2151" s="43">
        <f t="shared" si="631"/>
        <v>333</v>
      </c>
      <c r="T2151" s="94" t="s">
        <v>3149</v>
      </c>
      <c r="U2151" s="72" t="s">
        <v>2994</v>
      </c>
      <c r="V2151" s="72" t="s">
        <v>2570</v>
      </c>
      <c r="W2151" s="44" t="str">
        <f t="shared" si="632"/>
        <v/>
      </c>
      <c r="X2151" s="25" t="str">
        <f t="shared" si="633"/>
        <v/>
      </c>
      <c r="Y2151" s="1">
        <f t="shared" si="634"/>
        <v>2102</v>
      </c>
      <c r="Z2151" t="str">
        <f t="shared" si="635"/>
        <v>ITM_FB07</v>
      </c>
      <c r="AC2151" s="113" t="str">
        <f t="shared" si="609"/>
        <v/>
      </c>
      <c r="AD2151" t="b">
        <f t="shared" si="608"/>
        <v>1</v>
      </c>
    </row>
    <row r="2152" spans="1:30">
      <c r="A2152" s="58">
        <f t="shared" si="617"/>
        <v>2152</v>
      </c>
      <c r="B2152" s="55">
        <f t="shared" si="616"/>
        <v>2103</v>
      </c>
      <c r="C2152" s="99" t="s">
        <v>4327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4813</v>
      </c>
      <c r="L2152" s="107" t="s">
        <v>3147</v>
      </c>
      <c r="M2152" s="104" t="s">
        <v>3156</v>
      </c>
      <c r="N2152" s="107"/>
      <c r="O2152" s="45"/>
      <c r="P2152" t="str">
        <f t="shared" si="630"/>
        <v/>
      </c>
      <c r="Q2152" s="45"/>
      <c r="R2152" s="45"/>
      <c r="S2152" s="43">
        <f t="shared" si="631"/>
        <v>333</v>
      </c>
      <c r="T2152" s="94" t="s">
        <v>3149</v>
      </c>
      <c r="U2152" s="72" t="s">
        <v>2994</v>
      </c>
      <c r="V2152" s="72" t="s">
        <v>2570</v>
      </c>
      <c r="W2152" s="44" t="str">
        <f t="shared" si="632"/>
        <v/>
      </c>
      <c r="X2152" s="25" t="str">
        <f t="shared" si="633"/>
        <v/>
      </c>
      <c r="Y2152" s="1">
        <f t="shared" si="634"/>
        <v>2103</v>
      </c>
      <c r="Z2152" t="str">
        <f t="shared" si="635"/>
        <v>ITM_FB08</v>
      </c>
      <c r="AC2152" s="113" t="str">
        <f t="shared" si="609"/>
        <v/>
      </c>
      <c r="AD2152" t="b">
        <f t="shared" si="608"/>
        <v>1</v>
      </c>
    </row>
    <row r="2153" spans="1:30">
      <c r="A2153" s="58">
        <f t="shared" si="617"/>
        <v>2153</v>
      </c>
      <c r="B2153" s="55">
        <f t="shared" si="616"/>
        <v>2104</v>
      </c>
      <c r="C2153" s="99" t="s">
        <v>4327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4813</v>
      </c>
      <c r="L2153" s="107" t="s">
        <v>3147</v>
      </c>
      <c r="M2153" s="104" t="s">
        <v>3157</v>
      </c>
      <c r="N2153" s="107"/>
      <c r="O2153" s="45"/>
      <c r="P2153" t="str">
        <f t="shared" si="630"/>
        <v/>
      </c>
      <c r="Q2153" s="45"/>
      <c r="R2153" s="45"/>
      <c r="S2153" s="43">
        <f t="shared" si="631"/>
        <v>333</v>
      </c>
      <c r="T2153" s="94" t="s">
        <v>3149</v>
      </c>
      <c r="U2153" s="72" t="s">
        <v>2994</v>
      </c>
      <c r="V2153" s="72" t="s">
        <v>2570</v>
      </c>
      <c r="W2153" s="44" t="str">
        <f t="shared" si="632"/>
        <v/>
      </c>
      <c r="X2153" s="25" t="str">
        <f t="shared" si="633"/>
        <v/>
      </c>
      <c r="Y2153" s="1">
        <f t="shared" si="634"/>
        <v>2104</v>
      </c>
      <c r="Z2153" t="str">
        <f t="shared" si="635"/>
        <v>ITM_FB09</v>
      </c>
      <c r="AC2153" s="113" t="str">
        <f t="shared" si="609"/>
        <v/>
      </c>
      <c r="AD2153" t="b">
        <f t="shared" si="608"/>
        <v>1</v>
      </c>
    </row>
    <row r="2154" spans="1:30">
      <c r="A2154" s="58">
        <f t="shared" si="617"/>
        <v>2154</v>
      </c>
      <c r="B2154" s="55">
        <f t="shared" si="616"/>
        <v>2105</v>
      </c>
      <c r="C2154" s="99" t="s">
        <v>4327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4813</v>
      </c>
      <c r="L2154" s="107" t="s">
        <v>3147</v>
      </c>
      <c r="M2154" s="104" t="s">
        <v>3158</v>
      </c>
      <c r="N2154" s="107"/>
      <c r="O2154" s="45"/>
      <c r="P2154" t="str">
        <f t="shared" si="630"/>
        <v/>
      </c>
      <c r="Q2154" s="45"/>
      <c r="R2154" s="45"/>
      <c r="S2154" s="43">
        <f t="shared" si="631"/>
        <v>333</v>
      </c>
      <c r="T2154" s="94" t="s">
        <v>3149</v>
      </c>
      <c r="U2154" s="72" t="s">
        <v>2994</v>
      </c>
      <c r="V2154" s="72" t="s">
        <v>2570</v>
      </c>
      <c r="W2154" s="44" t="str">
        <f t="shared" si="632"/>
        <v/>
      </c>
      <c r="X2154" s="25" t="str">
        <f t="shared" si="633"/>
        <v/>
      </c>
      <c r="Y2154" s="1">
        <f t="shared" si="634"/>
        <v>2105</v>
      </c>
      <c r="Z2154" t="str">
        <f t="shared" si="635"/>
        <v>ITM_FB10</v>
      </c>
      <c r="AC2154" s="113" t="str">
        <f t="shared" si="609"/>
        <v/>
      </c>
      <c r="AD2154" t="b">
        <f t="shared" ref="AD2154:AD2217" si="636">X2154=AC2154</f>
        <v>1</v>
      </c>
    </row>
    <row r="2155" spans="1:30">
      <c r="A2155" s="58">
        <f t="shared" si="617"/>
        <v>2155</v>
      </c>
      <c r="B2155" s="55">
        <f t="shared" si="616"/>
        <v>2106</v>
      </c>
      <c r="C2155" s="99" t="s">
        <v>4327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4813</v>
      </c>
      <c r="L2155" s="107" t="s">
        <v>3147</v>
      </c>
      <c r="M2155" s="104" t="s">
        <v>3159</v>
      </c>
      <c r="N2155" s="107"/>
      <c r="O2155" s="45"/>
      <c r="P2155" t="str">
        <f t="shared" si="630"/>
        <v/>
      </c>
      <c r="Q2155" s="45"/>
      <c r="R2155" s="45"/>
      <c r="S2155" s="43">
        <f t="shared" si="631"/>
        <v>333</v>
      </c>
      <c r="T2155" s="94" t="s">
        <v>3149</v>
      </c>
      <c r="U2155" s="72" t="s">
        <v>2994</v>
      </c>
      <c r="V2155" s="72" t="s">
        <v>2570</v>
      </c>
      <c r="W2155" s="44" t="str">
        <f t="shared" si="632"/>
        <v/>
      </c>
      <c r="X2155" s="25" t="str">
        <f t="shared" si="633"/>
        <v/>
      </c>
      <c r="Y2155" s="1">
        <f t="shared" si="634"/>
        <v>2106</v>
      </c>
      <c r="Z2155" t="str">
        <f t="shared" si="635"/>
        <v>ITM_FB11</v>
      </c>
      <c r="AC2155" s="113" t="str">
        <f t="shared" si="609"/>
        <v/>
      </c>
      <c r="AD2155" t="b">
        <f t="shared" si="636"/>
        <v>1</v>
      </c>
    </row>
    <row r="2156" spans="1:30">
      <c r="A2156" s="58">
        <f t="shared" si="617"/>
        <v>2156</v>
      </c>
      <c r="B2156" s="55">
        <f t="shared" si="616"/>
        <v>2107</v>
      </c>
      <c r="C2156" s="99" t="s">
        <v>4327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4813</v>
      </c>
      <c r="L2156" s="107" t="s">
        <v>3147</v>
      </c>
      <c r="M2156" s="104" t="s">
        <v>3160</v>
      </c>
      <c r="N2156" s="107"/>
      <c r="O2156" s="45"/>
      <c r="P2156" t="str">
        <f t="shared" si="630"/>
        <v/>
      </c>
      <c r="Q2156" s="45"/>
      <c r="R2156" s="45"/>
      <c r="S2156" s="43">
        <f t="shared" si="631"/>
        <v>333</v>
      </c>
      <c r="T2156" s="94" t="s">
        <v>3149</v>
      </c>
      <c r="U2156" s="72" t="s">
        <v>2994</v>
      </c>
      <c r="V2156" s="72" t="s">
        <v>2570</v>
      </c>
      <c r="W2156" s="44" t="str">
        <f t="shared" si="632"/>
        <v/>
      </c>
      <c r="X2156" s="25" t="str">
        <f t="shared" si="633"/>
        <v/>
      </c>
      <c r="Y2156" s="1">
        <f t="shared" si="634"/>
        <v>2107</v>
      </c>
      <c r="Z2156" t="str">
        <f t="shared" si="635"/>
        <v>ITM_FB12</v>
      </c>
      <c r="AC2156" s="113" t="str">
        <f t="shared" si="609"/>
        <v/>
      </c>
      <c r="AD2156" t="b">
        <f t="shared" si="636"/>
        <v>1</v>
      </c>
    </row>
    <row r="2157" spans="1:30">
      <c r="A2157" s="58">
        <f t="shared" si="617"/>
        <v>2157</v>
      </c>
      <c r="B2157" s="55">
        <f t="shared" si="616"/>
        <v>2108</v>
      </c>
      <c r="C2157" s="99" t="s">
        <v>4327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4813</v>
      </c>
      <c r="L2157" s="107" t="s">
        <v>3147</v>
      </c>
      <c r="M2157" s="104" t="s">
        <v>3161</v>
      </c>
      <c r="N2157" s="107"/>
      <c r="O2157" s="45"/>
      <c r="P2157" t="str">
        <f t="shared" si="630"/>
        <v/>
      </c>
      <c r="Q2157" s="45"/>
      <c r="R2157" s="45"/>
      <c r="S2157" s="43">
        <f t="shared" si="631"/>
        <v>333</v>
      </c>
      <c r="T2157" s="94" t="s">
        <v>3149</v>
      </c>
      <c r="U2157" s="72" t="s">
        <v>2994</v>
      </c>
      <c r="V2157" s="72" t="s">
        <v>2570</v>
      </c>
      <c r="W2157" s="44" t="str">
        <f t="shared" si="632"/>
        <v/>
      </c>
      <c r="X2157" s="25" t="str">
        <f t="shared" si="633"/>
        <v/>
      </c>
      <c r="Y2157" s="1">
        <f t="shared" si="634"/>
        <v>2108</v>
      </c>
      <c r="Z2157" t="str">
        <f t="shared" si="635"/>
        <v>ITM_FB13</v>
      </c>
      <c r="AC2157" s="113" t="str">
        <f t="shared" si="609"/>
        <v/>
      </c>
      <c r="AD2157" t="b">
        <f t="shared" si="636"/>
        <v>1</v>
      </c>
    </row>
    <row r="2158" spans="1:30">
      <c r="A2158" s="58">
        <f t="shared" si="617"/>
        <v>2158</v>
      </c>
      <c r="B2158" s="55">
        <f t="shared" si="616"/>
        <v>2109</v>
      </c>
      <c r="C2158" s="99" t="s">
        <v>4327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4813</v>
      </c>
      <c r="L2158" s="107" t="s">
        <v>3147</v>
      </c>
      <c r="M2158" s="104" t="s">
        <v>3162</v>
      </c>
      <c r="N2158" s="107"/>
      <c r="O2158" s="45"/>
      <c r="P2158" t="str">
        <f t="shared" si="630"/>
        <v/>
      </c>
      <c r="Q2158" s="45"/>
      <c r="R2158" s="45"/>
      <c r="S2158" s="43">
        <f t="shared" si="631"/>
        <v>333</v>
      </c>
      <c r="T2158" s="94" t="s">
        <v>3149</v>
      </c>
      <c r="U2158" s="72" t="s">
        <v>2994</v>
      </c>
      <c r="V2158" s="72" t="s">
        <v>2570</v>
      </c>
      <c r="W2158" s="44" t="str">
        <f t="shared" si="632"/>
        <v/>
      </c>
      <c r="X2158" s="25" t="str">
        <f t="shared" si="633"/>
        <v/>
      </c>
      <c r="Y2158" s="1">
        <f t="shared" si="634"/>
        <v>2109</v>
      </c>
      <c r="Z2158" t="str">
        <f t="shared" si="635"/>
        <v>ITM_FB14</v>
      </c>
      <c r="AC2158" s="113" t="str">
        <f t="shared" si="609"/>
        <v/>
      </c>
      <c r="AD2158" t="b">
        <f t="shared" si="636"/>
        <v>1</v>
      </c>
    </row>
    <row r="2159" spans="1:30">
      <c r="A2159" s="58">
        <f t="shared" si="617"/>
        <v>2159</v>
      </c>
      <c r="B2159" s="55">
        <f t="shared" si="616"/>
        <v>2110</v>
      </c>
      <c r="C2159" s="99" t="s">
        <v>4327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4813</v>
      </c>
      <c r="L2159" s="107" t="s">
        <v>3147</v>
      </c>
      <c r="M2159" s="104" t="s">
        <v>3163</v>
      </c>
      <c r="N2159" s="107"/>
      <c r="O2159" s="45"/>
      <c r="P2159" t="str">
        <f t="shared" si="630"/>
        <v/>
      </c>
      <c r="Q2159" s="45"/>
      <c r="R2159" s="45"/>
      <c r="S2159" s="43">
        <f t="shared" si="631"/>
        <v>333</v>
      </c>
      <c r="T2159" s="94" t="s">
        <v>3149</v>
      </c>
      <c r="U2159" s="72" t="s">
        <v>2994</v>
      </c>
      <c r="V2159" s="72" t="s">
        <v>2570</v>
      </c>
      <c r="W2159" s="44" t="str">
        <f t="shared" si="632"/>
        <v/>
      </c>
      <c r="X2159" s="25" t="str">
        <f t="shared" si="633"/>
        <v/>
      </c>
      <c r="Y2159" s="1">
        <f t="shared" si="634"/>
        <v>2110</v>
      </c>
      <c r="Z2159" t="str">
        <f t="shared" si="635"/>
        <v>ITM_FB15</v>
      </c>
      <c r="AC2159" s="113" t="str">
        <f t="shared" si="609"/>
        <v/>
      </c>
      <c r="AD2159" t="b">
        <f t="shared" si="636"/>
        <v>1</v>
      </c>
    </row>
    <row r="2160" spans="1:30">
      <c r="A2160" s="58">
        <f t="shared" si="617"/>
        <v>2160</v>
      </c>
      <c r="B2160" s="55">
        <f t="shared" si="616"/>
        <v>2111</v>
      </c>
      <c r="C2160" s="99" t="s">
        <v>4327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4813</v>
      </c>
      <c r="L2160" s="107" t="s">
        <v>3147</v>
      </c>
      <c r="M2160" s="104" t="s">
        <v>3164</v>
      </c>
      <c r="N2160" s="107"/>
      <c r="O2160" s="45"/>
      <c r="P2160" t="str">
        <f t="shared" si="630"/>
        <v/>
      </c>
      <c r="Q2160" s="45"/>
      <c r="R2160" s="45"/>
      <c r="S2160" s="43">
        <f t="shared" si="631"/>
        <v>333</v>
      </c>
      <c r="T2160" s="94" t="s">
        <v>3149</v>
      </c>
      <c r="U2160" s="72" t="s">
        <v>2994</v>
      </c>
      <c r="V2160" s="72" t="s">
        <v>2570</v>
      </c>
      <c r="W2160" s="44" t="str">
        <f t="shared" si="632"/>
        <v/>
      </c>
      <c r="X2160" s="25" t="str">
        <f t="shared" si="633"/>
        <v/>
      </c>
      <c r="Y2160" s="1">
        <f t="shared" si="634"/>
        <v>2111</v>
      </c>
      <c r="Z2160" t="str">
        <f t="shared" si="635"/>
        <v>ITM_FB16</v>
      </c>
      <c r="AC2160" s="113" t="str">
        <f t="shared" si="609"/>
        <v/>
      </c>
      <c r="AD2160" t="b">
        <f t="shared" si="636"/>
        <v>1</v>
      </c>
    </row>
    <row r="2161" spans="1:30">
      <c r="A2161" s="58">
        <f t="shared" si="617"/>
        <v>2161</v>
      </c>
      <c r="B2161" s="55">
        <f t="shared" si="616"/>
        <v>2112</v>
      </c>
      <c r="C2161" s="99" t="s">
        <v>4327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4813</v>
      </c>
      <c r="L2161" s="107" t="s">
        <v>3147</v>
      </c>
      <c r="M2161" s="104" t="s">
        <v>3165</v>
      </c>
      <c r="N2161" s="107"/>
      <c r="O2161" s="45"/>
      <c r="P2161" t="str">
        <f t="shared" si="630"/>
        <v/>
      </c>
      <c r="Q2161" s="45"/>
      <c r="R2161" s="45"/>
      <c r="S2161" s="43">
        <f t="shared" si="631"/>
        <v>333</v>
      </c>
      <c r="T2161" s="94" t="s">
        <v>3149</v>
      </c>
      <c r="U2161" s="72" t="s">
        <v>2994</v>
      </c>
      <c r="V2161" s="72" t="s">
        <v>2570</v>
      </c>
      <c r="W2161" s="44" t="str">
        <f t="shared" si="632"/>
        <v/>
      </c>
      <c r="X2161" s="25" t="str">
        <f t="shared" si="633"/>
        <v/>
      </c>
      <c r="Y2161" s="1">
        <f t="shared" si="634"/>
        <v>2112</v>
      </c>
      <c r="Z2161" t="str">
        <f t="shared" si="635"/>
        <v>ITM_FB17</v>
      </c>
      <c r="AC2161" s="113" t="str">
        <f t="shared" si="609"/>
        <v/>
      </c>
      <c r="AD2161" t="b">
        <f t="shared" si="636"/>
        <v>1</v>
      </c>
    </row>
    <row r="2162" spans="1:30">
      <c r="A2162" s="58">
        <f t="shared" si="617"/>
        <v>2162</v>
      </c>
      <c r="B2162" s="55">
        <f t="shared" si="616"/>
        <v>2113</v>
      </c>
      <c r="C2162" s="99" t="s">
        <v>4327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4813</v>
      </c>
      <c r="L2162" s="107" t="s">
        <v>3147</v>
      </c>
      <c r="M2162" s="104" t="s">
        <v>3166</v>
      </c>
      <c r="N2162" s="107"/>
      <c r="O2162" s="45"/>
      <c r="P2162" t="str">
        <f t="shared" si="630"/>
        <v/>
      </c>
      <c r="Q2162" s="45"/>
      <c r="R2162" s="45"/>
      <c r="S2162" s="43">
        <f t="shared" si="631"/>
        <v>333</v>
      </c>
      <c r="T2162" s="94" t="s">
        <v>3149</v>
      </c>
      <c r="U2162" s="72" t="s">
        <v>2994</v>
      </c>
      <c r="V2162" s="72" t="s">
        <v>2570</v>
      </c>
      <c r="W2162" s="44" t="str">
        <f t="shared" si="632"/>
        <v/>
      </c>
      <c r="X2162" s="25" t="str">
        <f t="shared" si="633"/>
        <v/>
      </c>
      <c r="Y2162" s="1">
        <f t="shared" si="634"/>
        <v>2113</v>
      </c>
      <c r="Z2162" t="str">
        <f t="shared" si="635"/>
        <v>ITM_FB18</v>
      </c>
      <c r="AC2162" s="113" t="str">
        <f t="shared" ref="AC2162:AC2225" si="637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6"/>
        <v>1</v>
      </c>
    </row>
    <row r="2163" spans="1:30">
      <c r="A2163" s="58">
        <f t="shared" si="617"/>
        <v>2163</v>
      </c>
      <c r="B2163" s="55">
        <f t="shared" si="616"/>
        <v>2114</v>
      </c>
      <c r="C2163" s="99" t="s">
        <v>4327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4813</v>
      </c>
      <c r="L2163" s="107" t="s">
        <v>3147</v>
      </c>
      <c r="M2163" s="104" t="s">
        <v>3167</v>
      </c>
      <c r="N2163" s="107"/>
      <c r="O2163" s="45"/>
      <c r="P2163" t="str">
        <f t="shared" ref="P2163:P2208" si="638">IF(E2163=F2163,"","NOT EQUAL")</f>
        <v/>
      </c>
      <c r="Q2163" s="45"/>
      <c r="R2163" s="45"/>
      <c r="S2163" s="43">
        <f t="shared" ref="S2163:S2208" si="639">IF(X2163&lt;&gt;"",S2162+1,S2162)</f>
        <v>333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4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4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42">B2163</f>
        <v>2114</v>
      </c>
      <c r="Z2163" t="str">
        <f t="shared" ref="Z2163:Z2208" si="643">M2163</f>
        <v>ITM_FB19</v>
      </c>
      <c r="AC2163" s="113" t="str">
        <f t="shared" si="637"/>
        <v/>
      </c>
      <c r="AD2163" t="b">
        <f t="shared" si="636"/>
        <v>1</v>
      </c>
    </row>
    <row r="2164" spans="1:30">
      <c r="A2164" s="58">
        <f t="shared" si="617"/>
        <v>2164</v>
      </c>
      <c r="B2164" s="55">
        <f t="shared" si="616"/>
        <v>2115</v>
      </c>
      <c r="C2164" s="99" t="s">
        <v>4327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4813</v>
      </c>
      <c r="L2164" s="107" t="s">
        <v>3147</v>
      </c>
      <c r="M2164" s="104" t="s">
        <v>3168</v>
      </c>
      <c r="N2164" s="107"/>
      <c r="O2164" s="45"/>
      <c r="P2164" t="str">
        <f t="shared" si="638"/>
        <v/>
      </c>
      <c r="Q2164" s="45"/>
      <c r="R2164" s="45"/>
      <c r="S2164" s="43">
        <f t="shared" si="639"/>
        <v>333</v>
      </c>
      <c r="T2164" s="94" t="s">
        <v>3149</v>
      </c>
      <c r="U2164" s="72" t="s">
        <v>2994</v>
      </c>
      <c r="V2164" s="72" t="s">
        <v>2570</v>
      </c>
      <c r="W2164" s="44" t="str">
        <f t="shared" si="640"/>
        <v/>
      </c>
      <c r="X2164" s="25" t="str">
        <f t="shared" si="641"/>
        <v/>
      </c>
      <c r="Y2164" s="1">
        <f t="shared" si="642"/>
        <v>2115</v>
      </c>
      <c r="Z2164" t="str">
        <f t="shared" si="643"/>
        <v>ITM_FB20</v>
      </c>
      <c r="AC2164" s="113" t="str">
        <f t="shared" si="637"/>
        <v/>
      </c>
      <c r="AD2164" t="b">
        <f t="shared" si="636"/>
        <v>1</v>
      </c>
    </row>
    <row r="2165" spans="1:30">
      <c r="A2165" s="58">
        <f t="shared" si="617"/>
        <v>2165</v>
      </c>
      <c r="B2165" s="55">
        <f t="shared" si="616"/>
        <v>2116</v>
      </c>
      <c r="C2165" s="99" t="s">
        <v>4327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4813</v>
      </c>
      <c r="L2165" s="107" t="s">
        <v>3147</v>
      </c>
      <c r="M2165" s="104" t="s">
        <v>3169</v>
      </c>
      <c r="N2165" s="107"/>
      <c r="O2165" s="45"/>
      <c r="P2165" t="str">
        <f t="shared" si="638"/>
        <v/>
      </c>
      <c r="Q2165" s="45"/>
      <c r="R2165" s="45"/>
      <c r="S2165" s="43">
        <f t="shared" si="639"/>
        <v>333</v>
      </c>
      <c r="T2165" s="94" t="s">
        <v>3149</v>
      </c>
      <c r="U2165" s="72" t="s">
        <v>2994</v>
      </c>
      <c r="V2165" s="72" t="s">
        <v>2570</v>
      </c>
      <c r="W2165" s="44" t="str">
        <f t="shared" si="640"/>
        <v/>
      </c>
      <c r="X2165" s="25" t="str">
        <f t="shared" si="641"/>
        <v/>
      </c>
      <c r="Y2165" s="1">
        <f t="shared" si="642"/>
        <v>2116</v>
      </c>
      <c r="Z2165" t="str">
        <f t="shared" si="643"/>
        <v>ITM_FB21</v>
      </c>
      <c r="AC2165" s="113" t="str">
        <f t="shared" si="637"/>
        <v/>
      </c>
      <c r="AD2165" t="b">
        <f t="shared" si="636"/>
        <v>1</v>
      </c>
    </row>
    <row r="2166" spans="1:30">
      <c r="A2166" s="58">
        <f t="shared" si="617"/>
        <v>2166</v>
      </c>
      <c r="B2166" s="55">
        <f t="shared" si="616"/>
        <v>2117</v>
      </c>
      <c r="C2166" s="99" t="s">
        <v>4327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4813</v>
      </c>
      <c r="L2166" s="107" t="s">
        <v>3147</v>
      </c>
      <c r="M2166" s="104" t="s">
        <v>3170</v>
      </c>
      <c r="N2166" s="107"/>
      <c r="O2166" s="45"/>
      <c r="P2166" t="str">
        <f t="shared" si="638"/>
        <v/>
      </c>
      <c r="Q2166" s="45"/>
      <c r="R2166" s="45"/>
      <c r="S2166" s="43">
        <f t="shared" si="639"/>
        <v>333</v>
      </c>
      <c r="T2166" s="94" t="s">
        <v>3149</v>
      </c>
      <c r="U2166" s="72" t="s">
        <v>2994</v>
      </c>
      <c r="V2166" s="72" t="s">
        <v>2570</v>
      </c>
      <c r="W2166" s="44" t="str">
        <f t="shared" si="640"/>
        <v/>
      </c>
      <c r="X2166" s="25" t="str">
        <f t="shared" si="641"/>
        <v/>
      </c>
      <c r="Y2166" s="1">
        <f t="shared" si="642"/>
        <v>2117</v>
      </c>
      <c r="Z2166" t="str">
        <f t="shared" si="643"/>
        <v>ITM_FB22</v>
      </c>
      <c r="AC2166" s="113" t="str">
        <f t="shared" si="637"/>
        <v/>
      </c>
      <c r="AD2166" t="b">
        <f t="shared" si="636"/>
        <v>1</v>
      </c>
    </row>
    <row r="2167" spans="1:30">
      <c r="A2167" s="58">
        <f t="shared" si="617"/>
        <v>2167</v>
      </c>
      <c r="B2167" s="55">
        <f t="shared" si="616"/>
        <v>2118</v>
      </c>
      <c r="C2167" s="99" t="s">
        <v>4327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4813</v>
      </c>
      <c r="L2167" s="107" t="s">
        <v>3147</v>
      </c>
      <c r="M2167" s="104" t="s">
        <v>3171</v>
      </c>
      <c r="N2167" s="107"/>
      <c r="O2167" s="45"/>
      <c r="P2167" t="str">
        <f t="shared" si="638"/>
        <v/>
      </c>
      <c r="Q2167" s="45"/>
      <c r="R2167" s="45"/>
      <c r="S2167" s="43">
        <f t="shared" si="639"/>
        <v>333</v>
      </c>
      <c r="T2167" s="94" t="s">
        <v>3149</v>
      </c>
      <c r="U2167" s="72" t="s">
        <v>2994</v>
      </c>
      <c r="V2167" s="72" t="s">
        <v>2570</v>
      </c>
      <c r="W2167" s="44" t="str">
        <f t="shared" si="640"/>
        <v/>
      </c>
      <c r="X2167" s="25" t="str">
        <f t="shared" si="641"/>
        <v/>
      </c>
      <c r="Y2167" s="1">
        <f t="shared" si="642"/>
        <v>2118</v>
      </c>
      <c r="Z2167" t="str">
        <f t="shared" si="643"/>
        <v>ITM_FB23</v>
      </c>
      <c r="AC2167" s="113" t="str">
        <f t="shared" si="637"/>
        <v/>
      </c>
      <c r="AD2167" t="b">
        <f t="shared" si="636"/>
        <v>1</v>
      </c>
    </row>
    <row r="2168" spans="1:30">
      <c r="A2168" s="58">
        <f t="shared" si="617"/>
        <v>2168</v>
      </c>
      <c r="B2168" s="55">
        <f t="shared" si="616"/>
        <v>2119</v>
      </c>
      <c r="C2168" s="99" t="s">
        <v>4327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4813</v>
      </c>
      <c r="L2168" s="107" t="s">
        <v>3147</v>
      </c>
      <c r="M2168" s="104" t="s">
        <v>3172</v>
      </c>
      <c r="N2168" s="107"/>
      <c r="O2168" s="45"/>
      <c r="P2168" t="str">
        <f t="shared" si="638"/>
        <v/>
      </c>
      <c r="Q2168" s="45"/>
      <c r="R2168" s="45"/>
      <c r="S2168" s="43">
        <f t="shared" si="639"/>
        <v>333</v>
      </c>
      <c r="T2168" s="94" t="s">
        <v>3149</v>
      </c>
      <c r="U2168" s="72" t="s">
        <v>2994</v>
      </c>
      <c r="V2168" s="72" t="s">
        <v>2570</v>
      </c>
      <c r="W2168" s="44" t="str">
        <f t="shared" si="640"/>
        <v/>
      </c>
      <c r="X2168" s="25" t="str">
        <f t="shared" si="641"/>
        <v/>
      </c>
      <c r="Y2168" s="1">
        <f t="shared" si="642"/>
        <v>2119</v>
      </c>
      <c r="Z2168" t="str">
        <f t="shared" si="643"/>
        <v>ITM_FB24</v>
      </c>
      <c r="AC2168" s="113" t="str">
        <f t="shared" si="637"/>
        <v/>
      </c>
      <c r="AD2168" t="b">
        <f t="shared" si="636"/>
        <v>1</v>
      </c>
    </row>
    <row r="2169" spans="1:30">
      <c r="A2169" s="58">
        <f t="shared" si="617"/>
        <v>2169</v>
      </c>
      <c r="B2169" s="55">
        <f t="shared" si="616"/>
        <v>2120</v>
      </c>
      <c r="C2169" s="99" t="s">
        <v>4327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4813</v>
      </c>
      <c r="L2169" s="107" t="s">
        <v>3147</v>
      </c>
      <c r="M2169" s="104" t="s">
        <v>3173</v>
      </c>
      <c r="N2169" s="107"/>
      <c r="O2169" s="45"/>
      <c r="P2169" t="str">
        <f t="shared" si="638"/>
        <v/>
      </c>
      <c r="Q2169" s="45"/>
      <c r="R2169" s="45"/>
      <c r="S2169" s="43">
        <f t="shared" si="639"/>
        <v>333</v>
      </c>
      <c r="T2169" s="94" t="s">
        <v>3149</v>
      </c>
      <c r="U2169" s="72" t="s">
        <v>2994</v>
      </c>
      <c r="V2169" s="72" t="s">
        <v>2570</v>
      </c>
      <c r="W2169" s="44" t="str">
        <f t="shared" si="640"/>
        <v/>
      </c>
      <c r="X2169" s="25" t="str">
        <f t="shared" si="641"/>
        <v/>
      </c>
      <c r="Y2169" s="1">
        <f t="shared" si="642"/>
        <v>2120</v>
      </c>
      <c r="Z2169" t="str">
        <f t="shared" si="643"/>
        <v>ITM_FB25</v>
      </c>
      <c r="AC2169" s="113" t="str">
        <f t="shared" si="637"/>
        <v/>
      </c>
      <c r="AD2169" t="b">
        <f t="shared" si="636"/>
        <v>1</v>
      </c>
    </row>
    <row r="2170" spans="1:30">
      <c r="A2170" s="58">
        <f t="shared" si="617"/>
        <v>2170</v>
      </c>
      <c r="B2170" s="55">
        <f t="shared" si="616"/>
        <v>2121</v>
      </c>
      <c r="C2170" s="99" t="s">
        <v>4327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4813</v>
      </c>
      <c r="L2170" s="107" t="s">
        <v>3147</v>
      </c>
      <c r="M2170" s="104" t="s">
        <v>3174</v>
      </c>
      <c r="N2170" s="107"/>
      <c r="O2170" s="45"/>
      <c r="P2170" t="str">
        <f t="shared" si="638"/>
        <v/>
      </c>
      <c r="Q2170" s="45"/>
      <c r="R2170" s="45"/>
      <c r="S2170" s="43">
        <f t="shared" si="639"/>
        <v>333</v>
      </c>
      <c r="T2170" s="94" t="s">
        <v>3149</v>
      </c>
      <c r="U2170" s="72" t="s">
        <v>2994</v>
      </c>
      <c r="V2170" s="72" t="s">
        <v>2570</v>
      </c>
      <c r="W2170" s="44" t="str">
        <f t="shared" si="640"/>
        <v/>
      </c>
      <c r="X2170" s="25" t="str">
        <f t="shared" si="641"/>
        <v/>
      </c>
      <c r="Y2170" s="1">
        <f t="shared" si="642"/>
        <v>2121</v>
      </c>
      <c r="Z2170" t="str">
        <f t="shared" si="643"/>
        <v>ITM_FB26</v>
      </c>
      <c r="AC2170" s="113" t="str">
        <f t="shared" si="637"/>
        <v/>
      </c>
      <c r="AD2170" t="b">
        <f t="shared" si="636"/>
        <v>1</v>
      </c>
    </row>
    <row r="2171" spans="1:30">
      <c r="A2171" s="58">
        <f t="shared" si="617"/>
        <v>2171</v>
      </c>
      <c r="B2171" s="55">
        <f t="shared" si="616"/>
        <v>2122</v>
      </c>
      <c r="C2171" s="99" t="s">
        <v>4327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4813</v>
      </c>
      <c r="L2171" s="107" t="s">
        <v>3147</v>
      </c>
      <c r="M2171" s="104" t="s">
        <v>3175</v>
      </c>
      <c r="N2171" s="107"/>
      <c r="O2171" s="45"/>
      <c r="P2171" t="str">
        <f t="shared" si="638"/>
        <v/>
      </c>
      <c r="Q2171" s="45"/>
      <c r="R2171" s="45"/>
      <c r="S2171" s="43">
        <f t="shared" si="639"/>
        <v>333</v>
      </c>
      <c r="T2171" s="94" t="s">
        <v>3149</v>
      </c>
      <c r="U2171" s="72" t="s">
        <v>2994</v>
      </c>
      <c r="V2171" s="72" t="s">
        <v>2570</v>
      </c>
      <c r="W2171" s="44" t="str">
        <f t="shared" si="640"/>
        <v/>
      </c>
      <c r="X2171" s="25" t="str">
        <f t="shared" si="641"/>
        <v/>
      </c>
      <c r="Y2171" s="1">
        <f t="shared" si="642"/>
        <v>2122</v>
      </c>
      <c r="Z2171" t="str">
        <f t="shared" si="643"/>
        <v>ITM_FB27</v>
      </c>
      <c r="AC2171" s="113" t="str">
        <f t="shared" si="637"/>
        <v/>
      </c>
      <c r="AD2171" t="b">
        <f t="shared" si="636"/>
        <v>1</v>
      </c>
    </row>
    <row r="2172" spans="1:30">
      <c r="A2172" s="58">
        <f t="shared" si="617"/>
        <v>2172</v>
      </c>
      <c r="B2172" s="55">
        <f t="shared" si="616"/>
        <v>2123</v>
      </c>
      <c r="C2172" s="99" t="s">
        <v>4327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4813</v>
      </c>
      <c r="L2172" s="107" t="s">
        <v>3147</v>
      </c>
      <c r="M2172" s="104" t="s">
        <v>3176</v>
      </c>
      <c r="N2172" s="107"/>
      <c r="O2172" s="45"/>
      <c r="P2172" t="str">
        <f t="shared" si="638"/>
        <v/>
      </c>
      <c r="Q2172" s="45"/>
      <c r="R2172" s="45"/>
      <c r="S2172" s="43">
        <f t="shared" si="639"/>
        <v>333</v>
      </c>
      <c r="T2172" s="94" t="s">
        <v>3149</v>
      </c>
      <c r="U2172" s="72" t="s">
        <v>2994</v>
      </c>
      <c r="V2172" s="72" t="s">
        <v>2570</v>
      </c>
      <c r="W2172" s="44" t="str">
        <f t="shared" si="640"/>
        <v/>
      </c>
      <c r="X2172" s="25" t="str">
        <f t="shared" si="641"/>
        <v/>
      </c>
      <c r="Y2172" s="1">
        <f t="shared" si="642"/>
        <v>2123</v>
      </c>
      <c r="Z2172" t="str">
        <f t="shared" si="643"/>
        <v>ITM_FB28</v>
      </c>
      <c r="AC2172" s="113" t="str">
        <f t="shared" si="637"/>
        <v/>
      </c>
      <c r="AD2172" t="b">
        <f t="shared" si="636"/>
        <v>1</v>
      </c>
    </row>
    <row r="2173" spans="1:30">
      <c r="A2173" s="58">
        <f t="shared" si="617"/>
        <v>2173</v>
      </c>
      <c r="B2173" s="55">
        <f t="shared" si="616"/>
        <v>2124</v>
      </c>
      <c r="C2173" s="99" t="s">
        <v>4327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4813</v>
      </c>
      <c r="L2173" s="107" t="s">
        <v>3147</v>
      </c>
      <c r="M2173" s="104" t="s">
        <v>3177</v>
      </c>
      <c r="N2173" s="107"/>
      <c r="O2173" s="45"/>
      <c r="P2173" t="str">
        <f t="shared" si="638"/>
        <v/>
      </c>
      <c r="Q2173" s="45"/>
      <c r="R2173" s="45"/>
      <c r="S2173" s="43">
        <f t="shared" si="639"/>
        <v>333</v>
      </c>
      <c r="T2173" s="94" t="s">
        <v>3149</v>
      </c>
      <c r="U2173" s="72" t="s">
        <v>2994</v>
      </c>
      <c r="V2173" s="72" t="s">
        <v>2570</v>
      </c>
      <c r="W2173" s="44" t="str">
        <f t="shared" si="640"/>
        <v/>
      </c>
      <c r="X2173" s="25" t="str">
        <f t="shared" si="641"/>
        <v/>
      </c>
      <c r="Y2173" s="1">
        <f t="shared" si="642"/>
        <v>2124</v>
      </c>
      <c r="Z2173" t="str">
        <f t="shared" si="643"/>
        <v>ITM_FB29</v>
      </c>
      <c r="AC2173" s="113" t="str">
        <f t="shared" si="637"/>
        <v/>
      </c>
      <c r="AD2173" t="b">
        <f t="shared" si="636"/>
        <v>1</v>
      </c>
    </row>
    <row r="2174" spans="1:30">
      <c r="A2174" s="58">
        <f t="shared" si="617"/>
        <v>2174</v>
      </c>
      <c r="B2174" s="55">
        <f t="shared" si="616"/>
        <v>2125</v>
      </c>
      <c r="C2174" s="99" t="s">
        <v>4327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4813</v>
      </c>
      <c r="L2174" s="107" t="s">
        <v>3147</v>
      </c>
      <c r="M2174" s="104" t="s">
        <v>3178</v>
      </c>
      <c r="N2174" s="107"/>
      <c r="O2174" s="45"/>
      <c r="P2174" t="str">
        <f t="shared" si="638"/>
        <v/>
      </c>
      <c r="Q2174" s="45"/>
      <c r="R2174" s="45"/>
      <c r="S2174" s="43">
        <f t="shared" si="639"/>
        <v>333</v>
      </c>
      <c r="T2174" s="94" t="s">
        <v>3149</v>
      </c>
      <c r="U2174" s="72" t="s">
        <v>2994</v>
      </c>
      <c r="V2174" s="72" t="s">
        <v>2570</v>
      </c>
      <c r="W2174" s="44" t="str">
        <f t="shared" si="640"/>
        <v/>
      </c>
      <c r="X2174" s="25" t="str">
        <f t="shared" si="641"/>
        <v/>
      </c>
      <c r="Y2174" s="1">
        <f t="shared" si="642"/>
        <v>2125</v>
      </c>
      <c r="Z2174" t="str">
        <f t="shared" si="643"/>
        <v>ITM_FB30</v>
      </c>
      <c r="AC2174" s="113" t="str">
        <f t="shared" si="637"/>
        <v/>
      </c>
      <c r="AD2174" t="b">
        <f t="shared" si="636"/>
        <v>1</v>
      </c>
    </row>
    <row r="2175" spans="1:30">
      <c r="A2175" s="58">
        <f t="shared" si="617"/>
        <v>2175</v>
      </c>
      <c r="B2175" s="55">
        <f t="shared" si="616"/>
        <v>2126</v>
      </c>
      <c r="C2175" s="99" t="s">
        <v>4327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4813</v>
      </c>
      <c r="L2175" s="107" t="s">
        <v>3147</v>
      </c>
      <c r="M2175" s="104" t="s">
        <v>3179</v>
      </c>
      <c r="N2175" s="107"/>
      <c r="O2175" s="45"/>
      <c r="P2175" t="str">
        <f t="shared" si="638"/>
        <v/>
      </c>
      <c r="Q2175" s="45"/>
      <c r="R2175" s="45"/>
      <c r="S2175" s="43">
        <f t="shared" si="639"/>
        <v>333</v>
      </c>
      <c r="T2175" s="94" t="s">
        <v>3149</v>
      </c>
      <c r="U2175" s="72" t="s">
        <v>2994</v>
      </c>
      <c r="V2175" s="72" t="s">
        <v>2570</v>
      </c>
      <c r="W2175" s="44" t="str">
        <f t="shared" si="640"/>
        <v/>
      </c>
      <c r="X2175" s="25" t="str">
        <f t="shared" si="641"/>
        <v/>
      </c>
      <c r="Y2175" s="1">
        <f t="shared" si="642"/>
        <v>2126</v>
      </c>
      <c r="Z2175" t="str">
        <f t="shared" si="643"/>
        <v>ITM_FB31</v>
      </c>
      <c r="AC2175" s="113" t="str">
        <f t="shared" si="637"/>
        <v/>
      </c>
      <c r="AD2175" t="b">
        <f t="shared" si="636"/>
        <v>1</v>
      </c>
    </row>
    <row r="2176" spans="1:30">
      <c r="A2176" s="58">
        <f t="shared" si="617"/>
        <v>2176</v>
      </c>
      <c r="B2176" s="55">
        <f t="shared" si="616"/>
        <v>2127</v>
      </c>
      <c r="C2176" s="99" t="s">
        <v>4327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4813</v>
      </c>
      <c r="L2176" s="107" t="s">
        <v>3147</v>
      </c>
      <c r="M2176" s="104" t="s">
        <v>3180</v>
      </c>
      <c r="N2176" s="107"/>
      <c r="O2176" s="45"/>
      <c r="P2176" t="str">
        <f t="shared" si="638"/>
        <v/>
      </c>
      <c r="Q2176" s="45"/>
      <c r="R2176" s="45"/>
      <c r="S2176" s="43">
        <f t="shared" si="639"/>
        <v>333</v>
      </c>
      <c r="T2176" s="94" t="s">
        <v>3149</v>
      </c>
      <c r="U2176" s="72" t="s">
        <v>2994</v>
      </c>
      <c r="V2176" s="72" t="s">
        <v>2570</v>
      </c>
      <c r="W2176" s="44" t="str">
        <f t="shared" si="640"/>
        <v/>
      </c>
      <c r="X2176" s="25" t="str">
        <f t="shared" si="641"/>
        <v/>
      </c>
      <c r="Y2176" s="1">
        <f t="shared" si="642"/>
        <v>2127</v>
      </c>
      <c r="Z2176" t="str">
        <f t="shared" si="643"/>
        <v>ITM_FB32</v>
      </c>
      <c r="AC2176" s="113" t="str">
        <f t="shared" si="637"/>
        <v/>
      </c>
      <c r="AD2176" t="b">
        <f t="shared" si="636"/>
        <v>1</v>
      </c>
    </row>
    <row r="2177" spans="1:30">
      <c r="A2177" s="58">
        <f t="shared" si="617"/>
        <v>2177</v>
      </c>
      <c r="B2177" s="55">
        <f t="shared" si="616"/>
        <v>2128</v>
      </c>
      <c r="C2177" s="99" t="s">
        <v>4327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4813</v>
      </c>
      <c r="L2177" s="107" t="s">
        <v>3147</v>
      </c>
      <c r="M2177" s="104" t="s">
        <v>3181</v>
      </c>
      <c r="N2177" s="107"/>
      <c r="O2177" s="45"/>
      <c r="P2177" t="str">
        <f t="shared" si="638"/>
        <v/>
      </c>
      <c r="Q2177" s="45"/>
      <c r="R2177" s="45"/>
      <c r="S2177" s="43">
        <f t="shared" si="639"/>
        <v>333</v>
      </c>
      <c r="T2177" s="94" t="s">
        <v>3149</v>
      </c>
      <c r="U2177" s="72" t="s">
        <v>2994</v>
      </c>
      <c r="V2177" s="72" t="s">
        <v>2570</v>
      </c>
      <c r="W2177" s="44" t="str">
        <f t="shared" si="640"/>
        <v/>
      </c>
      <c r="X2177" s="25" t="str">
        <f t="shared" si="641"/>
        <v/>
      </c>
      <c r="Y2177" s="1">
        <f t="shared" si="642"/>
        <v>2128</v>
      </c>
      <c r="Z2177" t="str">
        <f t="shared" si="643"/>
        <v>ITM_FB33</v>
      </c>
      <c r="AC2177" s="113" t="str">
        <f t="shared" si="637"/>
        <v/>
      </c>
      <c r="AD2177" t="b">
        <f t="shared" si="636"/>
        <v>1</v>
      </c>
    </row>
    <row r="2178" spans="1:30">
      <c r="A2178" s="58">
        <f t="shared" si="617"/>
        <v>2178</v>
      </c>
      <c r="B2178" s="55">
        <f t="shared" si="616"/>
        <v>2129</v>
      </c>
      <c r="C2178" s="99" t="s">
        <v>4327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4813</v>
      </c>
      <c r="L2178" s="107" t="s">
        <v>3147</v>
      </c>
      <c r="M2178" s="104" t="s">
        <v>3182</v>
      </c>
      <c r="N2178" s="107"/>
      <c r="O2178" s="45"/>
      <c r="P2178" t="str">
        <f t="shared" si="638"/>
        <v/>
      </c>
      <c r="Q2178" s="45"/>
      <c r="R2178" s="45"/>
      <c r="S2178" s="43">
        <f t="shared" si="639"/>
        <v>333</v>
      </c>
      <c r="T2178" s="94" t="s">
        <v>3149</v>
      </c>
      <c r="U2178" s="72" t="s">
        <v>2994</v>
      </c>
      <c r="V2178" s="72" t="s">
        <v>2570</v>
      </c>
      <c r="W2178" s="44" t="str">
        <f t="shared" si="640"/>
        <v/>
      </c>
      <c r="X2178" s="25" t="str">
        <f t="shared" si="641"/>
        <v/>
      </c>
      <c r="Y2178" s="1">
        <f t="shared" si="642"/>
        <v>2129</v>
      </c>
      <c r="Z2178" t="str">
        <f t="shared" si="643"/>
        <v>ITM_FB34</v>
      </c>
      <c r="AC2178" s="113" t="str">
        <f t="shared" si="637"/>
        <v/>
      </c>
      <c r="AD2178" t="b">
        <f t="shared" si="636"/>
        <v>1</v>
      </c>
    </row>
    <row r="2179" spans="1:30">
      <c r="A2179" s="58">
        <f t="shared" si="617"/>
        <v>2179</v>
      </c>
      <c r="B2179" s="55">
        <f t="shared" si="616"/>
        <v>2130</v>
      </c>
      <c r="C2179" s="99" t="s">
        <v>4327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4813</v>
      </c>
      <c r="L2179" s="107" t="s">
        <v>3147</v>
      </c>
      <c r="M2179" s="104" t="s">
        <v>3183</v>
      </c>
      <c r="N2179" s="107"/>
      <c r="O2179" s="45"/>
      <c r="P2179" t="str">
        <f t="shared" si="638"/>
        <v/>
      </c>
      <c r="Q2179" s="45"/>
      <c r="R2179" s="45"/>
      <c r="S2179" s="43">
        <f t="shared" si="639"/>
        <v>333</v>
      </c>
      <c r="T2179" s="94" t="s">
        <v>3149</v>
      </c>
      <c r="U2179" s="72" t="s">
        <v>2994</v>
      </c>
      <c r="V2179" s="72" t="s">
        <v>2570</v>
      </c>
      <c r="W2179" s="44" t="str">
        <f t="shared" si="640"/>
        <v/>
      </c>
      <c r="X2179" s="25" t="str">
        <f t="shared" si="641"/>
        <v/>
      </c>
      <c r="Y2179" s="1">
        <f t="shared" si="642"/>
        <v>2130</v>
      </c>
      <c r="Z2179" t="str">
        <f t="shared" si="643"/>
        <v>ITM_FB35</v>
      </c>
      <c r="AC2179" s="113" t="str">
        <f t="shared" si="637"/>
        <v/>
      </c>
      <c r="AD2179" t="b">
        <f t="shared" si="636"/>
        <v>1</v>
      </c>
    </row>
    <row r="2180" spans="1:30">
      <c r="A2180" s="58">
        <f t="shared" si="617"/>
        <v>2180</v>
      </c>
      <c r="B2180" s="55">
        <f t="shared" si="616"/>
        <v>2131</v>
      </c>
      <c r="C2180" s="99" t="s">
        <v>4327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4813</v>
      </c>
      <c r="L2180" s="107" t="s">
        <v>3147</v>
      </c>
      <c r="M2180" s="104" t="s">
        <v>3184</v>
      </c>
      <c r="N2180" s="107"/>
      <c r="O2180" s="45"/>
      <c r="P2180" t="str">
        <f t="shared" si="638"/>
        <v/>
      </c>
      <c r="Q2180" s="45"/>
      <c r="R2180" s="45"/>
      <c r="S2180" s="43">
        <f t="shared" si="639"/>
        <v>333</v>
      </c>
      <c r="T2180" s="94" t="s">
        <v>3149</v>
      </c>
      <c r="U2180" s="72" t="s">
        <v>2994</v>
      </c>
      <c r="V2180" s="72" t="s">
        <v>2570</v>
      </c>
      <c r="W2180" s="44" t="str">
        <f t="shared" si="640"/>
        <v/>
      </c>
      <c r="X2180" s="25" t="str">
        <f t="shared" si="641"/>
        <v/>
      </c>
      <c r="Y2180" s="1">
        <f t="shared" si="642"/>
        <v>2131</v>
      </c>
      <c r="Z2180" t="str">
        <f t="shared" si="643"/>
        <v>ITM_FB36</v>
      </c>
      <c r="AC2180" s="113" t="str">
        <f t="shared" si="637"/>
        <v/>
      </c>
      <c r="AD2180" t="b">
        <f t="shared" si="636"/>
        <v>1</v>
      </c>
    </row>
    <row r="2181" spans="1:30">
      <c r="A2181" s="58">
        <f t="shared" si="617"/>
        <v>2181</v>
      </c>
      <c r="B2181" s="55">
        <f t="shared" si="616"/>
        <v>2132</v>
      </c>
      <c r="C2181" s="99" t="s">
        <v>4327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4813</v>
      </c>
      <c r="L2181" s="107" t="s">
        <v>3147</v>
      </c>
      <c r="M2181" s="104" t="s">
        <v>3185</v>
      </c>
      <c r="N2181" s="107"/>
      <c r="O2181" s="45"/>
      <c r="P2181" t="str">
        <f t="shared" si="638"/>
        <v/>
      </c>
      <c r="Q2181" s="45"/>
      <c r="R2181" s="45"/>
      <c r="S2181" s="43">
        <f t="shared" si="639"/>
        <v>333</v>
      </c>
      <c r="T2181" s="94" t="s">
        <v>3149</v>
      </c>
      <c r="U2181" s="72" t="s">
        <v>2994</v>
      </c>
      <c r="V2181" s="72" t="s">
        <v>2570</v>
      </c>
      <c r="W2181" s="44" t="str">
        <f t="shared" si="640"/>
        <v/>
      </c>
      <c r="X2181" s="25" t="str">
        <f t="shared" si="641"/>
        <v/>
      </c>
      <c r="Y2181" s="1">
        <f t="shared" si="642"/>
        <v>2132</v>
      </c>
      <c r="Z2181" t="str">
        <f t="shared" si="643"/>
        <v>ITM_FB37</v>
      </c>
      <c r="AC2181" s="113" t="str">
        <f t="shared" si="637"/>
        <v/>
      </c>
      <c r="AD2181" t="b">
        <f t="shared" si="636"/>
        <v>1</v>
      </c>
    </row>
    <row r="2182" spans="1:30">
      <c r="A2182" s="58">
        <f t="shared" si="617"/>
        <v>2182</v>
      </c>
      <c r="B2182" s="55">
        <f t="shared" si="616"/>
        <v>2133</v>
      </c>
      <c r="C2182" s="99" t="s">
        <v>4327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4813</v>
      </c>
      <c r="L2182" s="107" t="s">
        <v>3147</v>
      </c>
      <c r="M2182" s="104" t="s">
        <v>3186</v>
      </c>
      <c r="N2182" s="107"/>
      <c r="O2182" s="45"/>
      <c r="P2182" t="str">
        <f t="shared" si="638"/>
        <v/>
      </c>
      <c r="Q2182" s="45"/>
      <c r="R2182" s="45"/>
      <c r="S2182" s="43">
        <f t="shared" si="639"/>
        <v>333</v>
      </c>
      <c r="T2182" s="94" t="s">
        <v>3149</v>
      </c>
      <c r="U2182" s="72" t="s">
        <v>2994</v>
      </c>
      <c r="V2182" s="72" t="s">
        <v>2570</v>
      </c>
      <c r="W2182" s="44" t="str">
        <f t="shared" si="640"/>
        <v/>
      </c>
      <c r="X2182" s="25" t="str">
        <f t="shared" si="641"/>
        <v/>
      </c>
      <c r="Y2182" s="1">
        <f t="shared" si="642"/>
        <v>2133</v>
      </c>
      <c r="Z2182" t="str">
        <f t="shared" si="643"/>
        <v>ITM_FB38</v>
      </c>
      <c r="AC2182" s="113" t="str">
        <f t="shared" si="637"/>
        <v/>
      </c>
      <c r="AD2182" t="b">
        <f t="shared" si="636"/>
        <v>1</v>
      </c>
    </row>
    <row r="2183" spans="1:30">
      <c r="A2183" s="58">
        <f t="shared" si="617"/>
        <v>2183</v>
      </c>
      <c r="B2183" s="55">
        <f t="shared" si="616"/>
        <v>2134</v>
      </c>
      <c r="C2183" s="99" t="s">
        <v>4327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4813</v>
      </c>
      <c r="L2183" s="107" t="s">
        <v>3147</v>
      </c>
      <c r="M2183" s="104" t="s">
        <v>3187</v>
      </c>
      <c r="N2183" s="107"/>
      <c r="O2183" s="45"/>
      <c r="P2183" t="str">
        <f t="shared" si="638"/>
        <v/>
      </c>
      <c r="Q2183" s="45"/>
      <c r="R2183" s="45"/>
      <c r="S2183" s="43">
        <f t="shared" si="639"/>
        <v>333</v>
      </c>
      <c r="T2183" s="94" t="s">
        <v>3149</v>
      </c>
      <c r="U2183" s="72" t="s">
        <v>2994</v>
      </c>
      <c r="V2183" s="72" t="s">
        <v>2570</v>
      </c>
      <c r="W2183" s="44" t="str">
        <f t="shared" si="640"/>
        <v/>
      </c>
      <c r="X2183" s="25" t="str">
        <f t="shared" si="641"/>
        <v/>
      </c>
      <c r="Y2183" s="1">
        <f t="shared" si="642"/>
        <v>2134</v>
      </c>
      <c r="Z2183" t="str">
        <f t="shared" si="643"/>
        <v>ITM_FB39</v>
      </c>
      <c r="AC2183" s="113" t="str">
        <f t="shared" si="637"/>
        <v/>
      </c>
      <c r="AD2183" t="b">
        <f t="shared" si="636"/>
        <v>1</v>
      </c>
    </row>
    <row r="2184" spans="1:30">
      <c r="A2184" s="58">
        <f t="shared" si="617"/>
        <v>2184</v>
      </c>
      <c r="B2184" s="55">
        <f t="shared" si="616"/>
        <v>2135</v>
      </c>
      <c r="C2184" s="99" t="s">
        <v>4327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4813</v>
      </c>
      <c r="L2184" s="107" t="s">
        <v>3147</v>
      </c>
      <c r="M2184" s="104" t="s">
        <v>3188</v>
      </c>
      <c r="N2184" s="107"/>
      <c r="O2184" s="45"/>
      <c r="P2184" t="str">
        <f t="shared" si="638"/>
        <v/>
      </c>
      <c r="Q2184" s="45"/>
      <c r="R2184" s="45"/>
      <c r="S2184" s="43">
        <f t="shared" si="639"/>
        <v>333</v>
      </c>
      <c r="T2184" s="94" t="s">
        <v>3149</v>
      </c>
      <c r="U2184" s="72" t="s">
        <v>2994</v>
      </c>
      <c r="V2184" s="72" t="s">
        <v>2570</v>
      </c>
      <c r="W2184" s="44" t="str">
        <f t="shared" si="640"/>
        <v/>
      </c>
      <c r="X2184" s="25" t="str">
        <f t="shared" si="641"/>
        <v/>
      </c>
      <c r="Y2184" s="1">
        <f t="shared" si="642"/>
        <v>2135</v>
      </c>
      <c r="Z2184" t="str">
        <f t="shared" si="643"/>
        <v>ITM_FB40</v>
      </c>
      <c r="AC2184" s="113" t="str">
        <f t="shared" si="637"/>
        <v/>
      </c>
      <c r="AD2184" t="b">
        <f t="shared" si="636"/>
        <v>1</v>
      </c>
    </row>
    <row r="2185" spans="1:30">
      <c r="A2185" s="58">
        <f t="shared" si="617"/>
        <v>2185</v>
      </c>
      <c r="B2185" s="55">
        <f t="shared" si="616"/>
        <v>2136</v>
      </c>
      <c r="C2185" s="99" t="s">
        <v>4327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4813</v>
      </c>
      <c r="L2185" s="107" t="s">
        <v>3147</v>
      </c>
      <c r="M2185" s="104" t="s">
        <v>3189</v>
      </c>
      <c r="N2185" s="107"/>
      <c r="O2185" s="45"/>
      <c r="P2185" t="str">
        <f t="shared" si="638"/>
        <v/>
      </c>
      <c r="Q2185" s="45"/>
      <c r="R2185" s="45"/>
      <c r="S2185" s="43">
        <f t="shared" si="639"/>
        <v>333</v>
      </c>
      <c r="T2185" s="94" t="s">
        <v>3149</v>
      </c>
      <c r="U2185" s="72" t="s">
        <v>2994</v>
      </c>
      <c r="V2185" s="72" t="s">
        <v>2570</v>
      </c>
      <c r="W2185" s="44" t="str">
        <f t="shared" si="640"/>
        <v/>
      </c>
      <c r="X2185" s="25" t="str">
        <f t="shared" si="641"/>
        <v/>
      </c>
      <c r="Y2185" s="1">
        <f t="shared" si="642"/>
        <v>2136</v>
      </c>
      <c r="Z2185" t="str">
        <f t="shared" si="643"/>
        <v>ITM_FB41</v>
      </c>
      <c r="AC2185" s="113" t="str">
        <f t="shared" si="637"/>
        <v/>
      </c>
      <c r="AD2185" t="b">
        <f t="shared" si="636"/>
        <v>1</v>
      </c>
    </row>
    <row r="2186" spans="1:30">
      <c r="A2186" s="58">
        <f t="shared" si="617"/>
        <v>2186</v>
      </c>
      <c r="B2186" s="55">
        <f t="shared" si="616"/>
        <v>2137</v>
      </c>
      <c r="C2186" s="99" t="s">
        <v>4327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4813</v>
      </c>
      <c r="L2186" s="107" t="s">
        <v>3147</v>
      </c>
      <c r="M2186" s="104" t="s">
        <v>3190</v>
      </c>
      <c r="N2186" s="107"/>
      <c r="O2186" s="45"/>
      <c r="P2186" t="str">
        <f t="shared" si="638"/>
        <v/>
      </c>
      <c r="Q2186" s="45"/>
      <c r="R2186" s="45"/>
      <c r="S2186" s="43">
        <f t="shared" si="639"/>
        <v>333</v>
      </c>
      <c r="T2186" s="94" t="s">
        <v>3149</v>
      </c>
      <c r="U2186" s="72" t="s">
        <v>2994</v>
      </c>
      <c r="V2186" s="72" t="s">
        <v>2570</v>
      </c>
      <c r="W2186" s="44" t="str">
        <f t="shared" si="640"/>
        <v/>
      </c>
      <c r="X2186" s="25" t="str">
        <f t="shared" si="641"/>
        <v/>
      </c>
      <c r="Y2186" s="1">
        <f t="shared" si="642"/>
        <v>2137</v>
      </c>
      <c r="Z2186" t="str">
        <f t="shared" si="643"/>
        <v>ITM_FB42</v>
      </c>
      <c r="AC2186" s="113" t="str">
        <f t="shared" si="637"/>
        <v/>
      </c>
      <c r="AD2186" t="b">
        <f t="shared" si="636"/>
        <v>1</v>
      </c>
    </row>
    <row r="2187" spans="1:30">
      <c r="A2187" s="58">
        <f t="shared" si="617"/>
        <v>2187</v>
      </c>
      <c r="B2187" s="55">
        <f t="shared" ref="B2187:B2247" si="644">IF(AND(MID(C2187,2,1)&lt;&gt;"/",MID(C2187,1,1)="/"),INT(B2186)+1,B2186+0.01)</f>
        <v>2138</v>
      </c>
      <c r="C2187" s="99" t="s">
        <v>4327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4813</v>
      </c>
      <c r="L2187" s="107" t="s">
        <v>3147</v>
      </c>
      <c r="M2187" s="104" t="s">
        <v>3191</v>
      </c>
      <c r="N2187" s="107"/>
      <c r="O2187" s="45"/>
      <c r="P2187" t="str">
        <f t="shared" si="638"/>
        <v/>
      </c>
      <c r="Q2187" s="45"/>
      <c r="R2187" s="45"/>
      <c r="S2187" s="43">
        <f t="shared" si="639"/>
        <v>333</v>
      </c>
      <c r="T2187" s="94" t="s">
        <v>3149</v>
      </c>
      <c r="U2187" s="72" t="s">
        <v>2994</v>
      </c>
      <c r="V2187" s="72" t="s">
        <v>2570</v>
      </c>
      <c r="W2187" s="44" t="str">
        <f t="shared" si="640"/>
        <v/>
      </c>
      <c r="X2187" s="25" t="str">
        <f t="shared" si="641"/>
        <v/>
      </c>
      <c r="Y2187" s="1">
        <f t="shared" si="642"/>
        <v>2138</v>
      </c>
      <c r="Z2187" t="str">
        <f t="shared" si="643"/>
        <v>ITM_FB43</v>
      </c>
      <c r="AC2187" s="113" t="str">
        <f t="shared" si="637"/>
        <v/>
      </c>
      <c r="AD2187" t="b">
        <f t="shared" si="636"/>
        <v>1</v>
      </c>
    </row>
    <row r="2188" spans="1:30">
      <c r="A2188" s="58">
        <f t="shared" si="617"/>
        <v>2188</v>
      </c>
      <c r="B2188" s="55">
        <f t="shared" si="644"/>
        <v>2139</v>
      </c>
      <c r="C2188" s="99" t="s">
        <v>4327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4813</v>
      </c>
      <c r="L2188" s="107" t="s">
        <v>3147</v>
      </c>
      <c r="M2188" s="104" t="s">
        <v>3192</v>
      </c>
      <c r="N2188" s="107"/>
      <c r="O2188" s="45"/>
      <c r="P2188" t="str">
        <f t="shared" si="638"/>
        <v/>
      </c>
      <c r="Q2188" s="45"/>
      <c r="R2188" s="45"/>
      <c r="S2188" s="43">
        <f t="shared" si="639"/>
        <v>333</v>
      </c>
      <c r="T2188" s="94" t="s">
        <v>3149</v>
      </c>
      <c r="U2188" s="72" t="s">
        <v>2994</v>
      </c>
      <c r="V2188" s="72" t="s">
        <v>2570</v>
      </c>
      <c r="W2188" s="44" t="str">
        <f t="shared" si="640"/>
        <v/>
      </c>
      <c r="X2188" s="25" t="str">
        <f t="shared" si="641"/>
        <v/>
      </c>
      <c r="Y2188" s="1">
        <f t="shared" si="642"/>
        <v>2139</v>
      </c>
      <c r="Z2188" t="str">
        <f t="shared" si="643"/>
        <v>ITM_FB44</v>
      </c>
      <c r="AC2188" s="113" t="str">
        <f t="shared" si="637"/>
        <v/>
      </c>
      <c r="AD2188" t="b">
        <f t="shared" si="636"/>
        <v>1</v>
      </c>
    </row>
    <row r="2189" spans="1:30">
      <c r="A2189" s="58">
        <f t="shared" si="617"/>
        <v>2189</v>
      </c>
      <c r="B2189" s="55">
        <f t="shared" si="644"/>
        <v>2140</v>
      </c>
      <c r="C2189" s="99" t="s">
        <v>4327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4813</v>
      </c>
      <c r="L2189" s="107" t="s">
        <v>3147</v>
      </c>
      <c r="M2189" s="104" t="s">
        <v>3193</v>
      </c>
      <c r="N2189" s="107"/>
      <c r="O2189" s="45"/>
      <c r="P2189" t="str">
        <f t="shared" si="638"/>
        <v/>
      </c>
      <c r="Q2189" s="45"/>
      <c r="R2189" s="45"/>
      <c r="S2189" s="43">
        <f t="shared" si="639"/>
        <v>333</v>
      </c>
      <c r="T2189" s="94" t="s">
        <v>3149</v>
      </c>
      <c r="U2189" s="72" t="s">
        <v>2994</v>
      </c>
      <c r="V2189" s="72" t="s">
        <v>2570</v>
      </c>
      <c r="W2189" s="44" t="str">
        <f t="shared" si="640"/>
        <v/>
      </c>
      <c r="X2189" s="25" t="str">
        <f t="shared" si="641"/>
        <v/>
      </c>
      <c r="Y2189" s="1">
        <f t="shared" si="642"/>
        <v>2140</v>
      </c>
      <c r="Z2189" t="str">
        <f t="shared" si="643"/>
        <v>ITM_FB45</v>
      </c>
      <c r="AC2189" s="113" t="str">
        <f t="shared" si="637"/>
        <v/>
      </c>
      <c r="AD2189" t="b">
        <f t="shared" si="636"/>
        <v>1</v>
      </c>
    </row>
    <row r="2190" spans="1:30">
      <c r="A2190" s="58">
        <f t="shared" si="617"/>
        <v>2190</v>
      </c>
      <c r="B2190" s="55">
        <f t="shared" si="644"/>
        <v>2141</v>
      </c>
      <c r="C2190" s="99" t="s">
        <v>4327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4813</v>
      </c>
      <c r="L2190" s="107" t="s">
        <v>3147</v>
      </c>
      <c r="M2190" s="104" t="s">
        <v>3194</v>
      </c>
      <c r="N2190" s="107"/>
      <c r="O2190" s="45"/>
      <c r="P2190" t="str">
        <f t="shared" si="638"/>
        <v/>
      </c>
      <c r="Q2190" s="45"/>
      <c r="R2190" s="45"/>
      <c r="S2190" s="43">
        <f t="shared" si="639"/>
        <v>333</v>
      </c>
      <c r="T2190" s="94" t="s">
        <v>3149</v>
      </c>
      <c r="U2190" s="72" t="s">
        <v>2994</v>
      </c>
      <c r="V2190" s="72" t="s">
        <v>2570</v>
      </c>
      <c r="W2190" s="44" t="str">
        <f t="shared" si="640"/>
        <v/>
      </c>
      <c r="X2190" s="25" t="str">
        <f t="shared" si="641"/>
        <v/>
      </c>
      <c r="Y2190" s="1">
        <f t="shared" si="642"/>
        <v>2141</v>
      </c>
      <c r="Z2190" t="str">
        <f t="shared" si="643"/>
        <v>ITM_FB46</v>
      </c>
      <c r="AC2190" s="113" t="str">
        <f t="shared" si="637"/>
        <v/>
      </c>
      <c r="AD2190" t="b">
        <f t="shared" si="636"/>
        <v>1</v>
      </c>
    </row>
    <row r="2191" spans="1:30">
      <c r="A2191" s="58">
        <f t="shared" si="617"/>
        <v>2191</v>
      </c>
      <c r="B2191" s="55">
        <f t="shared" si="644"/>
        <v>2142</v>
      </c>
      <c r="C2191" s="99" t="s">
        <v>4327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4813</v>
      </c>
      <c r="L2191" s="107" t="s">
        <v>3147</v>
      </c>
      <c r="M2191" s="104" t="s">
        <v>3195</v>
      </c>
      <c r="N2191" s="107"/>
      <c r="O2191" s="45"/>
      <c r="P2191" t="str">
        <f t="shared" si="638"/>
        <v/>
      </c>
      <c r="Q2191" s="45"/>
      <c r="R2191" s="45"/>
      <c r="S2191" s="43">
        <f t="shared" si="639"/>
        <v>333</v>
      </c>
      <c r="T2191" s="94" t="s">
        <v>3149</v>
      </c>
      <c r="U2191" s="72" t="s">
        <v>2994</v>
      </c>
      <c r="V2191" s="72" t="s">
        <v>2570</v>
      </c>
      <c r="W2191" s="44" t="str">
        <f t="shared" si="640"/>
        <v/>
      </c>
      <c r="X2191" s="25" t="str">
        <f t="shared" si="641"/>
        <v/>
      </c>
      <c r="Y2191" s="1">
        <f t="shared" si="642"/>
        <v>2142</v>
      </c>
      <c r="Z2191" t="str">
        <f t="shared" si="643"/>
        <v>ITM_FB47</v>
      </c>
      <c r="AC2191" s="113" t="str">
        <f t="shared" si="637"/>
        <v/>
      </c>
      <c r="AD2191" t="b">
        <f t="shared" si="636"/>
        <v>1</v>
      </c>
    </row>
    <row r="2192" spans="1:30">
      <c r="A2192" s="58">
        <f t="shared" si="617"/>
        <v>2192</v>
      </c>
      <c r="B2192" s="55">
        <f t="shared" si="644"/>
        <v>2143</v>
      </c>
      <c r="C2192" s="99" t="s">
        <v>4327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4813</v>
      </c>
      <c r="L2192" s="107" t="s">
        <v>3147</v>
      </c>
      <c r="M2192" s="104" t="s">
        <v>3196</v>
      </c>
      <c r="N2192" s="107"/>
      <c r="O2192" s="45"/>
      <c r="P2192" t="str">
        <f t="shared" si="638"/>
        <v/>
      </c>
      <c r="Q2192" s="45"/>
      <c r="R2192" s="45"/>
      <c r="S2192" s="43">
        <f t="shared" si="639"/>
        <v>333</v>
      </c>
      <c r="T2192" s="94" t="s">
        <v>3149</v>
      </c>
      <c r="U2192" s="72" t="s">
        <v>2994</v>
      </c>
      <c r="V2192" s="72" t="s">
        <v>2570</v>
      </c>
      <c r="W2192" s="44" t="str">
        <f t="shared" si="640"/>
        <v/>
      </c>
      <c r="X2192" s="25" t="str">
        <f t="shared" si="641"/>
        <v/>
      </c>
      <c r="Y2192" s="1">
        <f t="shared" si="642"/>
        <v>2143</v>
      </c>
      <c r="Z2192" t="str">
        <f t="shared" si="643"/>
        <v>ITM_FB48</v>
      </c>
      <c r="AC2192" s="113" t="str">
        <f t="shared" si="637"/>
        <v/>
      </c>
      <c r="AD2192" t="b">
        <f t="shared" si="636"/>
        <v>1</v>
      </c>
    </row>
    <row r="2193" spans="1:30">
      <c r="A2193" s="58">
        <f t="shared" ref="A2193:A2247" si="645">IF(B2193=INT(B2193),ROW(),"")</f>
        <v>2193</v>
      </c>
      <c r="B2193" s="55">
        <f t="shared" si="644"/>
        <v>2144</v>
      </c>
      <c r="C2193" s="99" t="s">
        <v>4327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4813</v>
      </c>
      <c r="L2193" s="107" t="s">
        <v>3147</v>
      </c>
      <c r="M2193" s="104" t="s">
        <v>3197</v>
      </c>
      <c r="N2193" s="107"/>
      <c r="O2193" s="45"/>
      <c r="P2193" t="str">
        <f t="shared" si="638"/>
        <v/>
      </c>
      <c r="Q2193" s="45"/>
      <c r="R2193" s="45"/>
      <c r="S2193" s="43">
        <f t="shared" si="639"/>
        <v>333</v>
      </c>
      <c r="T2193" s="94" t="s">
        <v>3149</v>
      </c>
      <c r="U2193" s="72" t="s">
        <v>2994</v>
      </c>
      <c r="V2193" s="72" t="s">
        <v>2570</v>
      </c>
      <c r="W2193" s="44" t="str">
        <f t="shared" si="640"/>
        <v/>
      </c>
      <c r="X2193" s="25" t="str">
        <f t="shared" si="641"/>
        <v/>
      </c>
      <c r="Y2193" s="1">
        <f t="shared" si="642"/>
        <v>2144</v>
      </c>
      <c r="Z2193" t="str">
        <f t="shared" si="643"/>
        <v>ITM_FB49</v>
      </c>
      <c r="AC2193" s="113" t="str">
        <f t="shared" si="637"/>
        <v/>
      </c>
      <c r="AD2193" t="b">
        <f t="shared" si="636"/>
        <v>1</v>
      </c>
    </row>
    <row r="2194" spans="1:30">
      <c r="A2194" s="58">
        <f t="shared" si="645"/>
        <v>2194</v>
      </c>
      <c r="B2194" s="55">
        <f t="shared" si="644"/>
        <v>2145</v>
      </c>
      <c r="C2194" s="99" t="s">
        <v>4327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4813</v>
      </c>
      <c r="L2194" s="107" t="s">
        <v>3147</v>
      </c>
      <c r="M2194" s="104" t="s">
        <v>3198</v>
      </c>
      <c r="N2194" s="107"/>
      <c r="O2194" s="45"/>
      <c r="P2194" t="str">
        <f t="shared" si="638"/>
        <v/>
      </c>
      <c r="Q2194" s="45"/>
      <c r="R2194" s="45"/>
      <c r="S2194" s="43">
        <f t="shared" si="639"/>
        <v>333</v>
      </c>
      <c r="T2194" s="94" t="s">
        <v>3149</v>
      </c>
      <c r="U2194" s="72" t="s">
        <v>2994</v>
      </c>
      <c r="V2194" s="72" t="s">
        <v>2570</v>
      </c>
      <c r="W2194" s="44" t="str">
        <f t="shared" si="640"/>
        <v/>
      </c>
      <c r="X2194" s="25" t="str">
        <f t="shared" si="641"/>
        <v/>
      </c>
      <c r="Y2194" s="1">
        <f t="shared" si="642"/>
        <v>2145</v>
      </c>
      <c r="Z2194" t="str">
        <f t="shared" si="643"/>
        <v>ITM_FB50</v>
      </c>
      <c r="AC2194" s="113" t="str">
        <f t="shared" si="637"/>
        <v/>
      </c>
      <c r="AD2194" t="b">
        <f t="shared" si="636"/>
        <v>1</v>
      </c>
    </row>
    <row r="2195" spans="1:30">
      <c r="A2195" s="58">
        <f t="shared" si="645"/>
        <v>2195</v>
      </c>
      <c r="B2195" s="55">
        <f t="shared" si="644"/>
        <v>2146</v>
      </c>
      <c r="C2195" s="99" t="s">
        <v>4327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4813</v>
      </c>
      <c r="L2195" s="107" t="s">
        <v>3147</v>
      </c>
      <c r="M2195" s="104" t="s">
        <v>3199</v>
      </c>
      <c r="N2195" s="107"/>
      <c r="O2195" s="45"/>
      <c r="P2195" t="str">
        <f t="shared" si="638"/>
        <v/>
      </c>
      <c r="Q2195" s="45"/>
      <c r="R2195" s="45"/>
      <c r="S2195" s="43">
        <f t="shared" si="639"/>
        <v>333</v>
      </c>
      <c r="T2195" s="94" t="s">
        <v>3149</v>
      </c>
      <c r="U2195" s="72" t="s">
        <v>2994</v>
      </c>
      <c r="V2195" s="72" t="s">
        <v>2570</v>
      </c>
      <c r="W2195" s="44" t="str">
        <f t="shared" si="640"/>
        <v/>
      </c>
      <c r="X2195" s="25" t="str">
        <f t="shared" si="641"/>
        <v/>
      </c>
      <c r="Y2195" s="1">
        <f t="shared" si="642"/>
        <v>2146</v>
      </c>
      <c r="Z2195" t="str">
        <f t="shared" si="643"/>
        <v>ITM_FB51</v>
      </c>
      <c r="AC2195" s="113" t="str">
        <f t="shared" si="637"/>
        <v/>
      </c>
      <c r="AD2195" t="b">
        <f t="shared" si="636"/>
        <v>1</v>
      </c>
    </row>
    <row r="2196" spans="1:30">
      <c r="A2196" s="58">
        <f t="shared" si="645"/>
        <v>2196</v>
      </c>
      <c r="B2196" s="55">
        <f t="shared" si="644"/>
        <v>2147</v>
      </c>
      <c r="C2196" s="99" t="s">
        <v>4327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4813</v>
      </c>
      <c r="L2196" s="107" t="s">
        <v>3147</v>
      </c>
      <c r="M2196" s="104" t="s">
        <v>3200</v>
      </c>
      <c r="N2196" s="107"/>
      <c r="O2196" s="45"/>
      <c r="P2196" t="str">
        <f t="shared" si="638"/>
        <v/>
      </c>
      <c r="Q2196" s="45"/>
      <c r="R2196" s="45"/>
      <c r="S2196" s="43">
        <f t="shared" si="639"/>
        <v>333</v>
      </c>
      <c r="T2196" s="94" t="s">
        <v>3149</v>
      </c>
      <c r="U2196" s="72" t="s">
        <v>2994</v>
      </c>
      <c r="V2196" s="72" t="s">
        <v>2570</v>
      </c>
      <c r="W2196" s="44" t="str">
        <f t="shared" si="640"/>
        <v/>
      </c>
      <c r="X2196" s="25" t="str">
        <f t="shared" si="641"/>
        <v/>
      </c>
      <c r="Y2196" s="1">
        <f t="shared" si="642"/>
        <v>2147</v>
      </c>
      <c r="Z2196" t="str">
        <f t="shared" si="643"/>
        <v>ITM_FB52</v>
      </c>
      <c r="AC2196" s="113" t="str">
        <f t="shared" si="637"/>
        <v/>
      </c>
      <c r="AD2196" t="b">
        <f t="shared" si="636"/>
        <v>1</v>
      </c>
    </row>
    <row r="2197" spans="1:30">
      <c r="A2197" s="58">
        <f t="shared" si="645"/>
        <v>2197</v>
      </c>
      <c r="B2197" s="55">
        <f t="shared" si="644"/>
        <v>2148</v>
      </c>
      <c r="C2197" s="99" t="s">
        <v>4327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4813</v>
      </c>
      <c r="L2197" s="107" t="s">
        <v>3147</v>
      </c>
      <c r="M2197" s="104" t="s">
        <v>3201</v>
      </c>
      <c r="N2197" s="107"/>
      <c r="O2197" s="45"/>
      <c r="P2197" t="str">
        <f t="shared" si="638"/>
        <v/>
      </c>
      <c r="Q2197" s="45"/>
      <c r="R2197" s="45"/>
      <c r="S2197" s="43">
        <f t="shared" si="639"/>
        <v>333</v>
      </c>
      <c r="T2197" s="94" t="s">
        <v>3149</v>
      </c>
      <c r="U2197" s="72" t="s">
        <v>2994</v>
      </c>
      <c r="V2197" s="72" t="s">
        <v>2570</v>
      </c>
      <c r="W2197" s="44" t="str">
        <f t="shared" si="640"/>
        <v/>
      </c>
      <c r="X2197" s="25" t="str">
        <f t="shared" si="641"/>
        <v/>
      </c>
      <c r="Y2197" s="1">
        <f t="shared" si="642"/>
        <v>2148</v>
      </c>
      <c r="Z2197" t="str">
        <f t="shared" si="643"/>
        <v>ITM_FB53</v>
      </c>
      <c r="AC2197" s="113" t="str">
        <f t="shared" si="637"/>
        <v/>
      </c>
      <c r="AD2197" t="b">
        <f t="shared" si="636"/>
        <v>1</v>
      </c>
    </row>
    <row r="2198" spans="1:30">
      <c r="A2198" s="58">
        <f t="shared" si="645"/>
        <v>2198</v>
      </c>
      <c r="B2198" s="55">
        <f t="shared" si="644"/>
        <v>2149</v>
      </c>
      <c r="C2198" s="99" t="s">
        <v>4327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4813</v>
      </c>
      <c r="L2198" s="107" t="s">
        <v>3147</v>
      </c>
      <c r="M2198" s="104" t="s">
        <v>3202</v>
      </c>
      <c r="N2198" s="107"/>
      <c r="O2198" s="45"/>
      <c r="P2198" t="str">
        <f t="shared" si="638"/>
        <v/>
      </c>
      <c r="Q2198" s="45"/>
      <c r="R2198" s="45"/>
      <c r="S2198" s="43">
        <f t="shared" si="639"/>
        <v>333</v>
      </c>
      <c r="T2198" s="94" t="s">
        <v>3149</v>
      </c>
      <c r="U2198" s="72" t="s">
        <v>2994</v>
      </c>
      <c r="V2198" s="72" t="s">
        <v>2570</v>
      </c>
      <c r="W2198" s="44" t="str">
        <f t="shared" si="640"/>
        <v/>
      </c>
      <c r="X2198" s="25" t="str">
        <f t="shared" si="641"/>
        <v/>
      </c>
      <c r="Y2198" s="1">
        <f t="shared" si="642"/>
        <v>2149</v>
      </c>
      <c r="Z2198" t="str">
        <f t="shared" si="643"/>
        <v>ITM_FB54</v>
      </c>
      <c r="AC2198" s="113" t="str">
        <f t="shared" si="637"/>
        <v/>
      </c>
      <c r="AD2198" t="b">
        <f t="shared" si="636"/>
        <v>1</v>
      </c>
    </row>
    <row r="2199" spans="1:30">
      <c r="A2199" s="58">
        <f t="shared" si="645"/>
        <v>2199</v>
      </c>
      <c r="B2199" s="55">
        <f t="shared" si="644"/>
        <v>2150</v>
      </c>
      <c r="C2199" s="99" t="s">
        <v>4327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4813</v>
      </c>
      <c r="L2199" s="107" t="s">
        <v>3147</v>
      </c>
      <c r="M2199" s="104" t="s">
        <v>3203</v>
      </c>
      <c r="N2199" s="107"/>
      <c r="O2199" s="45"/>
      <c r="P2199" t="str">
        <f t="shared" si="638"/>
        <v/>
      </c>
      <c r="Q2199" s="45"/>
      <c r="R2199" s="45"/>
      <c r="S2199" s="43">
        <f t="shared" si="639"/>
        <v>333</v>
      </c>
      <c r="T2199" s="94" t="s">
        <v>3149</v>
      </c>
      <c r="U2199" s="72" t="s">
        <v>2994</v>
      </c>
      <c r="V2199" s="72" t="s">
        <v>2570</v>
      </c>
      <c r="W2199" s="44" t="str">
        <f t="shared" si="640"/>
        <v/>
      </c>
      <c r="X2199" s="25" t="str">
        <f t="shared" si="641"/>
        <v/>
      </c>
      <c r="Y2199" s="1">
        <f t="shared" si="642"/>
        <v>2150</v>
      </c>
      <c r="Z2199" t="str">
        <f t="shared" si="643"/>
        <v>ITM_FB55</v>
      </c>
      <c r="AC2199" s="113" t="str">
        <f t="shared" si="637"/>
        <v/>
      </c>
      <c r="AD2199" t="b">
        <f t="shared" si="636"/>
        <v>1</v>
      </c>
    </row>
    <row r="2200" spans="1:30">
      <c r="A2200" s="58">
        <f t="shared" si="645"/>
        <v>2200</v>
      </c>
      <c r="B2200" s="55">
        <f t="shared" si="644"/>
        <v>2151</v>
      </c>
      <c r="C2200" s="99" t="s">
        <v>4327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4813</v>
      </c>
      <c r="L2200" s="107" t="s">
        <v>3147</v>
      </c>
      <c r="M2200" s="104" t="s">
        <v>3204</v>
      </c>
      <c r="N2200" s="107"/>
      <c r="O2200" s="45"/>
      <c r="P2200" t="str">
        <f t="shared" si="638"/>
        <v/>
      </c>
      <c r="Q2200" s="45"/>
      <c r="R2200" s="45"/>
      <c r="S2200" s="43">
        <f t="shared" si="639"/>
        <v>333</v>
      </c>
      <c r="T2200" s="94" t="s">
        <v>3149</v>
      </c>
      <c r="U2200" s="72" t="s">
        <v>2994</v>
      </c>
      <c r="V2200" s="72" t="s">
        <v>2570</v>
      </c>
      <c r="W2200" s="44" t="str">
        <f t="shared" si="640"/>
        <v/>
      </c>
      <c r="X2200" s="25" t="str">
        <f t="shared" si="641"/>
        <v/>
      </c>
      <c r="Y2200" s="1">
        <f t="shared" si="642"/>
        <v>2151</v>
      </c>
      <c r="Z2200" t="str">
        <f t="shared" si="643"/>
        <v>ITM_FB56</v>
      </c>
      <c r="AC2200" s="113" t="str">
        <f t="shared" si="637"/>
        <v/>
      </c>
      <c r="AD2200" t="b">
        <f t="shared" si="636"/>
        <v>1</v>
      </c>
    </row>
    <row r="2201" spans="1:30">
      <c r="A2201" s="58">
        <f t="shared" si="645"/>
        <v>2201</v>
      </c>
      <c r="B2201" s="55">
        <f t="shared" si="644"/>
        <v>2152</v>
      </c>
      <c r="C2201" s="99" t="s">
        <v>4327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4813</v>
      </c>
      <c r="L2201" s="107" t="s">
        <v>3147</v>
      </c>
      <c r="M2201" s="104" t="s">
        <v>3205</v>
      </c>
      <c r="N2201" s="107"/>
      <c r="O2201" s="45"/>
      <c r="P2201" t="str">
        <f t="shared" si="638"/>
        <v/>
      </c>
      <c r="Q2201" s="45"/>
      <c r="R2201" s="45"/>
      <c r="S2201" s="43">
        <f t="shared" si="639"/>
        <v>333</v>
      </c>
      <c r="T2201" s="94" t="s">
        <v>3149</v>
      </c>
      <c r="U2201" s="72" t="s">
        <v>2994</v>
      </c>
      <c r="V2201" s="72" t="s">
        <v>2570</v>
      </c>
      <c r="W2201" s="44" t="str">
        <f t="shared" si="640"/>
        <v/>
      </c>
      <c r="X2201" s="25" t="str">
        <f t="shared" si="641"/>
        <v/>
      </c>
      <c r="Y2201" s="1">
        <f t="shared" si="642"/>
        <v>2152</v>
      </c>
      <c r="Z2201" t="str">
        <f t="shared" si="643"/>
        <v>ITM_FB57</v>
      </c>
      <c r="AC2201" s="113" t="str">
        <f t="shared" si="637"/>
        <v/>
      </c>
      <c r="AD2201" t="b">
        <f t="shared" si="636"/>
        <v>1</v>
      </c>
    </row>
    <row r="2202" spans="1:30">
      <c r="A2202" s="58">
        <f t="shared" si="645"/>
        <v>2202</v>
      </c>
      <c r="B2202" s="55">
        <f t="shared" si="644"/>
        <v>2153</v>
      </c>
      <c r="C2202" s="99" t="s">
        <v>4327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4813</v>
      </c>
      <c r="L2202" s="107" t="s">
        <v>3147</v>
      </c>
      <c r="M2202" s="104" t="s">
        <v>3206</v>
      </c>
      <c r="N2202" s="107"/>
      <c r="O2202" s="45"/>
      <c r="P2202" t="str">
        <f t="shared" si="638"/>
        <v/>
      </c>
      <c r="Q2202" s="45"/>
      <c r="R2202" s="45"/>
      <c r="S2202" s="43">
        <f t="shared" si="639"/>
        <v>333</v>
      </c>
      <c r="T2202" s="94" t="s">
        <v>3149</v>
      </c>
      <c r="U2202" s="72" t="s">
        <v>2994</v>
      </c>
      <c r="V2202" s="72" t="s">
        <v>2570</v>
      </c>
      <c r="W2202" s="44" t="str">
        <f t="shared" si="640"/>
        <v/>
      </c>
      <c r="X2202" s="25" t="str">
        <f t="shared" si="641"/>
        <v/>
      </c>
      <c r="Y2202" s="1">
        <f t="shared" si="642"/>
        <v>2153</v>
      </c>
      <c r="Z2202" t="str">
        <f t="shared" si="643"/>
        <v>ITM_FB58</v>
      </c>
      <c r="AC2202" s="113" t="str">
        <f t="shared" si="637"/>
        <v/>
      </c>
      <c r="AD2202" t="b">
        <f t="shared" si="636"/>
        <v>1</v>
      </c>
    </row>
    <row r="2203" spans="1:30">
      <c r="A2203" s="58">
        <f t="shared" si="645"/>
        <v>2203</v>
      </c>
      <c r="B2203" s="55">
        <f t="shared" si="644"/>
        <v>2154</v>
      </c>
      <c r="C2203" s="99" t="s">
        <v>4327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4813</v>
      </c>
      <c r="L2203" s="107" t="s">
        <v>3147</v>
      </c>
      <c r="M2203" s="104" t="s">
        <v>3207</v>
      </c>
      <c r="N2203" s="107"/>
      <c r="O2203" s="45"/>
      <c r="P2203" t="str">
        <f t="shared" si="638"/>
        <v/>
      </c>
      <c r="Q2203" s="45"/>
      <c r="R2203" s="45"/>
      <c r="S2203" s="43">
        <f t="shared" si="639"/>
        <v>333</v>
      </c>
      <c r="T2203" s="94" t="s">
        <v>3149</v>
      </c>
      <c r="U2203" s="72" t="s">
        <v>2994</v>
      </c>
      <c r="V2203" s="72" t="s">
        <v>2570</v>
      </c>
      <c r="W2203" s="44" t="str">
        <f t="shared" si="640"/>
        <v/>
      </c>
      <c r="X2203" s="25" t="str">
        <f t="shared" si="641"/>
        <v/>
      </c>
      <c r="Y2203" s="1">
        <f t="shared" si="642"/>
        <v>2154</v>
      </c>
      <c r="Z2203" t="str">
        <f t="shared" si="643"/>
        <v>ITM_FB59</v>
      </c>
      <c r="AC2203" s="113" t="str">
        <f t="shared" si="637"/>
        <v/>
      </c>
      <c r="AD2203" t="b">
        <f t="shared" si="636"/>
        <v>1</v>
      </c>
    </row>
    <row r="2204" spans="1:30">
      <c r="A2204" s="58">
        <f t="shared" si="645"/>
        <v>2204</v>
      </c>
      <c r="B2204" s="55">
        <f t="shared" si="644"/>
        <v>2155</v>
      </c>
      <c r="C2204" s="99" t="s">
        <v>4327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4813</v>
      </c>
      <c r="L2204" s="107" t="s">
        <v>3147</v>
      </c>
      <c r="M2204" s="104" t="s">
        <v>3208</v>
      </c>
      <c r="N2204" s="107"/>
      <c r="O2204" s="45"/>
      <c r="P2204" t="str">
        <f t="shared" si="638"/>
        <v/>
      </c>
      <c r="Q2204" s="45"/>
      <c r="R2204" s="45"/>
      <c r="S2204" s="43">
        <f t="shared" si="639"/>
        <v>333</v>
      </c>
      <c r="T2204" s="94" t="s">
        <v>3149</v>
      </c>
      <c r="U2204" s="72" t="s">
        <v>2994</v>
      </c>
      <c r="V2204" s="72" t="s">
        <v>2570</v>
      </c>
      <c r="W2204" s="44" t="str">
        <f t="shared" si="640"/>
        <v/>
      </c>
      <c r="X2204" s="25" t="str">
        <f t="shared" si="641"/>
        <v/>
      </c>
      <c r="Y2204" s="1">
        <f t="shared" si="642"/>
        <v>2155</v>
      </c>
      <c r="Z2204" t="str">
        <f t="shared" si="643"/>
        <v>ITM_FB60</v>
      </c>
      <c r="AC2204" s="113" t="str">
        <f t="shared" si="637"/>
        <v/>
      </c>
      <c r="AD2204" t="b">
        <f t="shared" si="636"/>
        <v>1</v>
      </c>
    </row>
    <row r="2205" spans="1:30">
      <c r="A2205" s="58">
        <f t="shared" si="645"/>
        <v>2205</v>
      </c>
      <c r="B2205" s="55">
        <f t="shared" si="644"/>
        <v>2156</v>
      </c>
      <c r="C2205" s="99" t="s">
        <v>4327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4813</v>
      </c>
      <c r="L2205" s="107" t="s">
        <v>3147</v>
      </c>
      <c r="M2205" s="104" t="s">
        <v>3209</v>
      </c>
      <c r="N2205" s="107"/>
      <c r="O2205" s="45"/>
      <c r="P2205" t="str">
        <f t="shared" si="638"/>
        <v/>
      </c>
      <c r="Q2205" s="45"/>
      <c r="R2205" s="45"/>
      <c r="S2205" s="43">
        <f t="shared" si="639"/>
        <v>333</v>
      </c>
      <c r="T2205" s="94" t="s">
        <v>3149</v>
      </c>
      <c r="U2205" s="72" t="s">
        <v>2994</v>
      </c>
      <c r="V2205" s="72" t="s">
        <v>2570</v>
      </c>
      <c r="W2205" s="44" t="str">
        <f t="shared" si="640"/>
        <v/>
      </c>
      <c r="X2205" s="25" t="str">
        <f t="shared" si="641"/>
        <v/>
      </c>
      <c r="Y2205" s="1">
        <f t="shared" si="642"/>
        <v>2156</v>
      </c>
      <c r="Z2205" t="str">
        <f t="shared" si="643"/>
        <v>ITM_FB61</v>
      </c>
      <c r="AC2205" s="113" t="str">
        <f t="shared" si="637"/>
        <v/>
      </c>
      <c r="AD2205" t="b">
        <f t="shared" si="636"/>
        <v>1</v>
      </c>
    </row>
    <row r="2206" spans="1:30">
      <c r="A2206" s="58">
        <f t="shared" si="645"/>
        <v>2206</v>
      </c>
      <c r="B2206" s="55">
        <f t="shared" si="644"/>
        <v>2157</v>
      </c>
      <c r="C2206" s="99" t="s">
        <v>4327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4813</v>
      </c>
      <c r="L2206" s="107" t="s">
        <v>3147</v>
      </c>
      <c r="M2206" s="104" t="s">
        <v>3210</v>
      </c>
      <c r="N2206" s="107"/>
      <c r="O2206" s="45"/>
      <c r="P2206" t="str">
        <f t="shared" si="638"/>
        <v/>
      </c>
      <c r="Q2206" s="45"/>
      <c r="R2206" s="45"/>
      <c r="S2206" s="43">
        <f t="shared" si="639"/>
        <v>333</v>
      </c>
      <c r="T2206" s="94" t="s">
        <v>3149</v>
      </c>
      <c r="U2206" s="72" t="s">
        <v>2994</v>
      </c>
      <c r="V2206" s="72" t="s">
        <v>2570</v>
      </c>
      <c r="W2206" s="44" t="str">
        <f t="shared" si="640"/>
        <v/>
      </c>
      <c r="X2206" s="25" t="str">
        <f t="shared" si="641"/>
        <v/>
      </c>
      <c r="Y2206" s="1">
        <f t="shared" si="642"/>
        <v>2157</v>
      </c>
      <c r="Z2206" t="str">
        <f t="shared" si="643"/>
        <v>ITM_FB62</v>
      </c>
      <c r="AC2206" s="113" t="str">
        <f t="shared" si="637"/>
        <v/>
      </c>
      <c r="AD2206" t="b">
        <f t="shared" si="636"/>
        <v>1</v>
      </c>
    </row>
    <row r="2207" spans="1:30">
      <c r="A2207" s="58">
        <f t="shared" si="645"/>
        <v>2207</v>
      </c>
      <c r="B2207" s="55">
        <f t="shared" si="644"/>
        <v>2158</v>
      </c>
      <c r="C2207" s="99" t="s">
        <v>4327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4813</v>
      </c>
      <c r="L2207" s="107" t="s">
        <v>3147</v>
      </c>
      <c r="M2207" s="104" t="s">
        <v>3211</v>
      </c>
      <c r="N2207" s="107"/>
      <c r="O2207" s="45"/>
      <c r="P2207" t="str">
        <f t="shared" si="638"/>
        <v/>
      </c>
      <c r="Q2207" s="45"/>
      <c r="R2207" s="45"/>
      <c r="S2207" s="43">
        <f t="shared" si="639"/>
        <v>333</v>
      </c>
      <c r="T2207" s="94" t="s">
        <v>3149</v>
      </c>
      <c r="U2207" s="72" t="s">
        <v>2994</v>
      </c>
      <c r="V2207" s="72" t="s">
        <v>2570</v>
      </c>
      <c r="W2207" s="44" t="str">
        <f t="shared" si="640"/>
        <v/>
      </c>
      <c r="X2207" s="25" t="str">
        <f t="shared" si="641"/>
        <v/>
      </c>
      <c r="Y2207" s="1">
        <f t="shared" si="642"/>
        <v>2158</v>
      </c>
      <c r="Z2207" t="str">
        <f t="shared" si="643"/>
        <v>ITM_FB63</v>
      </c>
      <c r="AC2207" s="113" t="str">
        <f t="shared" si="637"/>
        <v/>
      </c>
      <c r="AD2207" t="b">
        <f t="shared" si="636"/>
        <v>1</v>
      </c>
    </row>
    <row r="2208" spans="1:30">
      <c r="A2208" s="58">
        <f t="shared" si="645"/>
        <v>2208</v>
      </c>
      <c r="B2208" s="55">
        <f t="shared" si="644"/>
        <v>2159</v>
      </c>
      <c r="C2208" s="99" t="s">
        <v>4540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4813</v>
      </c>
      <c r="L2208" s="107" t="s">
        <v>3147</v>
      </c>
      <c r="M2208" s="104" t="s">
        <v>3293</v>
      </c>
      <c r="N2208" s="107"/>
      <c r="O2208" s="45"/>
      <c r="P2208" t="str">
        <f t="shared" si="638"/>
        <v/>
      </c>
      <c r="Q2208" s="45"/>
      <c r="R2208" s="45"/>
      <c r="S2208" s="43">
        <f t="shared" si="639"/>
        <v>333</v>
      </c>
      <c r="T2208" s="94" t="s">
        <v>3149</v>
      </c>
      <c r="U2208" s="72" t="s">
        <v>2994</v>
      </c>
      <c r="V2208" s="72" t="s">
        <v>2570</v>
      </c>
      <c r="W2208" s="44" t="str">
        <f t="shared" si="640"/>
        <v/>
      </c>
      <c r="X2208" s="25" t="str">
        <f t="shared" si="641"/>
        <v/>
      </c>
      <c r="Y2208" s="1">
        <f t="shared" si="642"/>
        <v>2159</v>
      </c>
      <c r="Z2208" t="str">
        <f t="shared" si="643"/>
        <v>ITM_S06</v>
      </c>
      <c r="AC2208" s="113" t="str">
        <f t="shared" si="637"/>
        <v/>
      </c>
      <c r="AD2208" t="b">
        <f t="shared" si="636"/>
        <v>1</v>
      </c>
    </row>
    <row r="2209" spans="1:30">
      <c r="A2209" s="58">
        <f t="shared" si="645"/>
        <v>2209</v>
      </c>
      <c r="B2209" s="55">
        <f t="shared" si="644"/>
        <v>2160</v>
      </c>
      <c r="C2209" s="99" t="s">
        <v>4540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4813</v>
      </c>
      <c r="L2209" s="107" t="s">
        <v>3147</v>
      </c>
      <c r="M2209" s="104" t="s">
        <v>3294</v>
      </c>
      <c r="N2209" s="107"/>
      <c r="O2209" s="45"/>
      <c r="P2209" t="str">
        <f t="shared" ref="P2209" si="646">IF(E2209=F2209,"","NOT EQUAL")</f>
        <v/>
      </c>
      <c r="Q2209" s="45"/>
      <c r="R2209" s="45"/>
      <c r="S2209" s="43">
        <f t="shared" ref="S2209" si="647">IF(X2209&lt;&gt;"",S2208+1,S2208)</f>
        <v>333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50">B2209</f>
        <v>2160</v>
      </c>
      <c r="Z2209" t="str">
        <f t="shared" ref="Z2209" si="651">M2209</f>
        <v>ITM_S08</v>
      </c>
      <c r="AC2209" s="113" t="str">
        <f t="shared" si="637"/>
        <v/>
      </c>
      <c r="AD2209" t="b">
        <f t="shared" si="636"/>
        <v>1</v>
      </c>
    </row>
    <row r="2210" spans="1:30">
      <c r="A2210" s="58">
        <f t="shared" si="645"/>
        <v>2210</v>
      </c>
      <c r="B2210" s="55">
        <f t="shared" si="644"/>
        <v>2161</v>
      </c>
      <c r="C2210" s="99" t="s">
        <v>4540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4813</v>
      </c>
      <c r="L2210" s="107" t="s">
        <v>3147</v>
      </c>
      <c r="M2210" s="104" t="s">
        <v>3295</v>
      </c>
      <c r="N2210" s="107"/>
      <c r="O2210" s="45"/>
      <c r="P2210" t="str">
        <f t="shared" ref="P2210" si="652">IF(E2210=F2210,"","NOT EQUAL")</f>
        <v/>
      </c>
      <c r="Q2210" s="45"/>
      <c r="R2210" s="45"/>
      <c r="S2210" s="43">
        <f t="shared" ref="S2210" si="653">IF(X2210&lt;&gt;"",S2209+1,S2209)</f>
        <v>333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5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6">B2210</f>
        <v>2161</v>
      </c>
      <c r="Z2210" t="str">
        <f t="shared" ref="Z2210" si="657">M2210</f>
        <v>ITM_S16</v>
      </c>
      <c r="AC2210" s="113" t="str">
        <f t="shared" si="637"/>
        <v/>
      </c>
      <c r="AD2210" t="b">
        <f t="shared" si="636"/>
        <v>1</v>
      </c>
    </row>
    <row r="2211" spans="1:30">
      <c r="A2211" s="58">
        <f t="shared" si="645"/>
        <v>2211</v>
      </c>
      <c r="B2211" s="55">
        <f t="shared" si="644"/>
        <v>2162</v>
      </c>
      <c r="C2211" s="99" t="s">
        <v>4540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4813</v>
      </c>
      <c r="L2211" s="107" t="s">
        <v>3147</v>
      </c>
      <c r="M2211" s="104" t="s">
        <v>3296</v>
      </c>
      <c r="N2211" s="107"/>
      <c r="O2211" s="45"/>
      <c r="P2211" t="str">
        <f t="shared" ref="P2211" si="658">IF(E2211=F2211,"","NOT EQUAL")</f>
        <v/>
      </c>
      <c r="Q2211" s="45"/>
      <c r="R2211" s="45"/>
      <c r="S2211" s="43">
        <f t="shared" ref="S2211" si="659">IF(X2211&lt;&gt;"",S2210+1,S2210)</f>
        <v>333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6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6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62">B2211</f>
        <v>2162</v>
      </c>
      <c r="Z2211" t="str">
        <f t="shared" ref="Z2211" si="663">M2211</f>
        <v>ITM_S32</v>
      </c>
      <c r="AC2211" s="113" t="str">
        <f t="shared" si="637"/>
        <v/>
      </c>
      <c r="AD2211" t="b">
        <f t="shared" si="636"/>
        <v>1</v>
      </c>
    </row>
    <row r="2212" spans="1:30">
      <c r="A2212" s="58">
        <f t="shared" si="645"/>
        <v>2212</v>
      </c>
      <c r="B2212" s="55">
        <f t="shared" si="644"/>
        <v>2163</v>
      </c>
      <c r="C2212" s="99" t="s">
        <v>4540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4813</v>
      </c>
      <c r="L2212" s="107" t="s">
        <v>3147</v>
      </c>
      <c r="M2212" s="104" t="s">
        <v>3297</v>
      </c>
      <c r="N2212" s="107"/>
      <c r="O2212" s="45"/>
      <c r="P2212" t="str">
        <f t="shared" ref="P2212:P2216" si="664">IF(E2212=F2212,"","NOT EQUAL")</f>
        <v/>
      </c>
      <c r="Q2212" s="45"/>
      <c r="R2212" s="45"/>
      <c r="S2212" s="43">
        <f t="shared" ref="S2212:S2216" si="665">IF(X2212&lt;&gt;"",S2211+1,S2211)</f>
        <v>333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6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7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8">B2212</f>
        <v>2163</v>
      </c>
      <c r="Z2212" t="str">
        <f t="shared" ref="Z2212:Z2216" si="669">M2212</f>
        <v>ITM_S64</v>
      </c>
      <c r="AC2212" s="113" t="str">
        <f t="shared" si="637"/>
        <v/>
      </c>
      <c r="AD2212" t="b">
        <f t="shared" si="636"/>
        <v>1</v>
      </c>
    </row>
    <row r="2213" spans="1:30">
      <c r="A2213" s="58">
        <f t="shared" si="645"/>
        <v>2213</v>
      </c>
      <c r="B2213" s="55">
        <f t="shared" si="644"/>
        <v>2164</v>
      </c>
      <c r="C2213" s="99" t="s">
        <v>4541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4813</v>
      </c>
      <c r="L2213" s="107" t="s">
        <v>3147</v>
      </c>
      <c r="M2213" s="104" t="s">
        <v>3298</v>
      </c>
      <c r="N2213" s="107"/>
      <c r="O2213" s="45"/>
      <c r="P2213" t="str">
        <f t="shared" si="664"/>
        <v/>
      </c>
      <c r="Q2213" s="45"/>
      <c r="R2213" s="45"/>
      <c r="S2213" s="43">
        <f t="shared" si="665"/>
        <v>333</v>
      </c>
      <c r="T2213" s="94" t="s">
        <v>3149</v>
      </c>
      <c r="U2213" s="72" t="s">
        <v>2994</v>
      </c>
      <c r="V2213" s="72" t="s">
        <v>2570</v>
      </c>
      <c r="W2213" s="44" t="str">
        <f t="shared" si="666"/>
        <v/>
      </c>
      <c r="X2213" s="25" t="str">
        <f t="shared" si="667"/>
        <v/>
      </c>
      <c r="Y2213" s="1">
        <f t="shared" si="668"/>
        <v>2164</v>
      </c>
      <c r="Z2213" t="str">
        <f t="shared" si="669"/>
        <v>ITM_U06</v>
      </c>
      <c r="AC2213" s="113" t="str">
        <f t="shared" si="637"/>
        <v/>
      </c>
      <c r="AD2213" t="b">
        <f t="shared" si="636"/>
        <v>1</v>
      </c>
    </row>
    <row r="2214" spans="1:30">
      <c r="A2214" s="58">
        <f t="shared" si="645"/>
        <v>2214</v>
      </c>
      <c r="B2214" s="55">
        <f t="shared" si="644"/>
        <v>2165</v>
      </c>
      <c r="C2214" s="99" t="s">
        <v>4541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4813</v>
      </c>
      <c r="L2214" s="107" t="s">
        <v>3147</v>
      </c>
      <c r="M2214" s="104" t="s">
        <v>3299</v>
      </c>
      <c r="N2214" s="107"/>
      <c r="O2214" s="45"/>
      <c r="P2214" t="str">
        <f t="shared" si="664"/>
        <v/>
      </c>
      <c r="Q2214" s="45"/>
      <c r="R2214" s="45"/>
      <c r="S2214" s="43">
        <f t="shared" si="665"/>
        <v>333</v>
      </c>
      <c r="T2214" s="94" t="s">
        <v>3149</v>
      </c>
      <c r="U2214" s="72" t="s">
        <v>2994</v>
      </c>
      <c r="V2214" s="72" t="s">
        <v>2570</v>
      </c>
      <c r="W2214" s="44" t="str">
        <f t="shared" si="666"/>
        <v/>
      </c>
      <c r="X2214" s="25" t="str">
        <f t="shared" si="667"/>
        <v/>
      </c>
      <c r="Y2214" s="1">
        <f t="shared" si="668"/>
        <v>2165</v>
      </c>
      <c r="Z2214" t="str">
        <f t="shared" si="669"/>
        <v>ITM_U08</v>
      </c>
      <c r="AC2214" s="113" t="str">
        <f t="shared" si="637"/>
        <v/>
      </c>
      <c r="AD2214" t="b">
        <f t="shared" si="636"/>
        <v>1</v>
      </c>
    </row>
    <row r="2215" spans="1:30">
      <c r="A2215" s="58">
        <f t="shared" si="645"/>
        <v>2215</v>
      </c>
      <c r="B2215" s="55">
        <f t="shared" si="644"/>
        <v>2166</v>
      </c>
      <c r="C2215" s="99" t="s">
        <v>4541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4813</v>
      </c>
      <c r="L2215" s="107" t="s">
        <v>3147</v>
      </c>
      <c r="M2215" s="104" t="s">
        <v>3300</v>
      </c>
      <c r="N2215" s="107"/>
      <c r="O2215" s="45"/>
      <c r="P2215" t="str">
        <f t="shared" si="664"/>
        <v/>
      </c>
      <c r="Q2215" s="45"/>
      <c r="R2215" s="45"/>
      <c r="S2215" s="43">
        <f t="shared" si="665"/>
        <v>333</v>
      </c>
      <c r="T2215" s="94" t="s">
        <v>3149</v>
      </c>
      <c r="U2215" s="72" t="s">
        <v>2994</v>
      </c>
      <c r="V2215" s="72" t="s">
        <v>2570</v>
      </c>
      <c r="W2215" s="44" t="str">
        <f t="shared" si="666"/>
        <v/>
      </c>
      <c r="X2215" s="25" t="str">
        <f t="shared" si="667"/>
        <v/>
      </c>
      <c r="Y2215" s="1">
        <f t="shared" si="668"/>
        <v>2166</v>
      </c>
      <c r="Z2215" t="str">
        <f t="shared" si="669"/>
        <v>ITM_U16</v>
      </c>
      <c r="AC2215" s="113" t="str">
        <f t="shared" si="637"/>
        <v/>
      </c>
      <c r="AD2215" t="b">
        <f t="shared" si="636"/>
        <v>1</v>
      </c>
    </row>
    <row r="2216" spans="1:30">
      <c r="A2216" s="58">
        <f t="shared" si="645"/>
        <v>2216</v>
      </c>
      <c r="B2216" s="55">
        <f t="shared" si="644"/>
        <v>2167</v>
      </c>
      <c r="C2216" s="99" t="s">
        <v>4541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4813</v>
      </c>
      <c r="L2216" s="107" t="s">
        <v>3147</v>
      </c>
      <c r="M2216" s="104" t="s">
        <v>3301</v>
      </c>
      <c r="N2216" s="107"/>
      <c r="O2216" s="45"/>
      <c r="P2216" t="str">
        <f t="shared" si="664"/>
        <v/>
      </c>
      <c r="Q2216" s="45"/>
      <c r="R2216" s="45"/>
      <c r="S2216" s="43">
        <f t="shared" si="665"/>
        <v>333</v>
      </c>
      <c r="T2216" s="94" t="s">
        <v>3149</v>
      </c>
      <c r="U2216" s="72" t="s">
        <v>2994</v>
      </c>
      <c r="V2216" s="72" t="s">
        <v>2570</v>
      </c>
      <c r="W2216" s="44" t="str">
        <f t="shared" si="666"/>
        <v/>
      </c>
      <c r="X2216" s="25" t="str">
        <f t="shared" si="667"/>
        <v/>
      </c>
      <c r="Y2216" s="1">
        <f t="shared" si="668"/>
        <v>2167</v>
      </c>
      <c r="Z2216" t="str">
        <f t="shared" si="669"/>
        <v>ITM_U32</v>
      </c>
      <c r="AC2216" s="113" t="str">
        <f t="shared" si="637"/>
        <v/>
      </c>
      <c r="AD2216" t="b">
        <f t="shared" si="636"/>
        <v>1</v>
      </c>
    </row>
    <row r="2217" spans="1:30">
      <c r="A2217" s="58">
        <f t="shared" si="645"/>
        <v>2217</v>
      </c>
      <c r="B2217" s="55">
        <f t="shared" si="644"/>
        <v>2168</v>
      </c>
      <c r="C2217" s="99" t="s">
        <v>4541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4813</v>
      </c>
      <c r="L2217" s="107" t="s">
        <v>3147</v>
      </c>
      <c r="M2217" s="104" t="s">
        <v>3302</v>
      </c>
      <c r="N2217" s="107"/>
      <c r="O2217" s="45"/>
      <c r="P2217" t="str">
        <f t="shared" ref="P2217:P2218" si="670">IF(E2217=F2217,"","NOT EQUAL")</f>
        <v/>
      </c>
      <c r="Q2217" s="45"/>
      <c r="R2217" s="45"/>
      <c r="S2217" s="43">
        <f t="shared" ref="S2217:S2218" si="671">IF(X2217&lt;&gt;"",S2216+1,S2216)</f>
        <v>333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72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73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74">B2217</f>
        <v>2168</v>
      </c>
      <c r="Z2217" t="str">
        <f t="shared" ref="Z2217:Z2218" si="675">M2217</f>
        <v>ITM_U64</v>
      </c>
      <c r="AC2217" s="113" t="str">
        <f t="shared" si="637"/>
        <v/>
      </c>
      <c r="AD2217" t="b">
        <f t="shared" si="636"/>
        <v>1</v>
      </c>
    </row>
    <row r="2218" spans="1:30">
      <c r="A2218" s="58">
        <f t="shared" si="645"/>
        <v>2218</v>
      </c>
      <c r="B2218" s="55">
        <f t="shared" si="644"/>
        <v>2169</v>
      </c>
      <c r="C2218" s="99" t="s">
        <v>4542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4813</v>
      </c>
      <c r="L2218" s="107" t="s">
        <v>3147</v>
      </c>
      <c r="M2218" s="104" t="s">
        <v>3303</v>
      </c>
      <c r="N2218" s="107"/>
      <c r="O2218" s="45"/>
      <c r="P2218" t="str">
        <f t="shared" si="670"/>
        <v/>
      </c>
      <c r="Q2218" s="45"/>
      <c r="R2218" s="45"/>
      <c r="S2218" s="43">
        <f t="shared" si="671"/>
        <v>333</v>
      </c>
      <c r="T2218" s="94" t="s">
        <v>3149</v>
      </c>
      <c r="U2218" s="72" t="s">
        <v>2994</v>
      </c>
      <c r="V2218" s="72" t="s">
        <v>2570</v>
      </c>
      <c r="W2218" s="44" t="str">
        <f t="shared" si="672"/>
        <v/>
      </c>
      <c r="X2218" s="25" t="str">
        <f t="shared" si="673"/>
        <v/>
      </c>
      <c r="Y2218" s="1">
        <f t="shared" si="674"/>
        <v>2169</v>
      </c>
      <c r="Z2218" t="str">
        <f t="shared" si="675"/>
        <v>ITM_SL1</v>
      </c>
      <c r="AC2218" s="113" t="str">
        <f t="shared" si="637"/>
        <v/>
      </c>
      <c r="AD2218" t="b">
        <f t="shared" ref="AD2218:AD2252" si="676">X2218=AC2218</f>
        <v>1</v>
      </c>
    </row>
    <row r="2219" spans="1:30">
      <c r="A2219" s="58">
        <f t="shared" si="645"/>
        <v>2219</v>
      </c>
      <c r="B2219" s="55">
        <f t="shared" si="644"/>
        <v>2170</v>
      </c>
      <c r="C2219" s="99" t="s">
        <v>4542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4813</v>
      </c>
      <c r="L2219" s="107" t="s">
        <v>3147</v>
      </c>
      <c r="M2219" s="104" t="s">
        <v>3304</v>
      </c>
      <c r="N2219" s="107"/>
      <c r="O2219" s="45"/>
      <c r="P2219" t="str">
        <f t="shared" ref="P2219" si="677">IF(E2219=F2219,"","NOT EQUAL")</f>
        <v/>
      </c>
      <c r="Q2219" s="45"/>
      <c r="R2219" s="45"/>
      <c r="S2219" s="43">
        <f t="shared" ref="S2219" si="678">IF(X2219&lt;&gt;"",S2218+1,S2218)</f>
        <v>333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9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80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81">B2219</f>
        <v>2170</v>
      </c>
      <c r="Z2219" t="str">
        <f t="shared" ref="Z2219" si="682">M2219</f>
        <v>ITM_SR1</v>
      </c>
      <c r="AC2219" s="113" t="str">
        <f t="shared" si="637"/>
        <v/>
      </c>
      <c r="AD2219" t="b">
        <f t="shared" si="676"/>
        <v>1</v>
      </c>
    </row>
    <row r="2220" spans="1:30">
      <c r="A2220" s="58">
        <f t="shared" si="645"/>
        <v>2220</v>
      </c>
      <c r="B2220" s="55">
        <f t="shared" si="644"/>
        <v>2171</v>
      </c>
      <c r="C2220" s="99" t="s">
        <v>4542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4813</v>
      </c>
      <c r="L2220" s="107" t="s">
        <v>3147</v>
      </c>
      <c r="M2220" s="104" t="s">
        <v>3305</v>
      </c>
      <c r="N2220" s="107"/>
      <c r="O2220" s="45"/>
      <c r="P2220" t="str">
        <f t="shared" ref="P2220" si="683">IF(E2220=F2220,"","NOT EQUAL")</f>
        <v/>
      </c>
      <c r="Q2220" s="45"/>
      <c r="R2220" s="45"/>
      <c r="S2220" s="43">
        <f t="shared" ref="S2220" si="684">IF(X2220&lt;&gt;"",S2219+1,S2219)</f>
        <v>333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5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6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7">B2220</f>
        <v>2171</v>
      </c>
      <c r="Z2220" t="str">
        <f t="shared" ref="Z2220" si="688">M2220</f>
        <v>ITM_RL1</v>
      </c>
      <c r="AC2220" s="113" t="str">
        <f t="shared" si="637"/>
        <v/>
      </c>
      <c r="AD2220" t="b">
        <f t="shared" si="676"/>
        <v>1</v>
      </c>
    </row>
    <row r="2221" spans="1:30">
      <c r="A2221" s="58">
        <f t="shared" si="645"/>
        <v>2221</v>
      </c>
      <c r="B2221" s="55">
        <f t="shared" si="644"/>
        <v>2172</v>
      </c>
      <c r="C2221" s="99" t="s">
        <v>4542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4813</v>
      </c>
      <c r="L2221" s="107" t="s">
        <v>3147</v>
      </c>
      <c r="M2221" s="104" t="s">
        <v>3306</v>
      </c>
      <c r="N2221" s="107"/>
      <c r="O2221" s="45"/>
      <c r="P2221" t="str">
        <f t="shared" ref="P2221:P2222" si="689">IF(E2221=F2221,"","NOT EQUAL")</f>
        <v/>
      </c>
      <c r="Q2221" s="45"/>
      <c r="R2221" s="45"/>
      <c r="S2221" s="43">
        <f t="shared" ref="S2221:S2222" si="690">IF(X2221&lt;&gt;"",S2220+1,S2220)</f>
        <v>333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91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92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93">B2221</f>
        <v>2172</v>
      </c>
      <c r="Z2221" t="str">
        <f t="shared" ref="Z2221:Z2222" si="694">M2221</f>
        <v>ITM_RR1</v>
      </c>
      <c r="AC2221" s="113" t="str">
        <f t="shared" si="637"/>
        <v/>
      </c>
      <c r="AD2221" t="b">
        <f t="shared" si="676"/>
        <v>1</v>
      </c>
    </row>
    <row r="2222" spans="1:30">
      <c r="A2222" s="58">
        <f t="shared" si="645"/>
        <v>2222</v>
      </c>
      <c r="B2222" s="55">
        <f t="shared" si="644"/>
        <v>2173</v>
      </c>
      <c r="C2222" s="99" t="s">
        <v>4542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4813</v>
      </c>
      <c r="L2222" s="107" t="s">
        <v>3147</v>
      </c>
      <c r="M2222" s="104" t="s">
        <v>3307</v>
      </c>
      <c r="N2222" s="107"/>
      <c r="O2222" s="45"/>
      <c r="P2222" t="str">
        <f t="shared" si="689"/>
        <v/>
      </c>
      <c r="Q2222" s="45"/>
      <c r="R2222" s="45"/>
      <c r="S2222" s="43">
        <f t="shared" si="690"/>
        <v>333</v>
      </c>
      <c r="T2222" s="94" t="s">
        <v>3149</v>
      </c>
      <c r="U2222" s="72" t="s">
        <v>2994</v>
      </c>
      <c r="V2222" s="72" t="s">
        <v>2570</v>
      </c>
      <c r="W2222" s="44" t="str">
        <f t="shared" si="691"/>
        <v/>
      </c>
      <c r="X2222" s="25" t="str">
        <f t="shared" si="692"/>
        <v/>
      </c>
      <c r="Y2222" s="1">
        <f t="shared" si="693"/>
        <v>2173</v>
      </c>
      <c r="Z2222" t="str">
        <f t="shared" si="694"/>
        <v>ITM_FWORD</v>
      </c>
      <c r="AC2222" s="113" t="str">
        <f t="shared" si="637"/>
        <v/>
      </c>
      <c r="AD2222" t="b">
        <f t="shared" si="676"/>
        <v>1</v>
      </c>
    </row>
    <row r="2223" spans="1:30">
      <c r="A2223" s="58">
        <f t="shared" si="645"/>
        <v>2223</v>
      </c>
      <c r="B2223" s="55">
        <f t="shared" si="644"/>
        <v>2174</v>
      </c>
      <c r="C2223" s="99" t="s">
        <v>4542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4813</v>
      </c>
      <c r="L2223" s="107" t="s">
        <v>3147</v>
      </c>
      <c r="M2223" s="104" t="s">
        <v>3308</v>
      </c>
      <c r="N2223" s="107"/>
      <c r="O2223" s="45"/>
      <c r="P2223" t="str">
        <f t="shared" ref="P2223" si="695">IF(E2223=F2223,"","NOT EQUAL")</f>
        <v/>
      </c>
      <c r="Q2223" s="45"/>
      <c r="R2223" s="45"/>
      <c r="S2223" s="43">
        <f t="shared" ref="S2223" si="696">IF(X2223&lt;&gt;"",S2222+1,S2222)</f>
        <v>333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9">B2223</f>
        <v>2174</v>
      </c>
      <c r="Z2223" t="str">
        <f t="shared" ref="Z2223" si="700">M2223</f>
        <v>ITM_FBYTE</v>
      </c>
      <c r="AC2223" s="113" t="str">
        <f t="shared" si="637"/>
        <v/>
      </c>
      <c r="AD2223" t="b">
        <f t="shared" si="676"/>
        <v>1</v>
      </c>
    </row>
    <row r="2224" spans="1:30">
      <c r="A2224" s="58">
        <f t="shared" si="645"/>
        <v>2224</v>
      </c>
      <c r="B2224" s="55">
        <f t="shared" si="644"/>
        <v>2175</v>
      </c>
      <c r="C2224" s="99" t="s">
        <v>4543</v>
      </c>
      <c r="D2224" s="99" t="s">
        <v>7</v>
      </c>
      <c r="E2224" s="102" t="s">
        <v>3340</v>
      </c>
      <c r="F2224" s="102" t="s">
        <v>3340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4813</v>
      </c>
      <c r="L2224" s="107" t="s">
        <v>3318</v>
      </c>
      <c r="M2224" s="104" t="s">
        <v>3309</v>
      </c>
      <c r="N2224" s="107"/>
      <c r="O2224" s="45"/>
      <c r="P2224" t="str">
        <f t="shared" ref="P2224:P2225" si="701">IF(E2224=F2224,"","NOT EQUAL")</f>
        <v/>
      </c>
      <c r="Q2224" s="45"/>
      <c r="R2224" s="45"/>
      <c r="S2224" s="43">
        <f t="shared" ref="S2224:S2225" si="702">IF(X2224&lt;&gt;"",S2223+1,S2223)</f>
        <v>334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703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04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5">B2224</f>
        <v>2175</v>
      </c>
      <c r="Z2224" t="str">
        <f t="shared" ref="Z2224:Z2225" si="706">M2224</f>
        <v>ITM_CLAIM</v>
      </c>
      <c r="AC2224" s="113" t="str">
        <f t="shared" si="637"/>
        <v>EXITCLR</v>
      </c>
      <c r="AD2224" t="b">
        <f t="shared" si="676"/>
        <v>1</v>
      </c>
    </row>
    <row r="2225" spans="1:30">
      <c r="A2225" s="58">
        <f t="shared" si="645"/>
        <v>2225</v>
      </c>
      <c r="B2225" s="55">
        <f t="shared" si="644"/>
        <v>2176</v>
      </c>
      <c r="C2225" s="99" t="s">
        <v>4544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4648</v>
      </c>
      <c r="L2225" s="107" t="s">
        <v>3147</v>
      </c>
      <c r="M2225" s="104" t="s">
        <v>3316</v>
      </c>
      <c r="N2225" s="104"/>
      <c r="O2225"/>
      <c r="P2225" t="str">
        <f t="shared" si="701"/>
        <v/>
      </c>
      <c r="Q2225"/>
      <c r="R2225"/>
      <c r="S2225" s="43">
        <f t="shared" si="702"/>
        <v>334</v>
      </c>
      <c r="T2225" s="94" t="s">
        <v>3149</v>
      </c>
      <c r="U2225" s="72" t="s">
        <v>2994</v>
      </c>
      <c r="V2225" s="72" t="s">
        <v>2570</v>
      </c>
      <c r="W2225" s="44" t="str">
        <f t="shared" si="703"/>
        <v/>
      </c>
      <c r="X2225" s="25" t="str">
        <f t="shared" si="704"/>
        <v/>
      </c>
      <c r="Y2225" s="1">
        <f t="shared" si="705"/>
        <v>2176</v>
      </c>
      <c r="Z2225" t="str">
        <f t="shared" si="706"/>
        <v>ITM_SHOIREP</v>
      </c>
      <c r="AC2225" s="113" t="str">
        <f t="shared" si="637"/>
        <v/>
      </c>
      <c r="AD2225" t="b">
        <f t="shared" si="676"/>
        <v>1</v>
      </c>
    </row>
    <row r="2226" spans="1:30">
      <c r="A2226" s="58">
        <f t="shared" si="645"/>
        <v>2226</v>
      </c>
      <c r="B2226" s="55">
        <f t="shared" si="644"/>
        <v>2177</v>
      </c>
      <c r="C2226" s="99" t="s">
        <v>4545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4648</v>
      </c>
      <c r="L2226" s="107" t="s">
        <v>1162</v>
      </c>
      <c r="M2226" s="104" t="s">
        <v>3339</v>
      </c>
      <c r="N2226" s="107"/>
      <c r="O2226" s="45"/>
      <c r="P2226" t="str">
        <f t="shared" ref="P2226:P2227" si="707">IF(E2226=F2226,"","NOT EQUAL")</f>
        <v/>
      </c>
      <c r="Q2226" s="45"/>
      <c r="R2226" s="45"/>
      <c r="S2226" s="43">
        <f t="shared" ref="S2226:S2227" si="708">IF(X2226&lt;&gt;"",S2225+1,S2225)</f>
        <v>334</v>
      </c>
      <c r="T2226" s="94" t="s">
        <v>2570</v>
      </c>
      <c r="U2226" s="72"/>
      <c r="V2226" s="72" t="s">
        <v>2570</v>
      </c>
      <c r="W2226" s="44" t="str">
        <f t="shared" ref="W2226:W2227" si="70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1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11">B2226</f>
        <v>2177</v>
      </c>
      <c r="Z2226" t="str">
        <f t="shared" ref="Z2226:Z2227" si="712">M2226</f>
        <v>ITM_SCALE</v>
      </c>
      <c r="AC2226" s="113" t="str">
        <f t="shared" ref="AC2226:AC2252" si="713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6"/>
        <v>1</v>
      </c>
    </row>
    <row r="2227" spans="1:30">
      <c r="A2227" s="58">
        <f t="shared" si="645"/>
        <v>2227</v>
      </c>
      <c r="B2227" s="55">
        <f t="shared" si="644"/>
        <v>2178</v>
      </c>
      <c r="C2227" s="99" t="s">
        <v>4546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4648</v>
      </c>
      <c r="L2227" s="107"/>
      <c r="M2227" s="104" t="s">
        <v>3326</v>
      </c>
      <c r="N2227" s="107"/>
      <c r="O2227" s="45"/>
      <c r="P2227" t="str">
        <f t="shared" si="707"/>
        <v/>
      </c>
      <c r="Q2227" s="45"/>
      <c r="R2227" s="45"/>
      <c r="S2227" s="43">
        <f t="shared" si="708"/>
        <v>335</v>
      </c>
      <c r="T2227" s="94" t="s">
        <v>3095</v>
      </c>
      <c r="U2227" s="72" t="s">
        <v>3001</v>
      </c>
      <c r="V2227" s="72" t="s">
        <v>2570</v>
      </c>
      <c r="W2227" s="44" t="str">
        <f t="shared" si="709"/>
        <v>"PLOTLS"</v>
      </c>
      <c r="X2227" s="25" t="str">
        <f t="shared" si="710"/>
        <v>PLOTLS</v>
      </c>
      <c r="Y2227" s="1">
        <f t="shared" si="711"/>
        <v>2178</v>
      </c>
      <c r="Z2227" t="str">
        <f t="shared" si="712"/>
        <v>ITM_PLOTLS</v>
      </c>
      <c r="AC2227" s="113" t="str">
        <f t="shared" si="713"/>
        <v>PLOTLS</v>
      </c>
      <c r="AD2227" t="b">
        <f t="shared" si="676"/>
        <v>1</v>
      </c>
    </row>
    <row r="2228" spans="1:30">
      <c r="A2228" s="58">
        <f t="shared" si="645"/>
        <v>2228</v>
      </c>
      <c r="B2228" s="55">
        <f t="shared" si="644"/>
        <v>2179</v>
      </c>
      <c r="C2228" s="99" t="s">
        <v>4547</v>
      </c>
      <c r="D2228" s="99" t="s">
        <v>7</v>
      </c>
      <c r="E2228" s="100" t="s">
        <v>3329</v>
      </c>
      <c r="F2228" s="100" t="s">
        <v>3329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4648</v>
      </c>
      <c r="L2228" s="103" t="s">
        <v>3331</v>
      </c>
      <c r="M2228" s="104" t="s">
        <v>3332</v>
      </c>
      <c r="N2228" s="104"/>
      <c r="O2228"/>
      <c r="P2228" t="str">
        <f t="shared" ref="P2228:P2232" si="714">IF(E2228=F2228,"","NOT EQUAL")</f>
        <v/>
      </c>
      <c r="Q2228"/>
      <c r="R2228"/>
      <c r="S2228" s="43">
        <f t="shared" ref="S2228:S2232" si="715">IF(X2228&lt;&gt;"",S2227+1,S2227)</f>
        <v>335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6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7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8">B2228</f>
        <v>2179</v>
      </c>
      <c r="Z2228" t="str">
        <f t="shared" ref="Z2228:Z2232" si="719">M2228</f>
        <v>ITM_PLINE</v>
      </c>
      <c r="AC2228" s="113" t="str">
        <f t="shared" si="713"/>
        <v/>
      </c>
      <c r="AD2228" t="b">
        <f t="shared" si="676"/>
        <v>1</v>
      </c>
    </row>
    <row r="2229" spans="1:30">
      <c r="A2229" s="58">
        <f t="shared" si="645"/>
        <v>2229</v>
      </c>
      <c r="B2229" s="55">
        <f t="shared" si="644"/>
        <v>2180</v>
      </c>
      <c r="C2229" s="99" t="s">
        <v>4548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4648</v>
      </c>
      <c r="L2229" s="99" t="s">
        <v>3331</v>
      </c>
      <c r="M2229" s="104" t="s">
        <v>3333</v>
      </c>
      <c r="N2229" s="104"/>
      <c r="O2229"/>
      <c r="P2229" t="str">
        <f t="shared" si="714"/>
        <v/>
      </c>
      <c r="Q2229"/>
      <c r="R2229"/>
      <c r="S2229" s="43">
        <f t="shared" si="715"/>
        <v>335</v>
      </c>
      <c r="T2229" s="94" t="s">
        <v>3090</v>
      </c>
      <c r="U2229" s="72" t="s">
        <v>2570</v>
      </c>
      <c r="V2229" s="72" t="s">
        <v>2570</v>
      </c>
      <c r="W2229" s="44" t="str">
        <f t="shared" si="716"/>
        <v/>
      </c>
      <c r="X2229" s="25" t="str">
        <f t="shared" si="717"/>
        <v/>
      </c>
      <c r="Y2229" s="1">
        <f t="shared" si="718"/>
        <v>2180</v>
      </c>
      <c r="Z2229" t="str">
        <f t="shared" si="719"/>
        <v>ITM_PCROS</v>
      </c>
      <c r="AC2229" s="113" t="str">
        <f t="shared" si="713"/>
        <v/>
      </c>
      <c r="AD2229" t="b">
        <f t="shared" si="676"/>
        <v>1</v>
      </c>
    </row>
    <row r="2230" spans="1:30">
      <c r="A2230" s="58">
        <f t="shared" si="645"/>
        <v>2230</v>
      </c>
      <c r="B2230" s="55">
        <f t="shared" si="644"/>
        <v>2181</v>
      </c>
      <c r="C2230" s="99" t="s">
        <v>4549</v>
      </c>
      <c r="D2230" s="99" t="s">
        <v>7</v>
      </c>
      <c r="E2230" s="100" t="s">
        <v>3330</v>
      </c>
      <c r="F2230" s="100" t="s">
        <v>3330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4648</v>
      </c>
      <c r="L2230" s="99" t="s">
        <v>3331</v>
      </c>
      <c r="M2230" s="104" t="s">
        <v>3334</v>
      </c>
      <c r="N2230" s="104"/>
      <c r="O2230"/>
      <c r="P2230" t="str">
        <f t="shared" si="714"/>
        <v/>
      </c>
      <c r="Q2230"/>
      <c r="R2230"/>
      <c r="S2230" s="43">
        <f t="shared" si="715"/>
        <v>335</v>
      </c>
      <c r="T2230" s="94" t="s">
        <v>3090</v>
      </c>
      <c r="U2230" s="72" t="s">
        <v>2570</v>
      </c>
      <c r="V2230" s="72" t="s">
        <v>2570</v>
      </c>
      <c r="W2230" s="44" t="str">
        <f t="shared" si="716"/>
        <v/>
      </c>
      <c r="X2230" s="25" t="str">
        <f t="shared" si="717"/>
        <v/>
      </c>
      <c r="Y2230" s="1">
        <f t="shared" si="718"/>
        <v>2181</v>
      </c>
      <c r="Z2230" t="str">
        <f t="shared" si="719"/>
        <v>ITM_PBOX</v>
      </c>
      <c r="AC2230" s="113" t="str">
        <f t="shared" si="713"/>
        <v/>
      </c>
      <c r="AD2230" t="b">
        <f t="shared" si="676"/>
        <v>1</v>
      </c>
    </row>
    <row r="2231" spans="1:30">
      <c r="A2231" s="58">
        <f t="shared" si="645"/>
        <v>2231</v>
      </c>
      <c r="B2231" s="55">
        <f t="shared" si="644"/>
        <v>2182</v>
      </c>
      <c r="C2231" s="99" t="s">
        <v>4550</v>
      </c>
      <c r="D2231" s="99" t="s">
        <v>7</v>
      </c>
      <c r="E2231" s="100" t="s">
        <v>3335</v>
      </c>
      <c r="F2231" s="100" t="s">
        <v>3335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4648</v>
      </c>
      <c r="L2231" s="99" t="s">
        <v>2643</v>
      </c>
      <c r="M2231" s="104" t="s">
        <v>2644</v>
      </c>
      <c r="N2231" s="104"/>
      <c r="O2231"/>
      <c r="P2231" t="str">
        <f t="shared" si="714"/>
        <v/>
      </c>
      <c r="Q2231"/>
      <c r="R2231"/>
      <c r="S2231" s="43">
        <f t="shared" si="715"/>
        <v>335</v>
      </c>
      <c r="T2231" s="94" t="s">
        <v>3090</v>
      </c>
      <c r="U2231" s="72" t="s">
        <v>2570</v>
      </c>
      <c r="V2231" s="72" t="s">
        <v>2570</v>
      </c>
      <c r="W2231" s="44" t="str">
        <f t="shared" si="716"/>
        <v/>
      </c>
      <c r="X2231" s="25" t="str">
        <f t="shared" si="717"/>
        <v/>
      </c>
      <c r="Y2231" s="1">
        <f t="shared" si="718"/>
        <v>2182</v>
      </c>
      <c r="Z2231" t="str">
        <f t="shared" si="719"/>
        <v>ITM_VECT</v>
      </c>
      <c r="AC2231" s="113" t="str">
        <f t="shared" si="713"/>
        <v/>
      </c>
      <c r="AD2231" t="b">
        <f t="shared" si="676"/>
        <v>1</v>
      </c>
    </row>
    <row r="2232" spans="1:30">
      <c r="A2232" s="58">
        <f t="shared" si="645"/>
        <v>2232</v>
      </c>
      <c r="B2232" s="55">
        <f t="shared" si="644"/>
        <v>2183</v>
      </c>
      <c r="C2232" s="99" t="s">
        <v>4551</v>
      </c>
      <c r="D2232" s="99" t="s">
        <v>7</v>
      </c>
      <c r="E2232" s="100" t="s">
        <v>3336</v>
      </c>
      <c r="F2232" s="100" t="s">
        <v>3336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4648</v>
      </c>
      <c r="L2232" s="99" t="s">
        <v>2643</v>
      </c>
      <c r="M2232" s="104" t="s">
        <v>3337</v>
      </c>
      <c r="N2232" s="104"/>
      <c r="O2232"/>
      <c r="P2232" t="str">
        <f t="shared" si="714"/>
        <v/>
      </c>
      <c r="Q2232"/>
      <c r="R2232"/>
      <c r="S2232" s="43">
        <f t="shared" si="715"/>
        <v>335</v>
      </c>
      <c r="T2232" s="94" t="s">
        <v>3090</v>
      </c>
      <c r="U2232" s="72" t="s">
        <v>2570</v>
      </c>
      <c r="V2232" s="72" t="s">
        <v>2570</v>
      </c>
      <c r="W2232" s="44" t="str">
        <f t="shared" si="716"/>
        <v/>
      </c>
      <c r="X2232" s="25" t="str">
        <f t="shared" si="717"/>
        <v/>
      </c>
      <c r="Y2232" s="1">
        <f t="shared" si="718"/>
        <v>2183</v>
      </c>
      <c r="Z2232" t="str">
        <f t="shared" si="719"/>
        <v>ITM_NVECT</v>
      </c>
      <c r="AC2232" s="113" t="str">
        <f t="shared" si="713"/>
        <v/>
      </c>
      <c r="AD2232" t="b">
        <f t="shared" si="676"/>
        <v>1</v>
      </c>
    </row>
    <row r="2233" spans="1:30">
      <c r="A2233" s="58">
        <f t="shared" si="645"/>
        <v>2233</v>
      </c>
      <c r="B2233" s="55">
        <f t="shared" si="644"/>
        <v>2184</v>
      </c>
      <c r="C2233" s="99" t="s">
        <v>4552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4648</v>
      </c>
      <c r="L2233" s="99"/>
      <c r="M2233" s="104" t="s">
        <v>3047</v>
      </c>
      <c r="N2233" s="104"/>
      <c r="O2233"/>
      <c r="P2233" t="str">
        <f t="shared" ref="P2233:P2247" si="720">IF(E2233=F2233,"","NOT EQUAL")</f>
        <v/>
      </c>
      <c r="Q2233"/>
      <c r="R2233"/>
      <c r="S2233" s="43">
        <f t="shared" ref="S2233:S2247" si="721">IF(X2233&lt;&gt;"",S2232+1,S2232)</f>
        <v>335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22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23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24">B2233</f>
        <v>2184</v>
      </c>
      <c r="Z2233" t="str">
        <f t="shared" ref="Z2233:Z2247" si="725">M2233</f>
        <v>ITM_EXTX</v>
      </c>
      <c r="AC2233" s="113" t="str">
        <f t="shared" si="713"/>
        <v/>
      </c>
      <c r="AD2233" t="b">
        <f t="shared" si="676"/>
        <v>1</v>
      </c>
    </row>
    <row r="2234" spans="1:30">
      <c r="A2234" s="58">
        <f t="shared" si="645"/>
        <v>2234</v>
      </c>
      <c r="B2234" s="55">
        <f t="shared" si="644"/>
        <v>2185</v>
      </c>
      <c r="C2234" s="99" t="s">
        <v>4553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4648</v>
      </c>
      <c r="L2234" s="99"/>
      <c r="M2234" s="104" t="s">
        <v>3048</v>
      </c>
      <c r="N2234" s="104"/>
      <c r="O2234"/>
      <c r="P2234" t="str">
        <f t="shared" si="720"/>
        <v/>
      </c>
      <c r="Q2234"/>
      <c r="R2234"/>
      <c r="S2234" s="43">
        <f t="shared" si="721"/>
        <v>335</v>
      </c>
      <c r="T2234" s="94" t="s">
        <v>3135</v>
      </c>
      <c r="U2234" s="72" t="s">
        <v>2570</v>
      </c>
      <c r="V2234" s="72" t="s">
        <v>2570</v>
      </c>
      <c r="W2234" s="44" t="str">
        <f t="shared" si="722"/>
        <v/>
      </c>
      <c r="X2234" s="25" t="str">
        <f t="shared" si="723"/>
        <v/>
      </c>
      <c r="Y2234" s="1">
        <f t="shared" si="724"/>
        <v>2185</v>
      </c>
      <c r="Z2234" t="str">
        <f t="shared" si="725"/>
        <v>ITM_EXTY</v>
      </c>
      <c r="AC2234" s="113" t="str">
        <f t="shared" si="713"/>
        <v/>
      </c>
      <c r="AD2234" t="b">
        <f t="shared" si="676"/>
        <v>1</v>
      </c>
    </row>
    <row r="2235" spans="1:30">
      <c r="A2235" s="58">
        <f t="shared" si="645"/>
        <v>2235</v>
      </c>
      <c r="B2235" s="55">
        <f t="shared" si="644"/>
        <v>2186</v>
      </c>
      <c r="C2235" s="99" t="s">
        <v>4554</v>
      </c>
      <c r="D2235" s="99">
        <v>4</v>
      </c>
      <c r="E2235" s="100" t="s">
        <v>3327</v>
      </c>
      <c r="F2235" s="100" t="s">
        <v>3327</v>
      </c>
      <c r="G2235" s="101">
        <v>0</v>
      </c>
      <c r="H2235" s="101">
        <v>0</v>
      </c>
      <c r="I2235" s="100" t="s">
        <v>3</v>
      </c>
      <c r="J2235" s="100" t="s">
        <v>1630</v>
      </c>
      <c r="K2235" s="102" t="s">
        <v>4648</v>
      </c>
      <c r="L2235" s="99"/>
      <c r="M2235" s="104" t="s">
        <v>3328</v>
      </c>
      <c r="N2235" s="104"/>
      <c r="O2235"/>
      <c r="P2235" t="str">
        <f t="shared" si="720"/>
        <v/>
      </c>
      <c r="Q2235"/>
      <c r="R2235"/>
      <c r="S2235" s="43">
        <f t="shared" si="721"/>
        <v>336</v>
      </c>
      <c r="T2235" s="94" t="s">
        <v>3095</v>
      </c>
      <c r="U2235" s="72" t="s">
        <v>3001</v>
      </c>
      <c r="V2235" s="72" t="s">
        <v>2570</v>
      </c>
      <c r="W2235" s="44" t="str">
        <f t="shared" si="722"/>
        <v>"GRF"</v>
      </c>
      <c r="X2235" s="25" t="str">
        <f t="shared" si="723"/>
        <v>GRF</v>
      </c>
      <c r="Y2235" s="1">
        <f t="shared" si="724"/>
        <v>2186</v>
      </c>
      <c r="Z2235" t="str">
        <f t="shared" si="725"/>
        <v>ITM_PLOTJM</v>
      </c>
      <c r="AC2235" s="113" t="str">
        <f t="shared" si="713"/>
        <v>GRF</v>
      </c>
      <c r="AD2235" t="b">
        <f t="shared" si="676"/>
        <v>1</v>
      </c>
    </row>
    <row r="2236" spans="1:30" s="17" customFormat="1">
      <c r="A2236" s="113">
        <f t="shared" si="645"/>
        <v>2236</v>
      </c>
      <c r="B2236" s="114">
        <f t="shared" si="644"/>
        <v>2187</v>
      </c>
      <c r="C2236" s="115" t="s">
        <v>4559</v>
      </c>
      <c r="D2236" s="115" t="s">
        <v>7</v>
      </c>
      <c r="E2236" s="149" t="str">
        <f t="shared" ref="E2236" si="726">CHAR(34)&amp;IF(B2236&lt;10,"000",IF(B2236&lt;100,"00",IF(B2236&lt;1000,"0","")))&amp;$B2236&amp;CHAR(34)</f>
        <v>"2187"</v>
      </c>
      <c r="F2236" s="116" t="str">
        <f t="shared" ref="F2236" si="727">E2236</f>
        <v>"2187"</v>
      </c>
      <c r="G2236" s="124">
        <v>0</v>
      </c>
      <c r="H2236" s="124">
        <v>0</v>
      </c>
      <c r="I2236" s="117" t="s">
        <v>30</v>
      </c>
      <c r="J2236" s="117" t="s">
        <v>1630</v>
      </c>
      <c r="K2236" s="118" t="s">
        <v>4648</v>
      </c>
      <c r="M2236" s="150" t="str">
        <f t="shared" ref="M2236" si="728">"ITM_"&amp;IF(B2236&lt;10,"000",IF(B2236&lt;100,"00",IF(B2236&lt;1000,"0","")))&amp;$B2236</f>
        <v>ITM_2187</v>
      </c>
      <c r="N2236" s="16"/>
      <c r="P2236" s="17" t="str">
        <f t="shared" si="720"/>
        <v/>
      </c>
      <c r="S2236" s="119">
        <f t="shared" si="721"/>
        <v>336</v>
      </c>
      <c r="T2236" s="113" t="s">
        <v>2570</v>
      </c>
      <c r="U2236" s="120" t="s">
        <v>2570</v>
      </c>
      <c r="V2236" s="120" t="s">
        <v>2570</v>
      </c>
      <c r="W2236" s="121" t="str">
        <f t="shared" si="722"/>
        <v/>
      </c>
      <c r="X2236" s="122" t="str">
        <f t="shared" si="723"/>
        <v/>
      </c>
      <c r="Y2236" s="123">
        <f t="shared" si="724"/>
        <v>2187</v>
      </c>
      <c r="Z2236" s="17" t="str">
        <f t="shared" si="725"/>
        <v>ITM_2187</v>
      </c>
      <c r="AC2236" s="113" t="str">
        <f t="shared" si="713"/>
        <v/>
      </c>
      <c r="AD2236" t="b">
        <f t="shared" si="676"/>
        <v>1</v>
      </c>
    </row>
    <row r="2237" spans="1:30">
      <c r="A2237" s="58">
        <f t="shared" si="645"/>
        <v>2237</v>
      </c>
      <c r="B2237" s="55">
        <f t="shared" si="644"/>
        <v>2188</v>
      </c>
      <c r="C2237" s="99" t="s">
        <v>4554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4648</v>
      </c>
      <c r="L2237" s="99"/>
      <c r="M2237" s="104" t="s">
        <v>2637</v>
      </c>
      <c r="N2237" s="104"/>
      <c r="O2237"/>
      <c r="P2237" t="str">
        <f t="shared" si="720"/>
        <v/>
      </c>
      <c r="Q2237"/>
      <c r="R2237"/>
      <c r="S2237" s="43">
        <f t="shared" si="721"/>
        <v>336</v>
      </c>
      <c r="T2237" s="94" t="s">
        <v>3135</v>
      </c>
      <c r="U2237" s="72" t="s">
        <v>2994</v>
      </c>
      <c r="V2237" s="72" t="s">
        <v>2570</v>
      </c>
      <c r="W2237" s="44" t="str">
        <f t="shared" si="722"/>
        <v/>
      </c>
      <c r="X2237" s="25" t="str">
        <f t="shared" si="723"/>
        <v/>
      </c>
      <c r="Y2237" s="1">
        <f t="shared" si="724"/>
        <v>2188</v>
      </c>
      <c r="Z2237" t="str">
        <f t="shared" si="725"/>
        <v>ITM_DEMO1</v>
      </c>
      <c r="AC2237" s="113" t="str">
        <f t="shared" si="713"/>
        <v/>
      </c>
      <c r="AD2237" t="b">
        <f t="shared" si="676"/>
        <v>1</v>
      </c>
    </row>
    <row r="2238" spans="1:30">
      <c r="A2238" s="58">
        <f t="shared" si="645"/>
        <v>2238</v>
      </c>
      <c r="B2238" s="55">
        <f t="shared" si="644"/>
        <v>2189</v>
      </c>
      <c r="C2238" s="99" t="s">
        <v>4554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4648</v>
      </c>
      <c r="L2238" s="99"/>
      <c r="M2238" s="104" t="s">
        <v>2638</v>
      </c>
      <c r="N2238" s="104"/>
      <c r="O2238"/>
      <c r="P2238" t="str">
        <f t="shared" si="720"/>
        <v/>
      </c>
      <c r="Q2238"/>
      <c r="R2238"/>
      <c r="S2238" s="43">
        <f t="shared" si="721"/>
        <v>336</v>
      </c>
      <c r="T2238" s="94" t="s">
        <v>3135</v>
      </c>
      <c r="U2238" s="72" t="s">
        <v>2994</v>
      </c>
      <c r="V2238" s="72" t="s">
        <v>2570</v>
      </c>
      <c r="W2238" s="44" t="str">
        <f t="shared" si="722"/>
        <v/>
      </c>
      <c r="X2238" s="25" t="str">
        <f t="shared" si="723"/>
        <v/>
      </c>
      <c r="Y2238" s="1">
        <f t="shared" si="724"/>
        <v>2189</v>
      </c>
      <c r="Z2238" t="str">
        <f t="shared" si="725"/>
        <v>ITM_DEMO2</v>
      </c>
      <c r="AC2238" s="113" t="str">
        <f t="shared" si="713"/>
        <v/>
      </c>
      <c r="AD2238" t="b">
        <f t="shared" si="676"/>
        <v>1</v>
      </c>
    </row>
    <row r="2239" spans="1:30">
      <c r="A2239" s="58">
        <f t="shared" si="645"/>
        <v>2239</v>
      </c>
      <c r="B2239" s="55">
        <f t="shared" si="644"/>
        <v>2190</v>
      </c>
      <c r="C2239" s="99" t="s">
        <v>4554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4648</v>
      </c>
      <c r="L2239" s="99"/>
      <c r="M2239" s="104" t="s">
        <v>2639</v>
      </c>
      <c r="N2239" s="104"/>
      <c r="O2239"/>
      <c r="P2239" t="str">
        <f t="shared" si="720"/>
        <v/>
      </c>
      <c r="Q2239"/>
      <c r="R2239"/>
      <c r="S2239" s="43">
        <f t="shared" si="721"/>
        <v>336</v>
      </c>
      <c r="T2239" s="94" t="s">
        <v>3135</v>
      </c>
      <c r="U2239" s="72" t="s">
        <v>2994</v>
      </c>
      <c r="V2239" s="72" t="s">
        <v>2570</v>
      </c>
      <c r="W2239" s="44" t="str">
        <f t="shared" si="722"/>
        <v/>
      </c>
      <c r="X2239" s="25" t="str">
        <f t="shared" si="723"/>
        <v/>
      </c>
      <c r="Y2239" s="1">
        <f t="shared" si="724"/>
        <v>2190</v>
      </c>
      <c r="Z2239" t="str">
        <f t="shared" si="725"/>
        <v>ITM_DEMO3</v>
      </c>
      <c r="AC2239" s="113" t="str">
        <f t="shared" si="713"/>
        <v/>
      </c>
      <c r="AD2239" t="b">
        <f t="shared" si="676"/>
        <v>1</v>
      </c>
    </row>
    <row r="2240" spans="1:30">
      <c r="A2240" s="58">
        <f t="shared" si="645"/>
        <v>2240</v>
      </c>
      <c r="B2240" s="55">
        <f t="shared" si="644"/>
        <v>2191</v>
      </c>
      <c r="C2240" s="99" t="s">
        <v>4554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4648</v>
      </c>
      <c r="L2240" s="99"/>
      <c r="M2240" s="104" t="s">
        <v>2640</v>
      </c>
      <c r="N2240" s="104"/>
      <c r="O2240"/>
      <c r="P2240" t="str">
        <f t="shared" si="720"/>
        <v/>
      </c>
      <c r="Q2240"/>
      <c r="R2240"/>
      <c r="S2240" s="43">
        <f t="shared" si="721"/>
        <v>336</v>
      </c>
      <c r="T2240" s="94" t="s">
        <v>3135</v>
      </c>
      <c r="U2240" s="72" t="s">
        <v>2994</v>
      </c>
      <c r="V2240" s="72" t="s">
        <v>2570</v>
      </c>
      <c r="W2240" s="44" t="str">
        <f t="shared" si="722"/>
        <v/>
      </c>
      <c r="X2240" s="25" t="str">
        <f t="shared" si="723"/>
        <v/>
      </c>
      <c r="Y2240" s="1">
        <f t="shared" si="724"/>
        <v>2191</v>
      </c>
      <c r="Z2240" t="str">
        <f t="shared" si="725"/>
        <v>ITM_DEMO4</v>
      </c>
      <c r="AC2240" s="113" t="str">
        <f t="shared" si="713"/>
        <v/>
      </c>
      <c r="AD2240" t="b">
        <f t="shared" si="676"/>
        <v>1</v>
      </c>
    </row>
    <row r="2241" spans="1:30">
      <c r="A2241" s="58">
        <f t="shared" si="645"/>
        <v>2241</v>
      </c>
      <c r="B2241" s="55">
        <f t="shared" si="644"/>
        <v>2192</v>
      </c>
      <c r="C2241" s="99" t="s">
        <v>4554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4648</v>
      </c>
      <c r="L2241" s="99"/>
      <c r="M2241" s="104" t="s">
        <v>2641</v>
      </c>
      <c r="N2241" s="104"/>
      <c r="O2241"/>
      <c r="P2241" t="str">
        <f t="shared" si="720"/>
        <v/>
      </c>
      <c r="Q2241"/>
      <c r="R2241"/>
      <c r="S2241" s="43">
        <f t="shared" si="721"/>
        <v>336</v>
      </c>
      <c r="T2241" s="94" t="s">
        <v>3135</v>
      </c>
      <c r="U2241" s="72" t="s">
        <v>2994</v>
      </c>
      <c r="V2241" s="72" t="s">
        <v>2570</v>
      </c>
      <c r="W2241" s="44" t="str">
        <f t="shared" si="722"/>
        <v/>
      </c>
      <c r="X2241" s="25" t="str">
        <f t="shared" si="723"/>
        <v/>
      </c>
      <c r="Y2241" s="1">
        <f t="shared" si="724"/>
        <v>2192</v>
      </c>
      <c r="Z2241" t="str">
        <f t="shared" si="725"/>
        <v>ITM_DEMO5</v>
      </c>
      <c r="AC2241" s="113" t="str">
        <f t="shared" si="713"/>
        <v/>
      </c>
      <c r="AD2241" t="b">
        <f t="shared" si="676"/>
        <v>1</v>
      </c>
    </row>
    <row r="2242" spans="1:30">
      <c r="A2242" s="58">
        <f t="shared" si="645"/>
        <v>2242</v>
      </c>
      <c r="B2242" s="55">
        <f t="shared" si="644"/>
        <v>2193</v>
      </c>
      <c r="C2242" s="99" t="s">
        <v>4554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4648</v>
      </c>
      <c r="L2242" s="99"/>
      <c r="M2242" s="104" t="s">
        <v>2642</v>
      </c>
      <c r="N2242" s="104"/>
      <c r="O2242"/>
      <c r="P2242" t="str">
        <f t="shared" si="720"/>
        <v/>
      </c>
      <c r="Q2242"/>
      <c r="R2242"/>
      <c r="S2242" s="43">
        <f t="shared" si="721"/>
        <v>336</v>
      </c>
      <c r="T2242" s="94" t="s">
        <v>3135</v>
      </c>
      <c r="U2242" s="72" t="s">
        <v>2994</v>
      </c>
      <c r="V2242" s="72" t="s">
        <v>2570</v>
      </c>
      <c r="W2242" s="44" t="str">
        <f t="shared" si="722"/>
        <v/>
      </c>
      <c r="X2242" s="25" t="str">
        <f t="shared" si="723"/>
        <v/>
      </c>
      <c r="Y2242" s="1">
        <f t="shared" si="724"/>
        <v>2193</v>
      </c>
      <c r="Z2242" t="str">
        <f t="shared" si="725"/>
        <v>ITM_DEMO6</v>
      </c>
      <c r="AC2242" s="113" t="str">
        <f t="shared" si="713"/>
        <v/>
      </c>
      <c r="AD2242" t="b">
        <f t="shared" si="676"/>
        <v>1</v>
      </c>
    </row>
    <row r="2243" spans="1:30">
      <c r="A2243" s="58">
        <f t="shared" si="645"/>
        <v>2243</v>
      </c>
      <c r="B2243" s="55">
        <f t="shared" si="644"/>
        <v>2194</v>
      </c>
      <c r="C2243" s="99" t="s">
        <v>4555</v>
      </c>
      <c r="D2243" s="99" t="s">
        <v>7</v>
      </c>
      <c r="E2243" s="100" t="s">
        <v>3344</v>
      </c>
      <c r="F2243" s="100" t="s">
        <v>3344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4648</v>
      </c>
      <c r="L2243" s="99" t="s">
        <v>3331</v>
      </c>
      <c r="M2243" s="104" t="s">
        <v>3341</v>
      </c>
      <c r="N2243" s="104"/>
      <c r="O2243"/>
      <c r="P2243" t="str">
        <f t="shared" si="720"/>
        <v/>
      </c>
      <c r="Q2243"/>
      <c r="R2243"/>
      <c r="S2243" s="43">
        <f t="shared" si="721"/>
        <v>337</v>
      </c>
      <c r="T2243" s="94" t="s">
        <v>3135</v>
      </c>
      <c r="U2243" s="72"/>
      <c r="V2243" s="72" t="s">
        <v>4830</v>
      </c>
      <c r="W2243" s="44" t="str">
        <f t="shared" si="722"/>
        <v/>
      </c>
      <c r="X2243" s="25" t="str">
        <f t="shared" si="723"/>
        <v>P_INT</v>
      </c>
      <c r="Y2243" s="1">
        <f t="shared" si="724"/>
        <v>2194</v>
      </c>
      <c r="Z2243" t="str">
        <f t="shared" si="725"/>
        <v>ITM_INTG</v>
      </c>
      <c r="AC2243" s="113" t="str">
        <f t="shared" si="713"/>
        <v/>
      </c>
      <c r="AD2243" t="b">
        <f t="shared" si="676"/>
        <v>0</v>
      </c>
    </row>
    <row r="2244" spans="1:30">
      <c r="A2244" s="58">
        <f t="shared" si="645"/>
        <v>2244</v>
      </c>
      <c r="B2244" s="55">
        <f t="shared" si="644"/>
        <v>2195</v>
      </c>
      <c r="C2244" s="99" t="s">
        <v>4556</v>
      </c>
      <c r="D2244" s="99" t="s">
        <v>7</v>
      </c>
      <c r="E2244" s="100" t="s">
        <v>3345</v>
      </c>
      <c r="F2244" s="100" t="s">
        <v>3345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4648</v>
      </c>
      <c r="L2244" s="99" t="s">
        <v>3331</v>
      </c>
      <c r="M2244" s="104" t="s">
        <v>3342</v>
      </c>
      <c r="N2244" s="104"/>
      <c r="O2244"/>
      <c r="P2244" t="str">
        <f t="shared" si="720"/>
        <v/>
      </c>
      <c r="Q2244"/>
      <c r="R2244"/>
      <c r="S2244" s="43">
        <f t="shared" si="721"/>
        <v>338</v>
      </c>
      <c r="T2244" s="94" t="s">
        <v>3135</v>
      </c>
      <c r="U2244" s="72" t="s">
        <v>2570</v>
      </c>
      <c r="V2244" s="72" t="s">
        <v>4831</v>
      </c>
      <c r="W2244" s="44" t="str">
        <f t="shared" si="722"/>
        <v/>
      </c>
      <c r="X2244" s="25" t="str">
        <f t="shared" si="723"/>
        <v>P_DIFF</v>
      </c>
      <c r="Y2244" s="1">
        <f t="shared" si="724"/>
        <v>2195</v>
      </c>
      <c r="Z2244" t="str">
        <f t="shared" si="725"/>
        <v>ITM_DIFF</v>
      </c>
      <c r="AC2244" s="113" t="str">
        <f t="shared" si="713"/>
        <v/>
      </c>
      <c r="AD2244" t="b">
        <f t="shared" si="676"/>
        <v>0</v>
      </c>
    </row>
    <row r="2245" spans="1:30">
      <c r="A2245" s="58">
        <f t="shared" si="645"/>
        <v>2245</v>
      </c>
      <c r="B2245" s="55">
        <f t="shared" si="644"/>
        <v>2196</v>
      </c>
      <c r="C2245" s="99" t="s">
        <v>4557</v>
      </c>
      <c r="D2245" s="99" t="s">
        <v>7</v>
      </c>
      <c r="E2245" s="100" t="s">
        <v>3343</v>
      </c>
      <c r="F2245" s="100" t="s">
        <v>3343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4648</v>
      </c>
      <c r="L2245" s="99" t="s">
        <v>3331</v>
      </c>
      <c r="M2245" s="104" t="s">
        <v>4174</v>
      </c>
      <c r="N2245" s="104"/>
      <c r="O2245"/>
      <c r="P2245" t="str">
        <f t="shared" si="720"/>
        <v/>
      </c>
      <c r="Q2245"/>
      <c r="R2245"/>
      <c r="S2245" s="43">
        <f t="shared" si="721"/>
        <v>339</v>
      </c>
      <c r="T2245" s="94" t="s">
        <v>3135</v>
      </c>
      <c r="U2245" s="72"/>
      <c r="V2245" s="72" t="s">
        <v>4832</v>
      </c>
      <c r="W2245" s="44" t="str">
        <f t="shared" si="722"/>
        <v/>
      </c>
      <c r="X2245" s="25" t="str">
        <f t="shared" si="723"/>
        <v>P_RMS</v>
      </c>
      <c r="Y2245" s="1">
        <f t="shared" si="724"/>
        <v>2196</v>
      </c>
      <c r="Z2245" t="str">
        <f t="shared" si="725"/>
        <v>ITM_RMS</v>
      </c>
      <c r="AC2245" s="113" t="str">
        <f t="shared" si="713"/>
        <v/>
      </c>
      <c r="AD2245" t="b">
        <f t="shared" si="676"/>
        <v>0</v>
      </c>
    </row>
    <row r="2246" spans="1:30">
      <c r="A2246" s="58">
        <f t="shared" si="645"/>
        <v>2246</v>
      </c>
      <c r="B2246" s="55">
        <f t="shared" si="644"/>
        <v>2197</v>
      </c>
      <c r="C2246" s="99" t="s">
        <v>4558</v>
      </c>
      <c r="D2246" s="99" t="s">
        <v>7</v>
      </c>
      <c r="E2246" s="100" t="s">
        <v>4952</v>
      </c>
      <c r="F2246" s="100" t="s">
        <v>4952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4648</v>
      </c>
      <c r="L2246" s="99" t="s">
        <v>3331</v>
      </c>
      <c r="M2246" s="104" t="s">
        <v>3350</v>
      </c>
      <c r="N2246" s="104"/>
      <c r="O2246"/>
      <c r="P2246" t="str">
        <f t="shared" si="720"/>
        <v/>
      </c>
      <c r="Q2246"/>
      <c r="R2246"/>
      <c r="S2246" s="43">
        <f t="shared" si="721"/>
        <v>340</v>
      </c>
      <c r="T2246" s="94" t="s">
        <v>3135</v>
      </c>
      <c r="U2246" s="72"/>
      <c r="V2246" s="72" t="s">
        <v>4833</v>
      </c>
      <c r="W2246" s="44" t="str">
        <f t="shared" si="722"/>
        <v/>
      </c>
      <c r="X2246" s="25" t="str">
        <f t="shared" si="723"/>
        <v>P_SHADE</v>
      </c>
      <c r="Y2246" s="1">
        <f t="shared" si="724"/>
        <v>2197</v>
      </c>
      <c r="Z2246" t="str">
        <f t="shared" si="725"/>
        <v>ITM_SHADE</v>
      </c>
      <c r="AC2246" s="113" t="str">
        <f t="shared" si="713"/>
        <v/>
      </c>
      <c r="AD2246" t="b">
        <f t="shared" si="676"/>
        <v>0</v>
      </c>
    </row>
    <row r="2247" spans="1:30">
      <c r="A2247" s="58">
        <f t="shared" si="645"/>
        <v>2247</v>
      </c>
      <c r="B2247" s="55">
        <f t="shared" si="644"/>
        <v>2198</v>
      </c>
      <c r="C2247" s="99" t="s">
        <v>4559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4648</v>
      </c>
      <c r="L2247" s="99"/>
      <c r="M2247" s="104" t="s">
        <v>3324</v>
      </c>
      <c r="N2247" s="104"/>
      <c r="O2247"/>
      <c r="P2247" t="str">
        <f t="shared" si="720"/>
        <v/>
      </c>
      <c r="Q2247"/>
      <c r="R2247"/>
      <c r="S2247" s="43">
        <f t="shared" si="721"/>
        <v>340</v>
      </c>
      <c r="T2247" s="94" t="s">
        <v>2570</v>
      </c>
      <c r="U2247" s="72" t="s">
        <v>2570</v>
      </c>
      <c r="V2247" s="72" t="s">
        <v>2570</v>
      </c>
      <c r="W2247" s="44" t="str">
        <f t="shared" si="722"/>
        <v/>
      </c>
      <c r="X2247" s="25" t="str">
        <f t="shared" si="723"/>
        <v/>
      </c>
      <c r="Y2247" s="1">
        <f t="shared" si="724"/>
        <v>2198</v>
      </c>
      <c r="Z2247" t="str">
        <f t="shared" si="725"/>
        <v>MNU_PLOT</v>
      </c>
      <c r="AC2247" s="113" t="str">
        <f t="shared" si="713"/>
        <v/>
      </c>
      <c r="AD2247" t="b">
        <f t="shared" si="676"/>
        <v>1</v>
      </c>
    </row>
    <row r="2248" spans="1:30">
      <c r="A2248" s="58">
        <f t="shared" ref="A2248:A2252" si="729">IF(B2248=INT(B2248),ROW(),"")</f>
        <v>2248</v>
      </c>
      <c r="B2248" s="55">
        <f t="shared" ref="B2248:B2252" si="730">IF(AND(MID(C2248,2,1)&lt;&gt;"/",MID(C2248,1,1)="/"),INT(B2247)+1,B2247+0.01)</f>
        <v>2199</v>
      </c>
      <c r="C2248" s="99" t="s">
        <v>4496</v>
      </c>
      <c r="D2248" s="99" t="s">
        <v>4950</v>
      </c>
      <c r="E2248" s="100" t="s">
        <v>567</v>
      </c>
      <c r="F2248" s="100" t="s">
        <v>4606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4648</v>
      </c>
      <c r="L2248" s="99"/>
      <c r="M2248" s="104" t="s">
        <v>4644</v>
      </c>
      <c r="N2248" s="104"/>
      <c r="O2248"/>
      <c r="P2248" t="str">
        <f t="shared" ref="P2248:P2252" si="731">IF(E2248=F2248,"","NOT EQUAL")</f>
        <v>NOT EQUAL</v>
      </c>
      <c r="Q2248"/>
      <c r="R2248"/>
      <c r="S2248" s="43">
        <f t="shared" ref="S2248:S2252" si="732">IF(X2248&lt;&gt;"",S2247+1,S2247)</f>
        <v>340</v>
      </c>
      <c r="T2248" s="94"/>
      <c r="U2248" s="72"/>
      <c r="V2248" s="72"/>
      <c r="W2248" s="44" t="str">
        <f t="shared" ref="W2248:W2252" si="733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2" si="734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2" si="735">B2248</f>
        <v>2199</v>
      </c>
      <c r="Z2248" t="str">
        <f t="shared" ref="Z2248:Z2252" si="736">M2248</f>
        <v>CHR_num</v>
      </c>
      <c r="AC2248" s="113" t="str">
        <f t="shared" si="713"/>
        <v/>
      </c>
      <c r="AD2248" t="b">
        <f t="shared" si="676"/>
        <v>1</v>
      </c>
    </row>
    <row r="2249" spans="1:30">
      <c r="A2249" s="58">
        <f t="shared" si="729"/>
        <v>2249</v>
      </c>
      <c r="B2249" s="55">
        <f t="shared" si="730"/>
        <v>2200</v>
      </c>
      <c r="C2249" s="99" t="s">
        <v>4559</v>
      </c>
      <c r="D2249" s="99" t="s">
        <v>7</v>
      </c>
      <c r="E2249" s="100" t="s">
        <v>4604</v>
      </c>
      <c r="F2249" s="100" t="s">
        <v>4604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4648</v>
      </c>
      <c r="L2249" s="99"/>
      <c r="M2249" s="104" t="s">
        <v>4645</v>
      </c>
      <c r="N2249" s="104"/>
      <c r="O2249"/>
      <c r="P2249" t="str">
        <f t="shared" si="731"/>
        <v/>
      </c>
      <c r="Q2249"/>
      <c r="R2249"/>
      <c r="S2249" s="43">
        <f t="shared" si="732"/>
        <v>340</v>
      </c>
      <c r="T2249" s="94"/>
      <c r="U2249" s="72"/>
      <c r="V2249" s="72"/>
      <c r="W2249" s="44" t="str">
        <f t="shared" si="733"/>
        <v/>
      </c>
      <c r="X2249" s="25" t="str">
        <f t="shared" si="734"/>
        <v/>
      </c>
      <c r="Y2249" s="1">
        <f t="shared" si="735"/>
        <v>2200</v>
      </c>
      <c r="Z2249" t="str">
        <f t="shared" si="736"/>
        <v>CHR_numL</v>
      </c>
      <c r="AC2249" s="113" t="str">
        <f t="shared" si="713"/>
        <v/>
      </c>
      <c r="AD2249" t="b">
        <f t="shared" si="676"/>
        <v>1</v>
      </c>
    </row>
    <row r="2250" spans="1:30">
      <c r="A2250" s="58">
        <f t="shared" si="729"/>
        <v>2250</v>
      </c>
      <c r="B2250" s="55">
        <f t="shared" si="730"/>
        <v>2201</v>
      </c>
      <c r="C2250" s="99" t="s">
        <v>4559</v>
      </c>
      <c r="D2250" s="99" t="s">
        <v>7</v>
      </c>
      <c r="E2250" s="100" t="s">
        <v>4605</v>
      </c>
      <c r="F2250" s="100" t="s">
        <v>4605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4648</v>
      </c>
      <c r="L2250" s="99"/>
      <c r="M2250" s="104" t="s">
        <v>4646</v>
      </c>
      <c r="N2250" s="104"/>
      <c r="O2250"/>
      <c r="P2250" t="str">
        <f t="shared" si="731"/>
        <v/>
      </c>
      <c r="Q2250"/>
      <c r="R2250"/>
      <c r="S2250" s="43">
        <f t="shared" si="732"/>
        <v>340</v>
      </c>
      <c r="T2250" s="94"/>
      <c r="U2250" s="72"/>
      <c r="V2250" s="72"/>
      <c r="W2250" s="44" t="str">
        <f t="shared" si="733"/>
        <v/>
      </c>
      <c r="X2250" s="25" t="str">
        <f t="shared" si="734"/>
        <v/>
      </c>
      <c r="Y2250" s="1">
        <f t="shared" si="735"/>
        <v>2201</v>
      </c>
      <c r="Z2250" t="str">
        <f t="shared" si="736"/>
        <v>CHR_numU</v>
      </c>
      <c r="AC2250" s="113" t="str">
        <f t="shared" si="713"/>
        <v/>
      </c>
      <c r="AD2250" t="b">
        <f t="shared" si="676"/>
        <v>1</v>
      </c>
    </row>
    <row r="2251" spans="1:30">
      <c r="A2251" s="58">
        <f t="shared" si="729"/>
        <v>2251</v>
      </c>
      <c r="B2251" s="55">
        <f t="shared" si="730"/>
        <v>2202</v>
      </c>
      <c r="C2251" s="99" t="s">
        <v>4560</v>
      </c>
      <c r="D2251" s="99" t="s">
        <v>4603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4648</v>
      </c>
      <c r="L2251" s="99"/>
      <c r="M2251" s="104" t="s">
        <v>4603</v>
      </c>
      <c r="N2251" s="104"/>
      <c r="O2251"/>
      <c r="P2251" t="str">
        <f t="shared" si="731"/>
        <v/>
      </c>
      <c r="Q2251"/>
      <c r="R2251"/>
      <c r="S2251" s="43">
        <f t="shared" si="732"/>
        <v>340</v>
      </c>
      <c r="T2251" s="94"/>
      <c r="U2251" s="72"/>
      <c r="V2251" s="72"/>
      <c r="W2251" s="44" t="str">
        <f t="shared" si="733"/>
        <v/>
      </c>
      <c r="X2251" s="25" t="str">
        <f t="shared" si="734"/>
        <v/>
      </c>
      <c r="Y2251" s="1">
        <f t="shared" si="735"/>
        <v>2202</v>
      </c>
      <c r="Z2251" t="str">
        <f t="shared" si="736"/>
        <v>ITM_EEXCHR</v>
      </c>
      <c r="AC2251" s="113" t="str">
        <f t="shared" si="713"/>
        <v/>
      </c>
      <c r="AD2251" t="b">
        <f t="shared" si="676"/>
        <v>1</v>
      </c>
    </row>
    <row r="2252" spans="1:30">
      <c r="A2252" s="57">
        <f t="shared" si="729"/>
        <v>2252</v>
      </c>
      <c r="B2252" s="56">
        <f t="shared" si="730"/>
        <v>2203</v>
      </c>
      <c r="C2252" s="60" t="s">
        <v>4827</v>
      </c>
      <c r="D2252" s="60" t="s">
        <v>7</v>
      </c>
      <c r="E2252" s="66" t="s">
        <v>4828</v>
      </c>
      <c r="F2252" s="66" t="s">
        <v>4828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4813</v>
      </c>
      <c r="L2252" s="68"/>
      <c r="M2252" s="64" t="s">
        <v>4829</v>
      </c>
      <c r="N2252" s="13"/>
      <c r="O2252"/>
      <c r="P2252" t="str">
        <f t="shared" si="731"/>
        <v/>
      </c>
      <c r="Q2252"/>
      <c r="R2252"/>
      <c r="S2252" s="43">
        <f t="shared" si="732"/>
        <v>341</v>
      </c>
      <c r="T2252" s="94" t="s">
        <v>3071</v>
      </c>
      <c r="U2252" s="72" t="s">
        <v>3001</v>
      </c>
      <c r="V2252" s="72" t="s">
        <v>2570</v>
      </c>
      <c r="W2252" s="44" t="str">
        <f t="shared" si="733"/>
        <v>"CLGRF"</v>
      </c>
      <c r="X2252" s="25" t="str">
        <f t="shared" si="734"/>
        <v>CLGRF</v>
      </c>
      <c r="Y2252" s="1">
        <f t="shared" si="735"/>
        <v>2203</v>
      </c>
      <c r="Z2252" t="str">
        <f t="shared" si="736"/>
        <v>ITM_CLGRF</v>
      </c>
      <c r="AC2252" s="113" t="str">
        <f t="shared" si="713"/>
        <v>CLGRF</v>
      </c>
      <c r="AD2252" t="b">
        <f t="shared" si="676"/>
        <v>1</v>
      </c>
    </row>
    <row r="2253" spans="1:30">
      <c r="A2253" s="57"/>
      <c r="B2253" s="56"/>
      <c r="C2253" s="60"/>
      <c r="D2253" s="60"/>
      <c r="E2253" s="66"/>
      <c r="F2253" s="66"/>
      <c r="G2253" s="65"/>
      <c r="H2253" s="65"/>
      <c r="I2253" s="66"/>
      <c r="J2253" s="66"/>
      <c r="K2253" s="67"/>
      <c r="L2253" s="68"/>
      <c r="M2253" s="64"/>
      <c r="N2253" s="13"/>
      <c r="O2253"/>
      <c r="P2253"/>
      <c r="Q2253"/>
      <c r="R2253"/>
      <c r="S2253" s="43"/>
      <c r="T2253" s="97"/>
      <c r="U2253" s="72"/>
      <c r="V2253" s="72"/>
      <c r="W2253" s="44"/>
      <c r="X2253" s="25"/>
      <c r="Y2253" s="1"/>
    </row>
    <row r="2254" spans="1:30">
      <c r="A2254" s="57"/>
      <c r="B2254" s="56"/>
      <c r="C2254" s="60"/>
      <c r="D2254" s="60"/>
      <c r="E2254" s="66"/>
      <c r="F2254" s="66"/>
      <c r="G2254" s="72"/>
      <c r="H2254" s="72"/>
      <c r="I2254" s="66"/>
      <c r="J2254" s="66"/>
      <c r="K2254" s="67"/>
      <c r="L2254" s="68"/>
      <c r="M2254" s="64"/>
      <c r="N2254" s="13"/>
      <c r="O2254"/>
      <c r="P2254"/>
      <c r="Q2254"/>
      <c r="R2254"/>
      <c r="S2254" s="43"/>
      <c r="T2254" s="94"/>
      <c r="U2254" s="72"/>
      <c r="V2254" s="72"/>
      <c r="W2254" s="44"/>
      <c r="X2254" s="25"/>
      <c r="Y2254" s="1"/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35 Q2235:V2235 O2265:V1048576">
    <cfRule type="cellIs" dxfId="1254" priority="2148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2235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44:K53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78 J1968:J1974 J1916 K572:K634 J1557:K1577 J1780:K1799">
    <cfRule type="containsText" dxfId="1253" priority="2146" operator="containsText" text="DISABLED">
      <formula>NOT(ISERROR(SEARCH("DISABLED",J1)))</formula>
    </cfRule>
    <cfRule type="containsText" dxfId="1252" priority="2147" operator="containsText" text="ENABLED">
      <formula>NOT(ISERROR(SEARCH("ENABLED",J1)))</formula>
    </cfRule>
  </conditionalFormatting>
  <conditionalFormatting sqref="J3:J4">
    <cfRule type="containsText" dxfId="1251" priority="2144" operator="containsText" text="DISABLED">
      <formula>NOT(ISERROR(SEARCH("DISABLED",J3)))</formula>
    </cfRule>
    <cfRule type="containsText" dxfId="1250" priority="2145" operator="containsText" text="ENABLED">
      <formula>NOT(ISERROR(SEARCH("ENABLED",J3)))</formula>
    </cfRule>
  </conditionalFormatting>
  <conditionalFormatting sqref="O2:V2">
    <cfRule type="cellIs" dxfId="1249" priority="2142" operator="greaterThan">
      <formula>0</formula>
    </cfRule>
  </conditionalFormatting>
  <conditionalFormatting sqref="W2235 W2265:W1048576">
    <cfRule type="cellIs" dxfId="1248" priority="2141" operator="greaterThan">
      <formula>0</formula>
    </cfRule>
  </conditionalFormatting>
  <conditionalFormatting sqref="W2">
    <cfRule type="cellIs" dxfId="1247" priority="2139" operator="greaterThan">
      <formula>0</formula>
    </cfRule>
  </conditionalFormatting>
  <conditionalFormatting sqref="J2090">
    <cfRule type="containsText" dxfId="1246" priority="2133" operator="containsText" text="DISABLED">
      <formula>NOT(ISERROR(SEARCH("DISABLED",J2090)))</formula>
    </cfRule>
    <cfRule type="containsText" dxfId="1245" priority="2134" operator="containsText" text="ENABLED">
      <formula>NOT(ISERROR(SEARCH("ENABLED",J2090)))</formula>
    </cfRule>
  </conditionalFormatting>
  <conditionalFormatting sqref="J2119:J2124">
    <cfRule type="containsText" dxfId="1244" priority="2129" operator="containsText" text="DISABLED">
      <formula>NOT(ISERROR(SEARCH("DISABLED",J2119)))</formula>
    </cfRule>
    <cfRule type="containsText" dxfId="1243" priority="2130" operator="containsText" text="ENABLED">
      <formula>NOT(ISERROR(SEARCH("ENABLED",J2119)))</formula>
    </cfRule>
  </conditionalFormatting>
  <conditionalFormatting sqref="J2082">
    <cfRule type="containsText" dxfId="1242" priority="2127" operator="containsText" text="DISABLED">
      <formula>NOT(ISERROR(SEARCH("DISABLED",J2082)))</formula>
    </cfRule>
    <cfRule type="containsText" dxfId="1241" priority="2128" operator="containsText" text="ENABLED">
      <formula>NOT(ISERROR(SEARCH("ENABLED",J2082)))</formula>
    </cfRule>
  </conditionalFormatting>
  <conditionalFormatting sqref="J2084">
    <cfRule type="containsText" dxfId="1240" priority="2125" operator="containsText" text="DISABLED">
      <formula>NOT(ISERROR(SEARCH("DISABLED",J2084)))</formula>
    </cfRule>
    <cfRule type="containsText" dxfId="1239" priority="2126" operator="containsText" text="ENABLED">
      <formula>NOT(ISERROR(SEARCH("ENABLED",J2084)))</formula>
    </cfRule>
  </conditionalFormatting>
  <conditionalFormatting sqref="J2088">
    <cfRule type="containsText" dxfId="1238" priority="2119" operator="containsText" text="DISABLED">
      <formula>NOT(ISERROR(SEARCH("DISABLED",J2088)))</formula>
    </cfRule>
    <cfRule type="containsText" dxfId="1237" priority="2120" operator="containsText" text="ENABLED">
      <formula>NOT(ISERROR(SEARCH("ENABLED",J2088)))</formula>
    </cfRule>
  </conditionalFormatting>
  <conditionalFormatting sqref="J2086">
    <cfRule type="containsText" dxfId="1236" priority="2117" operator="containsText" text="DISABLED">
      <formula>NOT(ISERROR(SEARCH("DISABLED",J2086)))</formula>
    </cfRule>
    <cfRule type="containsText" dxfId="1235" priority="2118" operator="containsText" text="ENABLED">
      <formula>NOT(ISERROR(SEARCH("ENABLED",J2086)))</formula>
    </cfRule>
  </conditionalFormatting>
  <conditionalFormatting sqref="J2125">
    <cfRule type="containsText" dxfId="1234" priority="2115" operator="containsText" text="DISABLED">
      <formula>NOT(ISERROR(SEARCH("DISABLED",J2125)))</formula>
    </cfRule>
    <cfRule type="containsText" dxfId="1233" priority="2116" operator="containsText" text="ENABLED">
      <formula>NOT(ISERROR(SEARCH("ENABLED",J2125)))</formula>
    </cfRule>
  </conditionalFormatting>
  <conditionalFormatting sqref="J2126">
    <cfRule type="containsText" dxfId="1232" priority="2113" operator="containsText" text="DISABLED">
      <formula>NOT(ISERROR(SEARCH("DISABLED",J2126)))</formula>
    </cfRule>
    <cfRule type="containsText" dxfId="1231" priority="2114" operator="containsText" text="ENABLED">
      <formula>NOT(ISERROR(SEARCH("ENABLED",J2126)))</formula>
    </cfRule>
  </conditionalFormatting>
  <conditionalFormatting sqref="J1932">
    <cfRule type="containsText" dxfId="1230" priority="2107" operator="containsText" text="DISABLED">
      <formula>NOT(ISERROR(SEARCH("DISABLED",J1932)))</formula>
    </cfRule>
    <cfRule type="containsText" dxfId="1229" priority="2108" operator="containsText" text="ENABLED">
      <formula>NOT(ISERROR(SEARCH("ENABLED",J1932)))</formula>
    </cfRule>
  </conditionalFormatting>
  <conditionalFormatting sqref="J2128:J2134">
    <cfRule type="containsText" dxfId="1228" priority="2105" operator="containsText" text="DISABLED">
      <formula>NOT(ISERROR(SEARCH("DISABLED",J2128)))</formula>
    </cfRule>
    <cfRule type="containsText" dxfId="1227" priority="2106" operator="containsText" text="ENABLED">
      <formula>NOT(ISERROR(SEARCH("ENABLED",J2128)))</formula>
    </cfRule>
  </conditionalFormatting>
  <conditionalFormatting sqref="J2135">
    <cfRule type="containsText" dxfId="1226" priority="2103" operator="containsText" text="DISABLED">
      <formula>NOT(ISERROR(SEARCH("DISABLED",J2135)))</formula>
    </cfRule>
    <cfRule type="containsText" dxfId="1225" priority="2104" operator="containsText" text="ENABLED">
      <formula>NOT(ISERROR(SEARCH("ENABLED",J2135)))</formula>
    </cfRule>
  </conditionalFormatting>
  <conditionalFormatting sqref="J2137">
    <cfRule type="containsText" dxfId="1224" priority="2097" operator="containsText" text="DISABLED">
      <formula>NOT(ISERROR(SEARCH("DISABLED",J2137)))</formula>
    </cfRule>
    <cfRule type="containsText" dxfId="1223" priority="2098" operator="containsText" text="ENABLED">
      <formula>NOT(ISERROR(SEARCH("ENABLED",J2137)))</formula>
    </cfRule>
  </conditionalFormatting>
  <conditionalFormatting sqref="J2138:J2140">
    <cfRule type="containsText" dxfId="1222" priority="2095" operator="containsText" text="DISABLED">
      <formula>NOT(ISERROR(SEARCH("DISABLED",J2138)))</formula>
    </cfRule>
    <cfRule type="containsText" dxfId="1221" priority="2096" operator="containsText" text="ENABLED">
      <formula>NOT(ISERROR(SEARCH("ENABLED",J2138)))</formula>
    </cfRule>
  </conditionalFormatting>
  <conditionalFormatting sqref="J2141">
    <cfRule type="containsText" dxfId="1220" priority="2093" operator="containsText" text="DISABLED">
      <formula>NOT(ISERROR(SEARCH("DISABLED",J2141)))</formula>
    </cfRule>
    <cfRule type="containsText" dxfId="1219" priority="2094" operator="containsText" text="ENABLED">
      <formula>NOT(ISERROR(SEARCH("ENABLED",J2141)))</formula>
    </cfRule>
  </conditionalFormatting>
  <conditionalFormatting sqref="J2142">
    <cfRule type="containsText" dxfId="1218" priority="2091" operator="containsText" text="DISABLED">
      <formula>NOT(ISERROR(SEARCH("DISABLED",J2142)))</formula>
    </cfRule>
    <cfRule type="containsText" dxfId="1217" priority="2092" operator="containsText" text="ENABLED">
      <formula>NOT(ISERROR(SEARCH("ENABLED",J2142)))</formula>
    </cfRule>
  </conditionalFormatting>
  <conditionalFormatting sqref="J2143">
    <cfRule type="containsText" dxfId="1216" priority="2089" operator="containsText" text="DISABLED">
      <formula>NOT(ISERROR(SEARCH("DISABLED",J2143)))</formula>
    </cfRule>
    <cfRule type="containsText" dxfId="1215" priority="2090" operator="containsText" text="ENABLED">
      <formula>NOT(ISERROR(SEARCH("ENABLED",J2143)))</formula>
    </cfRule>
  </conditionalFormatting>
  <conditionalFormatting sqref="J2144">
    <cfRule type="containsText" dxfId="1214" priority="2087" operator="containsText" text="DISABLED">
      <formula>NOT(ISERROR(SEARCH("DISABLED",J2144)))</formula>
    </cfRule>
    <cfRule type="containsText" dxfId="1213" priority="2088" operator="containsText" text="ENABLED">
      <formula>NOT(ISERROR(SEARCH("ENABLED",J2144)))</formula>
    </cfRule>
  </conditionalFormatting>
  <conditionalFormatting sqref="J863:J864">
    <cfRule type="containsText" dxfId="1212" priority="2081" operator="containsText" text="DISABLED">
      <formula>NOT(ISERROR(SEARCH("DISABLED",J863)))</formula>
    </cfRule>
    <cfRule type="containsText" dxfId="1211" priority="2082" operator="containsText" text="ENABLED">
      <formula>NOT(ISERROR(SEARCH("ENABLED",J863)))</formula>
    </cfRule>
  </conditionalFormatting>
  <conditionalFormatting sqref="J1712">
    <cfRule type="containsText" dxfId="1210" priority="2071" operator="containsText" text="DISABLED">
      <formula>NOT(ISERROR(SEARCH("DISABLED",J1712)))</formula>
    </cfRule>
    <cfRule type="containsText" dxfId="1209" priority="2072" operator="containsText" text="ENABLED">
      <formula>NOT(ISERROR(SEARCH("ENABLED",J1712)))</formula>
    </cfRule>
  </conditionalFormatting>
  <conditionalFormatting sqref="J81">
    <cfRule type="containsText" dxfId="1208" priority="2067" operator="containsText" text="DISABLED">
      <formula>NOT(ISERROR(SEARCH("DISABLED",J81)))</formula>
    </cfRule>
    <cfRule type="containsText" dxfId="1207" priority="2068" operator="containsText" text="ENABLED">
      <formula>NOT(ISERROR(SEARCH("ENABLED",J81)))</formula>
    </cfRule>
  </conditionalFormatting>
  <conditionalFormatting sqref="J103">
    <cfRule type="containsText" dxfId="1206" priority="2063" operator="containsText" text="DISABLED">
      <formula>NOT(ISERROR(SEARCH("DISABLED",J103)))</formula>
    </cfRule>
    <cfRule type="containsText" dxfId="1205" priority="2064" operator="containsText" text="ENABLED">
      <formula>NOT(ISERROR(SEARCH("ENABLED",J103)))</formula>
    </cfRule>
  </conditionalFormatting>
  <conditionalFormatting sqref="J155">
    <cfRule type="containsText" dxfId="1204" priority="2055" operator="containsText" text="DISABLED">
      <formula>NOT(ISERROR(SEARCH("DISABLED",J155)))</formula>
    </cfRule>
    <cfRule type="containsText" dxfId="1203" priority="2056" operator="containsText" text="ENABLED">
      <formula>NOT(ISERROR(SEARCH("ENABLED",J155)))</formula>
    </cfRule>
  </conditionalFormatting>
  <conditionalFormatting sqref="J263">
    <cfRule type="containsText" dxfId="1202" priority="2053" operator="containsText" text="DISABLED">
      <formula>NOT(ISERROR(SEARCH("DISABLED",J263)))</formula>
    </cfRule>
    <cfRule type="containsText" dxfId="1201" priority="2054" operator="containsText" text="ENABLED">
      <formula>NOT(ISERROR(SEARCH("ENABLED",J263)))</formula>
    </cfRule>
  </conditionalFormatting>
  <conditionalFormatting sqref="J504">
    <cfRule type="containsText" dxfId="1200" priority="2041" operator="containsText" text="DISABLED">
      <formula>NOT(ISERROR(SEARCH("DISABLED",J504)))</formula>
    </cfRule>
    <cfRule type="containsText" dxfId="1199" priority="2042" operator="containsText" text="ENABLED">
      <formula>NOT(ISERROR(SEARCH("ENABLED",J504)))</formula>
    </cfRule>
  </conditionalFormatting>
  <conditionalFormatting sqref="J511">
    <cfRule type="containsText" dxfId="1198" priority="2039" operator="containsText" text="DISABLED">
      <formula>NOT(ISERROR(SEARCH("DISABLED",J511)))</formula>
    </cfRule>
    <cfRule type="containsText" dxfId="1197" priority="2040" operator="containsText" text="ENABLED">
      <formula>NOT(ISERROR(SEARCH("ENABLED",J511)))</formula>
    </cfRule>
  </conditionalFormatting>
  <conditionalFormatting sqref="J573">
    <cfRule type="containsText" dxfId="1196" priority="2027" operator="containsText" text="DISABLED">
      <formula>NOT(ISERROR(SEARCH("DISABLED",J573)))</formula>
    </cfRule>
    <cfRule type="containsText" dxfId="1195" priority="2028" operator="containsText" text="ENABLED">
      <formula>NOT(ISERROR(SEARCH("ENABLED",J573)))</formula>
    </cfRule>
  </conditionalFormatting>
  <conditionalFormatting sqref="J613">
    <cfRule type="containsText" dxfId="1194" priority="2023" operator="containsText" text="DISABLED">
      <formula>NOT(ISERROR(SEARCH("DISABLED",J613)))</formula>
    </cfRule>
    <cfRule type="containsText" dxfId="1193" priority="2024" operator="containsText" text="ENABLED">
      <formula>NOT(ISERROR(SEARCH("ENABLED",J613)))</formula>
    </cfRule>
  </conditionalFormatting>
  <conditionalFormatting sqref="J654">
    <cfRule type="containsText" dxfId="1192" priority="2021" operator="containsText" text="DISABLED">
      <formula>NOT(ISERROR(SEARCH("DISABLED",J654)))</formula>
    </cfRule>
    <cfRule type="containsText" dxfId="1191" priority="2022" operator="containsText" text="ENABLED">
      <formula>NOT(ISERROR(SEARCH("ENABLED",J654)))</formula>
    </cfRule>
  </conditionalFormatting>
  <conditionalFormatting sqref="J977">
    <cfRule type="containsText" dxfId="1190" priority="2017" operator="containsText" text="DISABLED">
      <formula>NOT(ISERROR(SEARCH("DISABLED",J977)))</formula>
    </cfRule>
    <cfRule type="containsText" dxfId="1189" priority="2018" operator="containsText" text="ENABLED">
      <formula>NOT(ISERROR(SEARCH("ENABLED",J977)))</formula>
    </cfRule>
  </conditionalFormatting>
  <conditionalFormatting sqref="J805:J807">
    <cfRule type="containsText" dxfId="1188" priority="1997" operator="containsText" text="DISABLED">
      <formula>NOT(ISERROR(SEARCH("DISABLED",J805)))</formula>
    </cfRule>
    <cfRule type="containsText" dxfId="1187" priority="1998" operator="containsText" text="ENABLED">
      <formula>NOT(ISERROR(SEARCH("ENABLED",J805)))</formula>
    </cfRule>
  </conditionalFormatting>
  <conditionalFormatting sqref="J1956">
    <cfRule type="containsText" dxfId="1186" priority="1989" operator="containsText" text="DISABLED">
      <formula>NOT(ISERROR(SEARCH("DISABLED",J1956)))</formula>
    </cfRule>
    <cfRule type="containsText" dxfId="1185" priority="1990" operator="containsText" text="ENABLED">
      <formula>NOT(ISERROR(SEARCH("ENABLED",J1956)))</formula>
    </cfRule>
  </conditionalFormatting>
  <conditionalFormatting sqref="J101:J102">
    <cfRule type="containsText" dxfId="1184" priority="1971" operator="containsText" text="DISABLED">
      <formula>NOT(ISERROR(SEARCH("DISABLED",J101)))</formula>
    </cfRule>
    <cfRule type="containsText" dxfId="1183" priority="1972" operator="containsText" text="ENABLED">
      <formula>NOT(ISERROR(SEARCH("ENABLED",J101)))</formula>
    </cfRule>
  </conditionalFormatting>
  <conditionalFormatting sqref="J2136">
    <cfRule type="containsText" dxfId="1182" priority="1965" operator="containsText" text="DISABLED">
      <formula>NOT(ISERROR(SEARCH("DISABLED",J2136)))</formula>
    </cfRule>
    <cfRule type="containsText" dxfId="1181" priority="1966" operator="containsText" text="ENABLED">
      <formula>NOT(ISERROR(SEARCH("ENABLED",J2136)))</formula>
    </cfRule>
  </conditionalFormatting>
  <conditionalFormatting sqref="J114">
    <cfRule type="containsText" dxfId="1180" priority="1963" operator="containsText" text="DISABLED">
      <formula>NOT(ISERROR(SEARCH("DISABLED",J114)))</formula>
    </cfRule>
    <cfRule type="containsText" dxfId="1179" priority="1964" operator="containsText" text="ENABLED">
      <formula>NOT(ISERROR(SEARCH("ENABLED",J114)))</formula>
    </cfRule>
  </conditionalFormatting>
  <conditionalFormatting sqref="J181">
    <cfRule type="containsText" dxfId="1178" priority="1961" operator="containsText" text="DISABLED">
      <formula>NOT(ISERROR(SEARCH("DISABLED",J181)))</formula>
    </cfRule>
    <cfRule type="containsText" dxfId="1177" priority="1962" operator="containsText" text="ENABLED">
      <formula>NOT(ISERROR(SEARCH("ENABLED",J181)))</formula>
    </cfRule>
  </conditionalFormatting>
  <conditionalFormatting sqref="J521">
    <cfRule type="containsText" dxfId="1176" priority="1959" operator="containsText" text="DISABLED">
      <formula>NOT(ISERROR(SEARCH("DISABLED",J521)))</formula>
    </cfRule>
    <cfRule type="containsText" dxfId="1175" priority="1960" operator="containsText" text="ENABLED">
      <formula>NOT(ISERROR(SEARCH("ENABLED",J521)))</formula>
    </cfRule>
  </conditionalFormatting>
  <conditionalFormatting sqref="J642">
    <cfRule type="containsText" dxfId="1174" priority="1957" operator="containsText" text="DISABLED">
      <formula>NOT(ISERROR(SEARCH("DISABLED",J642)))</formula>
    </cfRule>
    <cfRule type="containsText" dxfId="1173" priority="1958" operator="containsText" text="ENABLED">
      <formula>NOT(ISERROR(SEARCH("ENABLED",J642)))</formula>
    </cfRule>
  </conditionalFormatting>
  <conditionalFormatting sqref="J347:J348">
    <cfRule type="containsText" dxfId="1172" priority="1949" operator="containsText" text="DISABLED">
      <formula>NOT(ISERROR(SEARCH("DISABLED",J347)))</formula>
    </cfRule>
    <cfRule type="containsText" dxfId="1171" priority="1950" operator="containsText" text="ENABLED">
      <formula>NOT(ISERROR(SEARCH("ENABLED",J347)))</formula>
    </cfRule>
  </conditionalFormatting>
  <conditionalFormatting sqref="J421">
    <cfRule type="containsText" dxfId="1170" priority="1947" operator="containsText" text="DISABLED">
      <formula>NOT(ISERROR(SEARCH("DISABLED",J421)))</formula>
    </cfRule>
    <cfRule type="containsText" dxfId="1169" priority="1948" operator="containsText" text="ENABLED">
      <formula>NOT(ISERROR(SEARCH("ENABLED",J421)))</formula>
    </cfRule>
  </conditionalFormatting>
  <conditionalFormatting sqref="J802">
    <cfRule type="containsText" dxfId="1168" priority="1933" operator="containsText" text="DISABLED">
      <formula>NOT(ISERROR(SEARCH("DISABLED",J802)))</formula>
    </cfRule>
    <cfRule type="containsText" dxfId="1167" priority="1934" operator="containsText" text="ENABLED">
      <formula>NOT(ISERROR(SEARCH("ENABLED",J802)))</formula>
    </cfRule>
  </conditionalFormatting>
  <conditionalFormatting sqref="J803">
    <cfRule type="containsText" dxfId="1166" priority="1931" operator="containsText" text="DISABLED">
      <formula>NOT(ISERROR(SEARCH("DISABLED",J803)))</formula>
    </cfRule>
    <cfRule type="containsText" dxfId="1165" priority="1932" operator="containsText" text="ENABLED">
      <formula>NOT(ISERROR(SEARCH("ENABLED",J803)))</formula>
    </cfRule>
  </conditionalFormatting>
  <conditionalFormatting sqref="J2118">
    <cfRule type="containsText" dxfId="1164" priority="1929" operator="containsText" text="DISABLED">
      <formula>NOT(ISERROR(SEARCH("DISABLED",J2118)))</formula>
    </cfRule>
    <cfRule type="containsText" dxfId="1163" priority="1930" operator="containsText" text="ENABLED">
      <formula>NOT(ISERROR(SEARCH("ENABLED",J2118)))</formula>
    </cfRule>
  </conditionalFormatting>
  <conditionalFormatting sqref="X1:X4 X1803:X1805 X223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62" priority="1926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2235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78 I119 I1968:I1974 I1916 I572:I634 I1557:I1577 I1780:I1799">
    <cfRule type="cellIs" dxfId="1161" priority="1879" operator="equal">
      <formula>"CAT_MENU"</formula>
    </cfRule>
  </conditionalFormatting>
  <conditionalFormatting sqref="J2127">
    <cfRule type="containsText" dxfId="1160" priority="1877" operator="containsText" text="DISABLED">
      <formula>NOT(ISERROR(SEARCH("DISABLED",J2127)))</formula>
    </cfRule>
    <cfRule type="containsText" dxfId="1159" priority="1878" operator="containsText" text="ENABLED">
      <formula>NOT(ISERROR(SEARCH("ENABLED",J2127)))</formula>
    </cfRule>
  </conditionalFormatting>
  <conditionalFormatting sqref="X2127">
    <cfRule type="notContainsBlanks" dxfId="1158" priority="1876">
      <formula>LEN(TRIM(X2127))&gt;0</formula>
    </cfRule>
  </conditionalFormatting>
  <conditionalFormatting sqref="X2117">
    <cfRule type="notContainsBlanks" dxfId="1157" priority="1872">
      <formula>LEN(TRIM(X2117))&gt;0</formula>
    </cfRule>
  </conditionalFormatting>
  <conditionalFormatting sqref="I2127">
    <cfRule type="cellIs" dxfId="1156" priority="1870" operator="equal">
      <formula>"CAT_MENU"</formula>
    </cfRule>
  </conditionalFormatting>
  <conditionalFormatting sqref="K1959:K1966 K452:K475 K485:K524 K2235 K1:K4 K119 K137:K228 K232:K383 K1866:K1872 K1874:K1908 K1926:K1956 K1980:K2144 K1976 K1923 K2265:K1048576 K411:K439 K1968:K1974 K1916">
    <cfRule type="containsText" dxfId="1155" priority="1868" operator="containsText" text="DISABLED">
      <formula>NOT(ISERROR(SEARCH("DISABLED",K1)))</formula>
    </cfRule>
    <cfRule type="containsText" dxfId="1154" priority="1869" operator="containsText" text="ENABLED">
      <formula>NOT(ISERROR(SEARCH("ENABLED",K1)))</formula>
    </cfRule>
  </conditionalFormatting>
  <conditionalFormatting sqref="I2117">
    <cfRule type="cellIs" dxfId="1153" priority="1867" operator="equal">
      <formula>"CAT_MENU"</formula>
    </cfRule>
  </conditionalFormatting>
  <conditionalFormatting sqref="J2117">
    <cfRule type="containsText" dxfId="1152" priority="1865" operator="containsText" text="DISABLED">
      <formula>NOT(ISERROR(SEARCH("DISABLED",J2117)))</formula>
    </cfRule>
    <cfRule type="containsText" dxfId="1151" priority="1866" operator="containsText" text="ENABLED">
      <formula>NOT(ISERROR(SEARCH("ENABLED",J2117)))</formula>
    </cfRule>
  </conditionalFormatting>
  <conditionalFormatting sqref="J1957">
    <cfRule type="containsText" dxfId="1150" priority="1863" operator="containsText" text="DISABLED">
      <formula>NOT(ISERROR(SEARCH("DISABLED",J1957)))</formula>
    </cfRule>
    <cfRule type="containsText" dxfId="1149" priority="1864" operator="containsText" text="ENABLED">
      <formula>NOT(ISERROR(SEARCH("ENABLED",J1957)))</formula>
    </cfRule>
  </conditionalFormatting>
  <conditionalFormatting sqref="X1957">
    <cfRule type="notContainsBlanks" dxfId="1148" priority="1862">
      <formula>LEN(TRIM(X1957))&gt;0</formula>
    </cfRule>
  </conditionalFormatting>
  <conditionalFormatting sqref="I1957">
    <cfRule type="cellIs" dxfId="1147" priority="1861" operator="equal">
      <formula>"CAT_MENU"</formula>
    </cfRule>
  </conditionalFormatting>
  <conditionalFormatting sqref="K1957">
    <cfRule type="containsText" dxfId="1146" priority="1859" operator="containsText" text="DISABLED">
      <formula>NOT(ISERROR(SEARCH("DISABLED",K1957)))</formula>
    </cfRule>
    <cfRule type="containsText" dxfId="1145" priority="1860" operator="containsText" text="ENABLED">
      <formula>NOT(ISERROR(SEARCH("ENABLED",K1957)))</formula>
    </cfRule>
  </conditionalFormatting>
  <conditionalFormatting sqref="J1958">
    <cfRule type="containsText" dxfId="1144" priority="1857" operator="containsText" text="DISABLED">
      <formula>NOT(ISERROR(SEARCH("DISABLED",J1958)))</formula>
    </cfRule>
    <cfRule type="containsText" dxfId="1143" priority="1858" operator="containsText" text="ENABLED">
      <formula>NOT(ISERROR(SEARCH("ENABLED",J1958)))</formula>
    </cfRule>
  </conditionalFormatting>
  <conditionalFormatting sqref="X1958">
    <cfRule type="notContainsBlanks" dxfId="1142" priority="1856">
      <formula>LEN(TRIM(X1958))&gt;0</formula>
    </cfRule>
  </conditionalFormatting>
  <conditionalFormatting sqref="I1958">
    <cfRule type="cellIs" dxfId="1141" priority="1855" operator="equal">
      <formula>"CAT_MENU"</formula>
    </cfRule>
  </conditionalFormatting>
  <conditionalFormatting sqref="K1958">
    <cfRule type="containsText" dxfId="1140" priority="1853" operator="containsText" text="DISABLED">
      <formula>NOT(ISERROR(SEARCH("DISABLED",K1958)))</formula>
    </cfRule>
    <cfRule type="containsText" dxfId="1139" priority="1854" operator="containsText" text="ENABLED">
      <formula>NOT(ISERROR(SEARCH("ENABLED",K1958)))</formula>
    </cfRule>
  </conditionalFormatting>
  <conditionalFormatting sqref="J1864">
    <cfRule type="containsText" dxfId="1138" priority="1846" operator="containsText" text="DISABLED">
      <formula>NOT(ISERROR(SEARCH("DISABLED",J1864)))</formula>
    </cfRule>
    <cfRule type="containsText" dxfId="1137" priority="1847" operator="containsText" text="ENABLED">
      <formula>NOT(ISERROR(SEARCH("ENABLED",J1864)))</formula>
    </cfRule>
  </conditionalFormatting>
  <conditionalFormatting sqref="I1864:I1865">
    <cfRule type="cellIs" dxfId="1136" priority="1845" operator="equal">
      <formula>"CAT_MENU"</formula>
    </cfRule>
  </conditionalFormatting>
  <conditionalFormatting sqref="K1864">
    <cfRule type="containsText" dxfId="1135" priority="1843" operator="containsText" text="DISABLED">
      <formula>NOT(ISERROR(SEARCH("DISABLED",K1864)))</formula>
    </cfRule>
    <cfRule type="containsText" dxfId="1134" priority="1844" operator="containsText" text="ENABLED">
      <formula>NOT(ISERROR(SEARCH("ENABLED",K1864)))</formula>
    </cfRule>
  </conditionalFormatting>
  <conditionalFormatting sqref="J451">
    <cfRule type="containsText" dxfId="1133" priority="1841" operator="containsText" text="DISABLED">
      <formula>NOT(ISERROR(SEARCH("DISABLED",J451)))</formula>
    </cfRule>
    <cfRule type="containsText" dxfId="1132" priority="1842" operator="containsText" text="ENABLED">
      <formula>NOT(ISERROR(SEARCH("ENABLED",J451)))</formula>
    </cfRule>
  </conditionalFormatting>
  <conditionalFormatting sqref="X451">
    <cfRule type="notContainsBlanks" dxfId="1131" priority="1840">
      <formula>LEN(TRIM(X451))&gt;0</formula>
    </cfRule>
  </conditionalFormatting>
  <conditionalFormatting sqref="I451">
    <cfRule type="cellIs" dxfId="1130" priority="1839" operator="equal">
      <formula>"CAT_MENU"</formula>
    </cfRule>
  </conditionalFormatting>
  <conditionalFormatting sqref="K451">
    <cfRule type="containsText" dxfId="1129" priority="1837" operator="containsText" text="DISABLED">
      <formula>NOT(ISERROR(SEARCH("DISABLED",K451)))</formula>
    </cfRule>
    <cfRule type="containsText" dxfId="1128" priority="1838" operator="containsText" text="ENABLED">
      <formula>NOT(ISERROR(SEARCH("ENABLED",K451)))</formula>
    </cfRule>
  </conditionalFormatting>
  <conditionalFormatting sqref="J484">
    <cfRule type="containsText" dxfId="1127" priority="1835" operator="containsText" text="DISABLED">
      <formula>NOT(ISERROR(SEARCH("DISABLED",J484)))</formula>
    </cfRule>
    <cfRule type="containsText" dxfId="1126" priority="1836" operator="containsText" text="ENABLED">
      <formula>NOT(ISERROR(SEARCH("ENABLED",J484)))</formula>
    </cfRule>
  </conditionalFormatting>
  <conditionalFormatting sqref="X484">
    <cfRule type="notContainsBlanks" dxfId="1125" priority="1834">
      <formula>LEN(TRIM(X484))&gt;0</formula>
    </cfRule>
  </conditionalFormatting>
  <conditionalFormatting sqref="I484">
    <cfRule type="cellIs" dxfId="1124" priority="1833" operator="equal">
      <formula>"CAT_MENU"</formula>
    </cfRule>
  </conditionalFormatting>
  <conditionalFormatting sqref="K484">
    <cfRule type="containsText" dxfId="1123" priority="1831" operator="containsText" text="DISABLED">
      <formula>NOT(ISERROR(SEARCH("DISABLED",K484)))</formula>
    </cfRule>
    <cfRule type="containsText" dxfId="1122" priority="1832" operator="containsText" text="ENABLED">
      <formula>NOT(ISERROR(SEARCH("ENABLED",K484)))</formula>
    </cfRule>
  </conditionalFormatting>
  <conditionalFormatting sqref="J551">
    <cfRule type="containsText" dxfId="1121" priority="1829" operator="containsText" text="DISABLED">
      <formula>NOT(ISERROR(SEARCH("DISABLED",J551)))</formula>
    </cfRule>
    <cfRule type="containsText" dxfId="1120" priority="1830" operator="containsText" text="ENABLED">
      <formula>NOT(ISERROR(SEARCH("ENABLED",J551)))</formula>
    </cfRule>
  </conditionalFormatting>
  <conditionalFormatting sqref="X551">
    <cfRule type="notContainsBlanks" dxfId="1119" priority="1828">
      <formula>LEN(TRIM(X551))&gt;0</formula>
    </cfRule>
  </conditionalFormatting>
  <conditionalFormatting sqref="I551">
    <cfRule type="cellIs" dxfId="1118" priority="1827" operator="equal">
      <formula>"CAT_MENU"</formula>
    </cfRule>
  </conditionalFormatting>
  <conditionalFormatting sqref="K551">
    <cfRule type="containsText" dxfId="1117" priority="1825" operator="containsText" text="DISABLED">
      <formula>NOT(ISERROR(SEARCH("DISABLED",K551)))</formula>
    </cfRule>
    <cfRule type="containsText" dxfId="1116" priority="1826" operator="containsText" text="ENABLED">
      <formula>NOT(ISERROR(SEARCH("ENABLED",K551)))</formula>
    </cfRule>
  </conditionalFormatting>
  <conditionalFormatting sqref="I265:I268">
    <cfRule type="cellIs" dxfId="1115" priority="1824" operator="equal">
      <formula>"CAT_MENU"</formula>
    </cfRule>
  </conditionalFormatting>
  <conditionalFormatting sqref="J636">
    <cfRule type="containsText" dxfId="1114" priority="1821" operator="containsText" text="DISABLED">
      <formula>NOT(ISERROR(SEARCH("DISABLED",J636)))</formula>
    </cfRule>
    <cfRule type="containsText" dxfId="1113" priority="1822" operator="containsText" text="ENABLED">
      <formula>NOT(ISERROR(SEARCH("ENABLED",J636)))</formula>
    </cfRule>
  </conditionalFormatting>
  <conditionalFormatting sqref="X636">
    <cfRule type="notContainsBlanks" dxfId="1112" priority="1820">
      <formula>LEN(TRIM(X636))&gt;0</formula>
    </cfRule>
  </conditionalFormatting>
  <conditionalFormatting sqref="I636">
    <cfRule type="cellIs" dxfId="1111" priority="1819" operator="equal">
      <formula>"CAT_MENU"</formula>
    </cfRule>
  </conditionalFormatting>
  <conditionalFormatting sqref="K636">
    <cfRule type="containsText" dxfId="1110" priority="1817" operator="containsText" text="DISABLED">
      <formula>NOT(ISERROR(SEARCH("DISABLED",K636)))</formula>
    </cfRule>
    <cfRule type="containsText" dxfId="1109" priority="1818" operator="containsText" text="ENABLED">
      <formula>NOT(ISERROR(SEARCH("ENABLED",K636)))</formula>
    </cfRule>
  </conditionalFormatting>
  <conditionalFormatting sqref="J641">
    <cfRule type="containsText" dxfId="1108" priority="1815" operator="containsText" text="DISABLED">
      <formula>NOT(ISERROR(SEARCH("DISABLED",J641)))</formula>
    </cfRule>
    <cfRule type="containsText" dxfId="1107" priority="1816" operator="containsText" text="ENABLED">
      <formula>NOT(ISERROR(SEARCH("ENABLED",J641)))</formula>
    </cfRule>
  </conditionalFormatting>
  <conditionalFormatting sqref="X641">
    <cfRule type="notContainsBlanks" dxfId="1106" priority="1814">
      <formula>LEN(TRIM(X641))&gt;0</formula>
    </cfRule>
  </conditionalFormatting>
  <conditionalFormatting sqref="I641">
    <cfRule type="cellIs" dxfId="1105" priority="1813" operator="equal">
      <formula>"CAT_MENU"</formula>
    </cfRule>
  </conditionalFormatting>
  <conditionalFormatting sqref="K641">
    <cfRule type="containsText" dxfId="1104" priority="1811" operator="containsText" text="DISABLED">
      <formula>NOT(ISERROR(SEARCH("DISABLED",K641)))</formula>
    </cfRule>
    <cfRule type="containsText" dxfId="1103" priority="1812" operator="containsText" text="ENABLED">
      <formula>NOT(ISERROR(SEARCH("ENABLED",K641)))</formula>
    </cfRule>
  </conditionalFormatting>
  <conditionalFormatting sqref="J648">
    <cfRule type="containsText" dxfId="1102" priority="1803" operator="containsText" text="DISABLED">
      <formula>NOT(ISERROR(SEARCH("DISABLED",J648)))</formula>
    </cfRule>
    <cfRule type="containsText" dxfId="1101" priority="1804" operator="containsText" text="ENABLED">
      <formula>NOT(ISERROR(SEARCH("ENABLED",J648)))</formula>
    </cfRule>
  </conditionalFormatting>
  <conditionalFormatting sqref="X648">
    <cfRule type="notContainsBlanks" dxfId="1100" priority="1802">
      <formula>LEN(TRIM(X648))&gt;0</formula>
    </cfRule>
  </conditionalFormatting>
  <conditionalFormatting sqref="I648">
    <cfRule type="cellIs" dxfId="1099" priority="1801" operator="equal">
      <formula>"CAT_MENU"</formula>
    </cfRule>
  </conditionalFormatting>
  <conditionalFormatting sqref="K648">
    <cfRule type="containsText" dxfId="1098" priority="1799" operator="containsText" text="DISABLED">
      <formula>NOT(ISERROR(SEARCH("DISABLED",K648)))</formula>
    </cfRule>
    <cfRule type="containsText" dxfId="1097" priority="1800" operator="containsText" text="ENABLED">
      <formula>NOT(ISERROR(SEARCH("ENABLED",K648)))</formula>
    </cfRule>
  </conditionalFormatting>
  <conditionalFormatting sqref="J656">
    <cfRule type="containsText" dxfId="1096" priority="1797" operator="containsText" text="DISABLED">
      <formula>NOT(ISERROR(SEARCH("DISABLED",J656)))</formula>
    </cfRule>
    <cfRule type="containsText" dxfId="1095" priority="1798" operator="containsText" text="ENABLED">
      <formula>NOT(ISERROR(SEARCH("ENABLED",J656)))</formula>
    </cfRule>
  </conditionalFormatting>
  <conditionalFormatting sqref="X656">
    <cfRule type="notContainsBlanks" dxfId="1094" priority="1796">
      <formula>LEN(TRIM(X656))&gt;0</formula>
    </cfRule>
  </conditionalFormatting>
  <conditionalFormatting sqref="I656">
    <cfRule type="cellIs" dxfId="1093" priority="1795" operator="equal">
      <formula>"CAT_MENU"</formula>
    </cfRule>
  </conditionalFormatting>
  <conditionalFormatting sqref="K656">
    <cfRule type="containsText" dxfId="1092" priority="1793" operator="containsText" text="DISABLED">
      <formula>NOT(ISERROR(SEARCH("DISABLED",K656)))</formula>
    </cfRule>
    <cfRule type="containsText" dxfId="1091" priority="1794" operator="containsText" text="ENABLED">
      <formula>NOT(ISERROR(SEARCH("ENABLED",K656)))</formula>
    </cfRule>
  </conditionalFormatting>
  <conditionalFormatting sqref="J660">
    <cfRule type="containsText" dxfId="1090" priority="1791" operator="containsText" text="DISABLED">
      <formula>NOT(ISERROR(SEARCH("DISABLED",J660)))</formula>
    </cfRule>
    <cfRule type="containsText" dxfId="1089" priority="1792" operator="containsText" text="ENABLED">
      <formula>NOT(ISERROR(SEARCH("ENABLED",J660)))</formula>
    </cfRule>
  </conditionalFormatting>
  <conditionalFormatting sqref="X660">
    <cfRule type="notContainsBlanks" dxfId="1088" priority="1790">
      <formula>LEN(TRIM(X660))&gt;0</formula>
    </cfRule>
  </conditionalFormatting>
  <conditionalFormatting sqref="I660">
    <cfRule type="cellIs" dxfId="1087" priority="1789" operator="equal">
      <formula>"CAT_MENU"</formula>
    </cfRule>
  </conditionalFormatting>
  <conditionalFormatting sqref="K660">
    <cfRule type="containsText" dxfId="1086" priority="1787" operator="containsText" text="DISABLED">
      <formula>NOT(ISERROR(SEARCH("DISABLED",K660)))</formula>
    </cfRule>
    <cfRule type="containsText" dxfId="1085" priority="1788" operator="containsText" text="ENABLED">
      <formula>NOT(ISERROR(SEARCH("ENABLED",K660)))</formula>
    </cfRule>
  </conditionalFormatting>
  <conditionalFormatting sqref="J663">
    <cfRule type="containsText" dxfId="1084" priority="1785" operator="containsText" text="DISABLED">
      <formula>NOT(ISERROR(SEARCH("DISABLED",J663)))</formula>
    </cfRule>
    <cfRule type="containsText" dxfId="1083" priority="1786" operator="containsText" text="ENABLED">
      <formula>NOT(ISERROR(SEARCH("ENABLED",J663)))</formula>
    </cfRule>
  </conditionalFormatting>
  <conditionalFormatting sqref="X663">
    <cfRule type="notContainsBlanks" dxfId="1082" priority="1784">
      <formula>LEN(TRIM(X663))&gt;0</formula>
    </cfRule>
  </conditionalFormatting>
  <conditionalFormatting sqref="I663">
    <cfRule type="cellIs" dxfId="1081" priority="1783" operator="equal">
      <formula>"CAT_MENU"</formula>
    </cfRule>
  </conditionalFormatting>
  <conditionalFormatting sqref="K663">
    <cfRule type="containsText" dxfId="1080" priority="1781" operator="containsText" text="DISABLED">
      <formula>NOT(ISERROR(SEARCH("DISABLED",K663)))</formula>
    </cfRule>
    <cfRule type="containsText" dxfId="1079" priority="1782" operator="containsText" text="ENABLED">
      <formula>NOT(ISERROR(SEARCH("ENABLED",K663)))</formula>
    </cfRule>
  </conditionalFormatting>
  <conditionalFormatting sqref="J665">
    <cfRule type="containsText" dxfId="1078" priority="1779" operator="containsText" text="DISABLED">
      <formula>NOT(ISERROR(SEARCH("DISABLED",J665)))</formula>
    </cfRule>
    <cfRule type="containsText" dxfId="1077" priority="1780" operator="containsText" text="ENABLED">
      <formula>NOT(ISERROR(SEARCH("ENABLED",J665)))</formula>
    </cfRule>
  </conditionalFormatting>
  <conditionalFormatting sqref="X665">
    <cfRule type="notContainsBlanks" dxfId="1076" priority="1778">
      <formula>LEN(TRIM(X665))&gt;0</formula>
    </cfRule>
  </conditionalFormatting>
  <conditionalFormatting sqref="I665">
    <cfRule type="cellIs" dxfId="1075" priority="1777" operator="equal">
      <formula>"CAT_MENU"</formula>
    </cfRule>
  </conditionalFormatting>
  <conditionalFormatting sqref="K665">
    <cfRule type="containsText" dxfId="1074" priority="1775" operator="containsText" text="DISABLED">
      <formula>NOT(ISERROR(SEARCH("DISABLED",K665)))</formula>
    </cfRule>
    <cfRule type="containsText" dxfId="1073" priority="1776" operator="containsText" text="ENABLED">
      <formula>NOT(ISERROR(SEARCH("ENABLED",K665)))</formula>
    </cfRule>
  </conditionalFormatting>
  <conditionalFormatting sqref="J670">
    <cfRule type="containsText" dxfId="1072" priority="1773" operator="containsText" text="DISABLED">
      <formula>NOT(ISERROR(SEARCH("DISABLED",J670)))</formula>
    </cfRule>
    <cfRule type="containsText" dxfId="1071" priority="1774" operator="containsText" text="ENABLED">
      <formula>NOT(ISERROR(SEARCH("ENABLED",J670)))</formula>
    </cfRule>
  </conditionalFormatting>
  <conditionalFormatting sqref="X670">
    <cfRule type="notContainsBlanks" dxfId="1070" priority="1772">
      <formula>LEN(TRIM(X670))&gt;0</formula>
    </cfRule>
  </conditionalFormatting>
  <conditionalFormatting sqref="I670">
    <cfRule type="cellIs" dxfId="1069" priority="1771" operator="equal">
      <formula>"CAT_MENU"</formula>
    </cfRule>
  </conditionalFormatting>
  <conditionalFormatting sqref="K670">
    <cfRule type="containsText" dxfId="1068" priority="1769" operator="containsText" text="DISABLED">
      <formula>NOT(ISERROR(SEARCH("DISABLED",K670)))</formula>
    </cfRule>
    <cfRule type="containsText" dxfId="1067" priority="1770" operator="containsText" text="ENABLED">
      <formula>NOT(ISERROR(SEARCH("ENABLED",K670)))</formula>
    </cfRule>
  </conditionalFormatting>
  <conditionalFormatting sqref="J712">
    <cfRule type="containsText" dxfId="1066" priority="1737" operator="containsText" text="DISABLED">
      <formula>NOT(ISERROR(SEARCH("DISABLED",J712)))</formula>
    </cfRule>
    <cfRule type="containsText" dxfId="1065" priority="1738" operator="containsText" text="ENABLED">
      <formula>NOT(ISERROR(SEARCH("ENABLED",J712)))</formula>
    </cfRule>
  </conditionalFormatting>
  <conditionalFormatting sqref="X712">
    <cfRule type="notContainsBlanks" dxfId="1064" priority="1736">
      <formula>LEN(TRIM(X712))&gt;0</formula>
    </cfRule>
  </conditionalFormatting>
  <conditionalFormatting sqref="I712">
    <cfRule type="cellIs" dxfId="1063" priority="1735" operator="equal">
      <formula>"CAT_MENU"</formula>
    </cfRule>
  </conditionalFormatting>
  <conditionalFormatting sqref="K712">
    <cfRule type="containsText" dxfId="1062" priority="1733" operator="containsText" text="DISABLED">
      <formula>NOT(ISERROR(SEARCH("DISABLED",K712)))</formula>
    </cfRule>
    <cfRule type="containsText" dxfId="1061" priority="1734" operator="containsText" text="ENABLED">
      <formula>NOT(ISERROR(SEARCH("ENABLED",K712)))</formula>
    </cfRule>
  </conditionalFormatting>
  <conditionalFormatting sqref="J736">
    <cfRule type="containsText" dxfId="1060" priority="1731" operator="containsText" text="DISABLED">
      <formula>NOT(ISERROR(SEARCH("DISABLED",J736)))</formula>
    </cfRule>
    <cfRule type="containsText" dxfId="1059" priority="1732" operator="containsText" text="ENABLED">
      <formula>NOT(ISERROR(SEARCH("ENABLED",J736)))</formula>
    </cfRule>
  </conditionalFormatting>
  <conditionalFormatting sqref="X736">
    <cfRule type="notContainsBlanks" dxfId="1058" priority="1730">
      <formula>LEN(TRIM(X736))&gt;0</formula>
    </cfRule>
  </conditionalFormatting>
  <conditionalFormatting sqref="I736">
    <cfRule type="cellIs" dxfId="1057" priority="1729" operator="equal">
      <formula>"CAT_MENU"</formula>
    </cfRule>
  </conditionalFormatting>
  <conditionalFormatting sqref="K736">
    <cfRule type="containsText" dxfId="1056" priority="1727" operator="containsText" text="DISABLED">
      <formula>NOT(ISERROR(SEARCH("DISABLED",K736)))</formula>
    </cfRule>
    <cfRule type="containsText" dxfId="1055" priority="1728" operator="containsText" text="ENABLED">
      <formula>NOT(ISERROR(SEARCH("ENABLED",K736)))</formula>
    </cfRule>
  </conditionalFormatting>
  <conditionalFormatting sqref="J792">
    <cfRule type="containsText" dxfId="1054" priority="1654" operator="containsText" text="DISABLED">
      <formula>NOT(ISERROR(SEARCH("DISABLED",J792)))</formula>
    </cfRule>
    <cfRule type="containsText" dxfId="1053" priority="1655" operator="containsText" text="ENABLED">
      <formula>NOT(ISERROR(SEARCH("ENABLED",J792)))</formula>
    </cfRule>
  </conditionalFormatting>
  <conditionalFormatting sqref="J762">
    <cfRule type="containsText" dxfId="1052" priority="1717" operator="containsText" text="DISABLED">
      <formula>NOT(ISERROR(SEARCH("DISABLED",J762)))</formula>
    </cfRule>
    <cfRule type="containsText" dxfId="1051" priority="1718" operator="containsText" text="ENABLED">
      <formula>NOT(ISERROR(SEARCH("ENABLED",J762)))</formula>
    </cfRule>
  </conditionalFormatting>
  <conditionalFormatting sqref="X762">
    <cfRule type="notContainsBlanks" dxfId="1050" priority="1716">
      <formula>LEN(TRIM(X762))&gt;0</formula>
    </cfRule>
  </conditionalFormatting>
  <conditionalFormatting sqref="I762">
    <cfRule type="cellIs" dxfId="1049" priority="1715" operator="equal">
      <formula>"CAT_MENU"</formula>
    </cfRule>
  </conditionalFormatting>
  <conditionalFormatting sqref="K762">
    <cfRule type="containsText" dxfId="1048" priority="1713" operator="containsText" text="DISABLED">
      <formula>NOT(ISERROR(SEARCH("DISABLED",K762)))</formula>
    </cfRule>
    <cfRule type="containsText" dxfId="1047" priority="1714" operator="containsText" text="ENABLED">
      <formula>NOT(ISERROR(SEARCH("ENABLED",K762)))</formula>
    </cfRule>
  </conditionalFormatting>
  <conditionalFormatting sqref="K792">
    <cfRule type="containsText" dxfId="1046" priority="1650" operator="containsText" text="DISABLED">
      <formula>NOT(ISERROR(SEARCH("DISABLED",K792)))</formula>
    </cfRule>
    <cfRule type="containsText" dxfId="1045" priority="1651" operator="containsText" text="ENABLED">
      <formula>NOT(ISERROR(SEARCH("ENABLED",K792)))</formula>
    </cfRule>
  </conditionalFormatting>
  <conditionalFormatting sqref="J780">
    <cfRule type="containsText" dxfId="1044" priority="1696" operator="containsText" text="DISABLED">
      <formula>NOT(ISERROR(SEARCH("DISABLED",J780)))</formula>
    </cfRule>
    <cfRule type="containsText" dxfId="1043" priority="1697" operator="containsText" text="ENABLED">
      <formula>NOT(ISERROR(SEARCH("ENABLED",J780)))</formula>
    </cfRule>
  </conditionalFormatting>
  <conditionalFormatting sqref="X780">
    <cfRule type="notContainsBlanks" dxfId="1042" priority="1695">
      <formula>LEN(TRIM(X780))&gt;0</formula>
    </cfRule>
  </conditionalFormatting>
  <conditionalFormatting sqref="I780">
    <cfRule type="cellIs" dxfId="1041" priority="1694" operator="equal">
      <formula>"CAT_MENU"</formula>
    </cfRule>
  </conditionalFormatting>
  <conditionalFormatting sqref="K780">
    <cfRule type="containsText" dxfId="1040" priority="1692" operator="containsText" text="DISABLED">
      <formula>NOT(ISERROR(SEARCH("DISABLED",K780)))</formula>
    </cfRule>
    <cfRule type="containsText" dxfId="1039" priority="1693" operator="containsText" text="ENABLED">
      <formula>NOT(ISERROR(SEARCH("ENABLED",K780)))</formula>
    </cfRule>
  </conditionalFormatting>
  <conditionalFormatting sqref="X792">
    <cfRule type="notContainsBlanks" dxfId="1038" priority="1653">
      <formula>LEN(TRIM(X792))&gt;0</formula>
    </cfRule>
  </conditionalFormatting>
  <conditionalFormatting sqref="I792">
    <cfRule type="cellIs" dxfId="1037" priority="1652" operator="equal">
      <formula>"CAT_MENU"</formula>
    </cfRule>
  </conditionalFormatting>
  <conditionalFormatting sqref="J872">
    <cfRule type="containsText" dxfId="1036" priority="1612" operator="containsText" text="DISABLED">
      <formula>NOT(ISERROR(SEARCH("DISABLED",J872)))</formula>
    </cfRule>
    <cfRule type="containsText" dxfId="1035" priority="1613" operator="containsText" text="ENABLED">
      <formula>NOT(ISERROR(SEARCH("ENABLED",J872)))</formula>
    </cfRule>
  </conditionalFormatting>
  <conditionalFormatting sqref="X872">
    <cfRule type="notContainsBlanks" dxfId="1034" priority="1611">
      <formula>LEN(TRIM(X872))&gt;0</formula>
    </cfRule>
  </conditionalFormatting>
  <conditionalFormatting sqref="I872">
    <cfRule type="cellIs" dxfId="1033" priority="1610" operator="equal">
      <formula>"CAT_MENU"</formula>
    </cfRule>
  </conditionalFormatting>
  <conditionalFormatting sqref="K872">
    <cfRule type="containsText" dxfId="1032" priority="1608" operator="containsText" text="DISABLED">
      <formula>NOT(ISERROR(SEARCH("DISABLED",K872)))</formula>
    </cfRule>
    <cfRule type="containsText" dxfId="1031" priority="1609" operator="containsText" text="ENABLED">
      <formula>NOT(ISERROR(SEARCH("ENABLED",K872)))</formula>
    </cfRule>
  </conditionalFormatting>
  <conditionalFormatting sqref="J970">
    <cfRule type="containsText" dxfId="1030" priority="1605" operator="containsText" text="DISABLED">
      <formula>NOT(ISERROR(SEARCH("DISABLED",J970)))</formula>
    </cfRule>
    <cfRule type="containsText" dxfId="1029" priority="1606" operator="containsText" text="ENABLED">
      <formula>NOT(ISERROR(SEARCH("ENABLED",J970)))</formula>
    </cfRule>
  </conditionalFormatting>
  <conditionalFormatting sqref="X970">
    <cfRule type="notContainsBlanks" dxfId="1028" priority="1604">
      <formula>LEN(TRIM(X970))&gt;0</formula>
    </cfRule>
  </conditionalFormatting>
  <conditionalFormatting sqref="I970">
    <cfRule type="cellIs" dxfId="1027" priority="1603" operator="equal">
      <formula>"CAT_MENU"</formula>
    </cfRule>
  </conditionalFormatting>
  <conditionalFormatting sqref="K970">
    <cfRule type="containsText" dxfId="1026" priority="1601" operator="containsText" text="DISABLED">
      <formula>NOT(ISERROR(SEARCH("DISABLED",K970)))</formula>
    </cfRule>
    <cfRule type="containsText" dxfId="1025" priority="1602" operator="containsText" text="ENABLED">
      <formula>NOT(ISERROR(SEARCH("ENABLED",K970)))</formula>
    </cfRule>
  </conditionalFormatting>
  <conditionalFormatting sqref="J989">
    <cfRule type="containsText" dxfId="1024" priority="1598" operator="containsText" text="DISABLED">
      <formula>NOT(ISERROR(SEARCH("DISABLED",J989)))</formula>
    </cfRule>
    <cfRule type="containsText" dxfId="1023" priority="1599" operator="containsText" text="ENABLED">
      <formula>NOT(ISERROR(SEARCH("ENABLED",J989)))</formula>
    </cfRule>
  </conditionalFormatting>
  <conditionalFormatting sqref="X989">
    <cfRule type="notContainsBlanks" dxfId="1022" priority="1597">
      <formula>LEN(TRIM(X989))&gt;0</formula>
    </cfRule>
  </conditionalFormatting>
  <conditionalFormatting sqref="I989">
    <cfRule type="cellIs" dxfId="1021" priority="1596" operator="equal">
      <formula>"CAT_MENU"</formula>
    </cfRule>
  </conditionalFormatting>
  <conditionalFormatting sqref="K989">
    <cfRule type="containsText" dxfId="1020" priority="1594" operator="containsText" text="DISABLED">
      <formula>NOT(ISERROR(SEARCH("DISABLED",K989)))</formula>
    </cfRule>
    <cfRule type="containsText" dxfId="1019" priority="1595" operator="containsText" text="ENABLED">
      <formula>NOT(ISERROR(SEARCH("ENABLED",K989)))</formula>
    </cfRule>
  </conditionalFormatting>
  <conditionalFormatting sqref="J1054">
    <cfRule type="containsText" dxfId="1018" priority="1584" operator="containsText" text="DISABLED">
      <formula>NOT(ISERROR(SEARCH("DISABLED",J1054)))</formula>
    </cfRule>
    <cfRule type="containsText" dxfId="1017" priority="1585" operator="containsText" text="ENABLED">
      <formula>NOT(ISERROR(SEARCH("ENABLED",J1054)))</formula>
    </cfRule>
  </conditionalFormatting>
  <conditionalFormatting sqref="X1054">
    <cfRule type="notContainsBlanks" dxfId="1016" priority="1583">
      <formula>LEN(TRIM(X1054))&gt;0</formula>
    </cfRule>
  </conditionalFormatting>
  <conditionalFormatting sqref="I1054">
    <cfRule type="cellIs" dxfId="1015" priority="1582" operator="equal">
      <formula>"CAT_MENU"</formula>
    </cfRule>
  </conditionalFormatting>
  <conditionalFormatting sqref="K1054">
    <cfRule type="containsText" dxfId="1014" priority="1580" operator="containsText" text="DISABLED">
      <formula>NOT(ISERROR(SEARCH("DISABLED",K1054)))</formula>
    </cfRule>
    <cfRule type="containsText" dxfId="1013" priority="1581" operator="containsText" text="ENABLED">
      <formula>NOT(ISERROR(SEARCH("ENABLED",K1054)))</formula>
    </cfRule>
  </conditionalFormatting>
  <conditionalFormatting sqref="J1068">
    <cfRule type="containsText" dxfId="1012" priority="1577" operator="containsText" text="DISABLED">
      <formula>NOT(ISERROR(SEARCH("DISABLED",J1068)))</formula>
    </cfRule>
    <cfRule type="containsText" dxfId="1011" priority="1578" operator="containsText" text="ENABLED">
      <formula>NOT(ISERROR(SEARCH("ENABLED",J1068)))</formula>
    </cfRule>
  </conditionalFormatting>
  <conditionalFormatting sqref="X1068">
    <cfRule type="notContainsBlanks" dxfId="1010" priority="1576">
      <formula>LEN(TRIM(X1068))&gt;0</formula>
    </cfRule>
  </conditionalFormatting>
  <conditionalFormatting sqref="I1068">
    <cfRule type="cellIs" dxfId="1009" priority="1575" operator="equal">
      <formula>"CAT_MENU"</formula>
    </cfRule>
  </conditionalFormatting>
  <conditionalFormatting sqref="K1068">
    <cfRule type="containsText" dxfId="1008" priority="1573" operator="containsText" text="DISABLED">
      <formula>NOT(ISERROR(SEARCH("DISABLED",K1068)))</formula>
    </cfRule>
    <cfRule type="containsText" dxfId="1007" priority="1574" operator="containsText" text="ENABLED">
      <formula>NOT(ISERROR(SEARCH("ENABLED",K1068)))</formula>
    </cfRule>
  </conditionalFormatting>
  <conditionalFormatting sqref="J1071">
    <cfRule type="containsText" dxfId="1006" priority="1570" operator="containsText" text="DISABLED">
      <formula>NOT(ISERROR(SEARCH("DISABLED",J1071)))</formula>
    </cfRule>
    <cfRule type="containsText" dxfId="1005" priority="1571" operator="containsText" text="ENABLED">
      <formula>NOT(ISERROR(SEARCH("ENABLED",J1071)))</formula>
    </cfRule>
  </conditionalFormatting>
  <conditionalFormatting sqref="X1071">
    <cfRule type="notContainsBlanks" dxfId="1004" priority="1569">
      <formula>LEN(TRIM(X1071))&gt;0</formula>
    </cfRule>
  </conditionalFormatting>
  <conditionalFormatting sqref="I1071">
    <cfRule type="cellIs" dxfId="1003" priority="1568" operator="equal">
      <formula>"CAT_MENU"</formula>
    </cfRule>
  </conditionalFormatting>
  <conditionalFormatting sqref="K1071">
    <cfRule type="containsText" dxfId="1002" priority="1566" operator="containsText" text="DISABLED">
      <formula>NOT(ISERROR(SEARCH("DISABLED",K1071)))</formula>
    </cfRule>
    <cfRule type="containsText" dxfId="1001" priority="1567" operator="containsText" text="ENABLED">
      <formula>NOT(ISERROR(SEARCH("ENABLED",K1071)))</formula>
    </cfRule>
  </conditionalFormatting>
  <conditionalFormatting sqref="J1094">
    <cfRule type="containsText" dxfId="1000" priority="1556" operator="containsText" text="DISABLED">
      <formula>NOT(ISERROR(SEARCH("DISABLED",J1094)))</formula>
    </cfRule>
    <cfRule type="containsText" dxfId="999" priority="1557" operator="containsText" text="ENABLED">
      <formula>NOT(ISERROR(SEARCH("ENABLED",J1094)))</formula>
    </cfRule>
  </conditionalFormatting>
  <conditionalFormatting sqref="X1094">
    <cfRule type="notContainsBlanks" dxfId="998" priority="1555">
      <formula>LEN(TRIM(X1094))&gt;0</formula>
    </cfRule>
  </conditionalFormatting>
  <conditionalFormatting sqref="I1094">
    <cfRule type="cellIs" dxfId="997" priority="1554" operator="equal">
      <formula>"CAT_MENU"</formula>
    </cfRule>
  </conditionalFormatting>
  <conditionalFormatting sqref="K1094">
    <cfRule type="containsText" dxfId="996" priority="1552" operator="containsText" text="DISABLED">
      <formula>NOT(ISERROR(SEARCH("DISABLED",K1094)))</formula>
    </cfRule>
    <cfRule type="containsText" dxfId="995" priority="1553" operator="containsText" text="ENABLED">
      <formula>NOT(ISERROR(SEARCH("ENABLED",K1094)))</formula>
    </cfRule>
  </conditionalFormatting>
  <conditionalFormatting sqref="J1097">
    <cfRule type="containsText" dxfId="994" priority="1542" operator="containsText" text="DISABLED">
      <formula>NOT(ISERROR(SEARCH("DISABLED",J1097)))</formula>
    </cfRule>
    <cfRule type="containsText" dxfId="993" priority="1543" operator="containsText" text="ENABLED">
      <formula>NOT(ISERROR(SEARCH("ENABLED",J1097)))</formula>
    </cfRule>
  </conditionalFormatting>
  <conditionalFormatting sqref="X1097">
    <cfRule type="notContainsBlanks" dxfId="992" priority="1541">
      <formula>LEN(TRIM(X1097))&gt;0</formula>
    </cfRule>
  </conditionalFormatting>
  <conditionalFormatting sqref="I1097">
    <cfRule type="cellIs" dxfId="991" priority="1540" operator="equal">
      <formula>"CAT_MENU"</formula>
    </cfRule>
  </conditionalFormatting>
  <conditionalFormatting sqref="K1097">
    <cfRule type="containsText" dxfId="990" priority="1538" operator="containsText" text="DISABLED">
      <formula>NOT(ISERROR(SEARCH("DISABLED",K1097)))</formula>
    </cfRule>
    <cfRule type="containsText" dxfId="989" priority="1539" operator="containsText" text="ENABLED">
      <formula>NOT(ISERROR(SEARCH("ENABLED",K1097)))</formula>
    </cfRule>
  </conditionalFormatting>
  <conditionalFormatting sqref="J1202:J1231">
    <cfRule type="containsText" dxfId="988" priority="1472" operator="containsText" text="DISABLED">
      <formula>NOT(ISERROR(SEARCH("DISABLED",J1202)))</formula>
    </cfRule>
    <cfRule type="containsText" dxfId="987" priority="1473" operator="containsText" text="ENABLED">
      <formula>NOT(ISERROR(SEARCH("ENABLED",J1202)))</formula>
    </cfRule>
  </conditionalFormatting>
  <conditionalFormatting sqref="X1202">
    <cfRule type="notContainsBlanks" dxfId="986" priority="1471">
      <formula>LEN(TRIM(X1202))&gt;0</formula>
    </cfRule>
  </conditionalFormatting>
  <conditionalFormatting sqref="I1202:I1231">
    <cfRule type="cellIs" dxfId="985" priority="1470" operator="equal">
      <formula>"CAT_MENU"</formula>
    </cfRule>
  </conditionalFormatting>
  <conditionalFormatting sqref="K1202:K1231">
    <cfRule type="containsText" dxfId="984" priority="1468" operator="containsText" text="DISABLED">
      <formula>NOT(ISERROR(SEARCH("DISABLED",K1202)))</formula>
    </cfRule>
    <cfRule type="containsText" dxfId="983" priority="1469" operator="containsText" text="ENABLED">
      <formula>NOT(ISERROR(SEARCH("ENABLED",K1202)))</formula>
    </cfRule>
  </conditionalFormatting>
  <conditionalFormatting sqref="X1228">
    <cfRule type="notContainsBlanks" dxfId="982" priority="1464">
      <formula>LEN(TRIM(X1228))&gt;0</formula>
    </cfRule>
  </conditionalFormatting>
  <conditionalFormatting sqref="X1229">
    <cfRule type="notContainsBlanks" dxfId="981" priority="1457">
      <formula>LEN(TRIM(X1229))&gt;0</formula>
    </cfRule>
  </conditionalFormatting>
  <conditionalFormatting sqref="X1230">
    <cfRule type="notContainsBlanks" dxfId="980" priority="1450">
      <formula>LEN(TRIM(X1230))&gt;0</formula>
    </cfRule>
  </conditionalFormatting>
  <conditionalFormatting sqref="X1231">
    <cfRule type="notContainsBlanks" dxfId="979" priority="1443">
      <formula>LEN(TRIM(X1231))&gt;0</formula>
    </cfRule>
  </conditionalFormatting>
  <conditionalFormatting sqref="J1237">
    <cfRule type="containsText" dxfId="978" priority="1423" operator="containsText" text="DISABLED">
      <formula>NOT(ISERROR(SEARCH("DISABLED",J1237)))</formula>
    </cfRule>
    <cfRule type="containsText" dxfId="977" priority="1424" operator="containsText" text="ENABLED">
      <formula>NOT(ISERROR(SEARCH("ENABLED",J1237)))</formula>
    </cfRule>
  </conditionalFormatting>
  <conditionalFormatting sqref="X1237">
    <cfRule type="notContainsBlanks" dxfId="976" priority="1422">
      <formula>LEN(TRIM(X1237))&gt;0</formula>
    </cfRule>
  </conditionalFormatting>
  <conditionalFormatting sqref="I1237">
    <cfRule type="cellIs" dxfId="975" priority="1421" operator="equal">
      <formula>"CAT_MENU"</formula>
    </cfRule>
  </conditionalFormatting>
  <conditionalFormatting sqref="K1237">
    <cfRule type="containsText" dxfId="974" priority="1419" operator="containsText" text="DISABLED">
      <formula>NOT(ISERROR(SEARCH("DISABLED",K1237)))</formula>
    </cfRule>
    <cfRule type="containsText" dxfId="973" priority="1420" operator="containsText" text="ENABLED">
      <formula>NOT(ISERROR(SEARCH("ENABLED",K1237)))</formula>
    </cfRule>
  </conditionalFormatting>
  <conditionalFormatting sqref="K1330">
    <cfRule type="containsText" dxfId="972" priority="1279" operator="containsText" text="DISABLED">
      <formula>NOT(ISERROR(SEARCH("DISABLED",K1330)))</formula>
    </cfRule>
    <cfRule type="containsText" dxfId="971" priority="1280" operator="containsText" text="ENABLED">
      <formula>NOT(ISERROR(SEARCH("ENABLED",K1330)))</formula>
    </cfRule>
  </conditionalFormatting>
  <conditionalFormatting sqref="J1330">
    <cfRule type="containsText" dxfId="970" priority="1283" operator="containsText" text="DISABLED">
      <formula>NOT(ISERROR(SEARCH("DISABLED",J1330)))</formula>
    </cfRule>
    <cfRule type="containsText" dxfId="969" priority="1284" operator="containsText" text="ENABLED">
      <formula>NOT(ISERROR(SEARCH("ENABLED",J1330)))</formula>
    </cfRule>
  </conditionalFormatting>
  <conditionalFormatting sqref="X1330">
    <cfRule type="notContainsBlanks" dxfId="968" priority="1282">
      <formula>LEN(TRIM(X1330))&gt;0</formula>
    </cfRule>
  </conditionalFormatting>
  <conditionalFormatting sqref="I1330">
    <cfRule type="cellIs" dxfId="967" priority="1281" operator="equal">
      <formula>"CAT_MENU"</formula>
    </cfRule>
  </conditionalFormatting>
  <conditionalFormatting sqref="J1349">
    <cfRule type="containsText" dxfId="966" priority="1248" operator="containsText" text="DISABLED">
      <formula>NOT(ISERROR(SEARCH("DISABLED",J1349)))</formula>
    </cfRule>
    <cfRule type="containsText" dxfId="965" priority="1249" operator="containsText" text="ENABLED">
      <formula>NOT(ISERROR(SEARCH("ENABLED",J1349)))</formula>
    </cfRule>
  </conditionalFormatting>
  <conditionalFormatting sqref="X1349">
    <cfRule type="notContainsBlanks" dxfId="964" priority="1247">
      <formula>LEN(TRIM(X1349))&gt;0</formula>
    </cfRule>
  </conditionalFormatting>
  <conditionalFormatting sqref="I1349">
    <cfRule type="cellIs" dxfId="963" priority="1246" operator="equal">
      <formula>"CAT_MENU"</formula>
    </cfRule>
  </conditionalFormatting>
  <conditionalFormatting sqref="K1349">
    <cfRule type="containsText" dxfId="962" priority="1244" operator="containsText" text="DISABLED">
      <formula>NOT(ISERROR(SEARCH("DISABLED",K1349)))</formula>
    </cfRule>
    <cfRule type="containsText" dxfId="961" priority="1245" operator="containsText" text="ENABLED">
      <formula>NOT(ISERROR(SEARCH("ENABLED",K1349)))</formula>
    </cfRule>
  </conditionalFormatting>
  <conditionalFormatting sqref="K1443">
    <cfRule type="containsText" dxfId="960" priority="1164" operator="containsText" text="DISABLED">
      <formula>NOT(ISERROR(SEARCH("DISABLED",K1443)))</formula>
    </cfRule>
    <cfRule type="containsText" dxfId="959" priority="1165" operator="containsText" text="ENABLED">
      <formula>NOT(ISERROR(SEARCH("ENABLED",K1443)))</formula>
    </cfRule>
  </conditionalFormatting>
  <conditionalFormatting sqref="J1431">
    <cfRule type="containsText" dxfId="958" priority="1231" operator="containsText" text="DISABLED">
      <formula>NOT(ISERROR(SEARCH("DISABLED",J1431)))</formula>
    </cfRule>
    <cfRule type="containsText" dxfId="957" priority="1232" operator="containsText" text="ENABLED">
      <formula>NOT(ISERROR(SEARCH("ENABLED",J1431)))</formula>
    </cfRule>
  </conditionalFormatting>
  <conditionalFormatting sqref="X1431">
    <cfRule type="notContainsBlanks" dxfId="956" priority="1230">
      <formula>LEN(TRIM(X1431))&gt;0</formula>
    </cfRule>
  </conditionalFormatting>
  <conditionalFormatting sqref="I1431">
    <cfRule type="cellIs" dxfId="955" priority="1229" operator="equal">
      <formula>"CAT_MENU"</formula>
    </cfRule>
  </conditionalFormatting>
  <conditionalFormatting sqref="K1431">
    <cfRule type="containsText" dxfId="954" priority="1227" operator="containsText" text="DISABLED">
      <formula>NOT(ISERROR(SEARCH("DISABLED",K1431)))</formula>
    </cfRule>
    <cfRule type="containsText" dxfId="953" priority="1228" operator="containsText" text="ENABLED">
      <formula>NOT(ISERROR(SEARCH("ENABLED",K1431)))</formula>
    </cfRule>
  </conditionalFormatting>
  <conditionalFormatting sqref="J1432">
    <cfRule type="containsText" dxfId="952" priority="1224" operator="containsText" text="DISABLED">
      <formula>NOT(ISERROR(SEARCH("DISABLED",J1432)))</formula>
    </cfRule>
    <cfRule type="containsText" dxfId="951" priority="1225" operator="containsText" text="ENABLED">
      <formula>NOT(ISERROR(SEARCH("ENABLED",J1432)))</formula>
    </cfRule>
  </conditionalFormatting>
  <conditionalFormatting sqref="X1432">
    <cfRule type="notContainsBlanks" dxfId="950" priority="1223">
      <formula>LEN(TRIM(X1432))&gt;0</formula>
    </cfRule>
  </conditionalFormatting>
  <conditionalFormatting sqref="I1432">
    <cfRule type="cellIs" dxfId="949" priority="1222" operator="equal">
      <formula>"CAT_MENU"</formula>
    </cfRule>
  </conditionalFormatting>
  <conditionalFormatting sqref="K1432">
    <cfRule type="containsText" dxfId="948" priority="1220" operator="containsText" text="DISABLED">
      <formula>NOT(ISERROR(SEARCH("DISABLED",K1432)))</formula>
    </cfRule>
    <cfRule type="containsText" dxfId="947" priority="1221" operator="containsText" text="ENABLED">
      <formula>NOT(ISERROR(SEARCH("ENABLED",K1432)))</formula>
    </cfRule>
  </conditionalFormatting>
  <conditionalFormatting sqref="J1443">
    <cfRule type="containsText" dxfId="946" priority="1168" operator="containsText" text="DISABLED">
      <formula>NOT(ISERROR(SEARCH("DISABLED",J1443)))</formula>
    </cfRule>
    <cfRule type="containsText" dxfId="945" priority="1169" operator="containsText" text="ENABLED">
      <formula>NOT(ISERROR(SEARCH("ENABLED",J1443)))</formula>
    </cfRule>
  </conditionalFormatting>
  <conditionalFormatting sqref="X1443">
    <cfRule type="notContainsBlanks" dxfId="944" priority="1167">
      <formula>LEN(TRIM(X1443))&gt;0</formula>
    </cfRule>
  </conditionalFormatting>
  <conditionalFormatting sqref="I1443">
    <cfRule type="cellIs" dxfId="943" priority="1166" operator="equal">
      <formula>"CAT_MENU"</formula>
    </cfRule>
  </conditionalFormatting>
  <conditionalFormatting sqref="J550">
    <cfRule type="containsText" dxfId="942" priority="1016" operator="containsText" text="DISABLED">
      <formula>NOT(ISERROR(SEARCH("DISABLED",J550)))</formula>
    </cfRule>
    <cfRule type="containsText" dxfId="941" priority="1017" operator="containsText" text="ENABLED">
      <formula>NOT(ISERROR(SEARCH("ENABLED",J550)))</formula>
    </cfRule>
  </conditionalFormatting>
  <conditionalFormatting sqref="X550">
    <cfRule type="notContainsBlanks" dxfId="940" priority="1015">
      <formula>LEN(TRIM(X550))&gt;0</formula>
    </cfRule>
  </conditionalFormatting>
  <conditionalFormatting sqref="J5">
    <cfRule type="containsText" dxfId="939" priority="1136" operator="containsText" text="DISABLED">
      <formula>NOT(ISERROR(SEARCH("DISABLED",J5)))</formula>
    </cfRule>
    <cfRule type="containsText" dxfId="938" priority="1137" operator="containsText" text="ENABLED">
      <formula>NOT(ISERROR(SEARCH("ENABLED",J5)))</formula>
    </cfRule>
  </conditionalFormatting>
  <conditionalFormatting sqref="X5">
    <cfRule type="notContainsBlanks" dxfId="937" priority="1135">
      <formula>LEN(TRIM(X5))&gt;0</formula>
    </cfRule>
  </conditionalFormatting>
  <conditionalFormatting sqref="I5">
    <cfRule type="cellIs" dxfId="936" priority="1134" operator="equal">
      <formula>"CAT_MENU"</formula>
    </cfRule>
  </conditionalFormatting>
  <conditionalFormatting sqref="K5">
    <cfRule type="containsText" dxfId="935" priority="1132" operator="containsText" text="DISABLED">
      <formula>NOT(ISERROR(SEARCH("DISABLED",K5)))</formula>
    </cfRule>
    <cfRule type="containsText" dxfId="934" priority="1133" operator="containsText" text="ENABLED">
      <formula>NOT(ISERROR(SEARCH("ENABLED",K5)))</formula>
    </cfRule>
  </conditionalFormatting>
  <conditionalFormatting sqref="I136">
    <cfRule type="cellIs" dxfId="933" priority="1104" operator="equal">
      <formula>"CAT_MENU"</formula>
    </cfRule>
  </conditionalFormatting>
  <conditionalFormatting sqref="J133">
    <cfRule type="containsText" dxfId="932" priority="1124" operator="containsText" text="DISABLED">
      <formula>NOT(ISERROR(SEARCH("DISABLED",J133)))</formula>
    </cfRule>
    <cfRule type="containsText" dxfId="931" priority="1125" operator="containsText" text="ENABLED">
      <formula>NOT(ISERROR(SEARCH("ENABLED",J133)))</formula>
    </cfRule>
  </conditionalFormatting>
  <conditionalFormatting sqref="X133">
    <cfRule type="notContainsBlanks" dxfId="930" priority="1123">
      <formula>LEN(TRIM(X133))&gt;0</formula>
    </cfRule>
  </conditionalFormatting>
  <conditionalFormatting sqref="I133">
    <cfRule type="cellIs" dxfId="929" priority="1122" operator="equal">
      <formula>"CAT_MENU"</formula>
    </cfRule>
  </conditionalFormatting>
  <conditionalFormatting sqref="K133">
    <cfRule type="containsText" dxfId="928" priority="1120" operator="containsText" text="DISABLED">
      <formula>NOT(ISERROR(SEARCH("DISABLED",K133)))</formula>
    </cfRule>
    <cfRule type="containsText" dxfId="927" priority="1121" operator="containsText" text="ENABLED">
      <formula>NOT(ISERROR(SEARCH("ENABLED",K133)))</formula>
    </cfRule>
  </conditionalFormatting>
  <conditionalFormatting sqref="J134">
    <cfRule type="containsText" dxfId="926" priority="1118" operator="containsText" text="DISABLED">
      <formula>NOT(ISERROR(SEARCH("DISABLED",J134)))</formula>
    </cfRule>
    <cfRule type="containsText" dxfId="925" priority="1119" operator="containsText" text="ENABLED">
      <formula>NOT(ISERROR(SEARCH("ENABLED",J134)))</formula>
    </cfRule>
  </conditionalFormatting>
  <conditionalFormatting sqref="X134">
    <cfRule type="notContainsBlanks" dxfId="924" priority="1117">
      <formula>LEN(TRIM(X134))&gt;0</formula>
    </cfRule>
  </conditionalFormatting>
  <conditionalFormatting sqref="I134">
    <cfRule type="cellIs" dxfId="923" priority="1116" operator="equal">
      <formula>"CAT_MENU"</formula>
    </cfRule>
  </conditionalFormatting>
  <conditionalFormatting sqref="K134">
    <cfRule type="containsText" dxfId="922" priority="1114" operator="containsText" text="DISABLED">
      <formula>NOT(ISERROR(SEARCH("DISABLED",K134)))</formula>
    </cfRule>
    <cfRule type="containsText" dxfId="921" priority="1115" operator="containsText" text="ENABLED">
      <formula>NOT(ISERROR(SEARCH("ENABLED",K134)))</formula>
    </cfRule>
  </conditionalFormatting>
  <conditionalFormatting sqref="J135">
    <cfRule type="containsText" dxfId="920" priority="1112" operator="containsText" text="DISABLED">
      <formula>NOT(ISERROR(SEARCH("DISABLED",J135)))</formula>
    </cfRule>
    <cfRule type="containsText" dxfId="919" priority="1113" operator="containsText" text="ENABLED">
      <formula>NOT(ISERROR(SEARCH("ENABLED",J135)))</formula>
    </cfRule>
  </conditionalFormatting>
  <conditionalFormatting sqref="X135">
    <cfRule type="notContainsBlanks" dxfId="918" priority="1111">
      <formula>LEN(TRIM(X135))&gt;0</formula>
    </cfRule>
  </conditionalFormatting>
  <conditionalFormatting sqref="I135">
    <cfRule type="cellIs" dxfId="917" priority="1110" operator="equal">
      <formula>"CAT_MENU"</formula>
    </cfRule>
  </conditionalFormatting>
  <conditionalFormatting sqref="K135">
    <cfRule type="containsText" dxfId="916" priority="1108" operator="containsText" text="DISABLED">
      <formula>NOT(ISERROR(SEARCH("DISABLED",K135)))</formula>
    </cfRule>
    <cfRule type="containsText" dxfId="915" priority="1109" operator="containsText" text="ENABLED">
      <formula>NOT(ISERROR(SEARCH("ENABLED",K135)))</formula>
    </cfRule>
  </conditionalFormatting>
  <conditionalFormatting sqref="J136">
    <cfRule type="containsText" dxfId="914" priority="1106" operator="containsText" text="DISABLED">
      <formula>NOT(ISERROR(SEARCH("DISABLED",J136)))</formula>
    </cfRule>
    <cfRule type="containsText" dxfId="913" priority="1107" operator="containsText" text="ENABLED">
      <formula>NOT(ISERROR(SEARCH("ENABLED",J136)))</formula>
    </cfRule>
  </conditionalFormatting>
  <conditionalFormatting sqref="X136">
    <cfRule type="notContainsBlanks" dxfId="912" priority="1105">
      <formula>LEN(TRIM(X136))&gt;0</formula>
    </cfRule>
  </conditionalFormatting>
  <conditionalFormatting sqref="I231">
    <cfRule type="cellIs" dxfId="911" priority="1086" operator="equal">
      <formula>"CAT_MENU"</formula>
    </cfRule>
  </conditionalFormatting>
  <conditionalFormatting sqref="K136">
    <cfRule type="containsText" dxfId="910" priority="1102" operator="containsText" text="DISABLED">
      <formula>NOT(ISERROR(SEARCH("DISABLED",K136)))</formula>
    </cfRule>
    <cfRule type="containsText" dxfId="909" priority="1103" operator="containsText" text="ENABLED">
      <formula>NOT(ISERROR(SEARCH("ENABLED",K136)))</formula>
    </cfRule>
  </conditionalFormatting>
  <conditionalFormatting sqref="I410">
    <cfRule type="cellIs" dxfId="908" priority="1068" operator="equal">
      <formula>"CAT_MENU"</formula>
    </cfRule>
  </conditionalFormatting>
  <conditionalFormatting sqref="J229">
    <cfRule type="containsText" dxfId="907" priority="1100" operator="containsText" text="DISABLED">
      <formula>NOT(ISERROR(SEARCH("DISABLED",J229)))</formula>
    </cfRule>
    <cfRule type="containsText" dxfId="906" priority="1101" operator="containsText" text="ENABLED">
      <formula>NOT(ISERROR(SEARCH("ENABLED",J229)))</formula>
    </cfRule>
  </conditionalFormatting>
  <conditionalFormatting sqref="X229">
    <cfRule type="notContainsBlanks" dxfId="905" priority="1099">
      <formula>LEN(TRIM(X229))&gt;0</formula>
    </cfRule>
  </conditionalFormatting>
  <conditionalFormatting sqref="I229">
    <cfRule type="cellIs" dxfId="904" priority="1098" operator="equal">
      <formula>"CAT_MENU"</formula>
    </cfRule>
  </conditionalFormatting>
  <conditionalFormatting sqref="K229">
    <cfRule type="containsText" dxfId="903" priority="1096" operator="containsText" text="DISABLED">
      <formula>NOT(ISERROR(SEARCH("DISABLED",K229)))</formula>
    </cfRule>
    <cfRule type="containsText" dxfId="902" priority="1097" operator="containsText" text="ENABLED">
      <formula>NOT(ISERROR(SEARCH("ENABLED",K229)))</formula>
    </cfRule>
  </conditionalFormatting>
  <conditionalFormatting sqref="J230">
    <cfRule type="containsText" dxfId="901" priority="1094" operator="containsText" text="DISABLED">
      <formula>NOT(ISERROR(SEARCH("DISABLED",J230)))</formula>
    </cfRule>
    <cfRule type="containsText" dxfId="900" priority="1095" operator="containsText" text="ENABLED">
      <formula>NOT(ISERROR(SEARCH("ENABLED",J230)))</formula>
    </cfRule>
  </conditionalFormatting>
  <conditionalFormatting sqref="X230">
    <cfRule type="notContainsBlanks" dxfId="899" priority="1093">
      <formula>LEN(TRIM(X230))&gt;0</formula>
    </cfRule>
  </conditionalFormatting>
  <conditionalFormatting sqref="I230">
    <cfRule type="cellIs" dxfId="898" priority="1092" operator="equal">
      <formula>"CAT_MENU"</formula>
    </cfRule>
  </conditionalFormatting>
  <conditionalFormatting sqref="K230">
    <cfRule type="containsText" dxfId="897" priority="1090" operator="containsText" text="DISABLED">
      <formula>NOT(ISERROR(SEARCH("DISABLED",K230)))</formula>
    </cfRule>
    <cfRule type="containsText" dxfId="896" priority="1091" operator="containsText" text="ENABLED">
      <formula>NOT(ISERROR(SEARCH("ENABLED",K230)))</formula>
    </cfRule>
  </conditionalFormatting>
  <conditionalFormatting sqref="J231">
    <cfRule type="containsText" dxfId="895" priority="1088" operator="containsText" text="DISABLED">
      <formula>NOT(ISERROR(SEARCH("DISABLED",J231)))</formula>
    </cfRule>
    <cfRule type="containsText" dxfId="894" priority="1089" operator="containsText" text="ENABLED">
      <formula>NOT(ISERROR(SEARCH("ENABLED",J231)))</formula>
    </cfRule>
  </conditionalFormatting>
  <conditionalFormatting sqref="X231">
    <cfRule type="notContainsBlanks" dxfId="893" priority="1087">
      <formula>LEN(TRIM(X231))&gt;0</formula>
    </cfRule>
  </conditionalFormatting>
  <conditionalFormatting sqref="K231">
    <cfRule type="containsText" dxfId="892" priority="1084" operator="containsText" text="DISABLED">
      <formula>NOT(ISERROR(SEARCH("DISABLED",K231)))</formula>
    </cfRule>
    <cfRule type="containsText" dxfId="891" priority="1085" operator="containsText" text="ENABLED">
      <formula>NOT(ISERROR(SEARCH("ENABLED",K231)))</formula>
    </cfRule>
  </conditionalFormatting>
  <conditionalFormatting sqref="I450">
    <cfRule type="cellIs" dxfId="890" priority="1050" operator="equal">
      <formula>"CAT_MENU"</formula>
    </cfRule>
  </conditionalFormatting>
  <conditionalFormatting sqref="J408">
    <cfRule type="containsText" dxfId="889" priority="1082" operator="containsText" text="DISABLED">
      <formula>NOT(ISERROR(SEARCH("DISABLED",J408)))</formula>
    </cfRule>
    <cfRule type="containsText" dxfId="888" priority="1083" operator="containsText" text="ENABLED">
      <formula>NOT(ISERROR(SEARCH("ENABLED",J408)))</formula>
    </cfRule>
  </conditionalFormatting>
  <conditionalFormatting sqref="X408">
    <cfRule type="notContainsBlanks" dxfId="887" priority="1081">
      <formula>LEN(TRIM(X408))&gt;0</formula>
    </cfRule>
  </conditionalFormatting>
  <conditionalFormatting sqref="I408">
    <cfRule type="cellIs" dxfId="886" priority="1080" operator="equal">
      <formula>"CAT_MENU"</formula>
    </cfRule>
  </conditionalFormatting>
  <conditionalFormatting sqref="K408">
    <cfRule type="containsText" dxfId="885" priority="1078" operator="containsText" text="DISABLED">
      <formula>NOT(ISERROR(SEARCH("DISABLED",K408)))</formula>
    </cfRule>
    <cfRule type="containsText" dxfId="884" priority="1079" operator="containsText" text="ENABLED">
      <formula>NOT(ISERROR(SEARCH("ENABLED",K408)))</formula>
    </cfRule>
  </conditionalFormatting>
  <conditionalFormatting sqref="J409">
    <cfRule type="containsText" dxfId="883" priority="1076" operator="containsText" text="DISABLED">
      <formula>NOT(ISERROR(SEARCH("DISABLED",J409)))</formula>
    </cfRule>
    <cfRule type="containsText" dxfId="882" priority="1077" operator="containsText" text="ENABLED">
      <formula>NOT(ISERROR(SEARCH("ENABLED",J409)))</formula>
    </cfRule>
  </conditionalFormatting>
  <conditionalFormatting sqref="X409">
    <cfRule type="notContainsBlanks" dxfId="881" priority="1075">
      <formula>LEN(TRIM(X409))&gt;0</formula>
    </cfRule>
  </conditionalFormatting>
  <conditionalFormatting sqref="I409">
    <cfRule type="cellIs" dxfId="880" priority="1074" operator="equal">
      <formula>"CAT_MENU"</formula>
    </cfRule>
  </conditionalFormatting>
  <conditionalFormatting sqref="K409">
    <cfRule type="containsText" dxfId="879" priority="1072" operator="containsText" text="DISABLED">
      <formula>NOT(ISERROR(SEARCH("DISABLED",K409)))</formula>
    </cfRule>
    <cfRule type="containsText" dxfId="878" priority="1073" operator="containsText" text="ENABLED">
      <formula>NOT(ISERROR(SEARCH("ENABLED",K409)))</formula>
    </cfRule>
  </conditionalFormatting>
  <conditionalFormatting sqref="J410">
    <cfRule type="containsText" dxfId="877" priority="1070" operator="containsText" text="DISABLED">
      <formula>NOT(ISERROR(SEARCH("DISABLED",J410)))</formula>
    </cfRule>
    <cfRule type="containsText" dxfId="876" priority="1071" operator="containsText" text="ENABLED">
      <formula>NOT(ISERROR(SEARCH("ENABLED",J410)))</formula>
    </cfRule>
  </conditionalFormatting>
  <conditionalFormatting sqref="X410">
    <cfRule type="notContainsBlanks" dxfId="875" priority="1069">
      <formula>LEN(TRIM(X410))&gt;0</formula>
    </cfRule>
  </conditionalFormatting>
  <conditionalFormatting sqref="K410">
    <cfRule type="containsText" dxfId="874" priority="1066" operator="containsText" text="DISABLED">
      <formula>NOT(ISERROR(SEARCH("DISABLED",K410)))</formula>
    </cfRule>
    <cfRule type="containsText" dxfId="873" priority="1067" operator="containsText" text="ENABLED">
      <formula>NOT(ISERROR(SEARCH("ENABLED",K410)))</formula>
    </cfRule>
  </conditionalFormatting>
  <conditionalFormatting sqref="I483">
    <cfRule type="cellIs" dxfId="872" priority="1032" operator="equal">
      <formula>"CAT_MENU"</formula>
    </cfRule>
  </conditionalFormatting>
  <conditionalFormatting sqref="J448">
    <cfRule type="containsText" dxfId="871" priority="1064" operator="containsText" text="DISABLED">
      <formula>NOT(ISERROR(SEARCH("DISABLED",J448)))</formula>
    </cfRule>
    <cfRule type="containsText" dxfId="870" priority="1065" operator="containsText" text="ENABLED">
      <formula>NOT(ISERROR(SEARCH("ENABLED",J448)))</formula>
    </cfRule>
  </conditionalFormatting>
  <conditionalFormatting sqref="X448">
    <cfRule type="notContainsBlanks" dxfId="869" priority="1063">
      <formula>LEN(TRIM(X448))&gt;0</formula>
    </cfRule>
  </conditionalFormatting>
  <conditionalFormatting sqref="I448">
    <cfRule type="cellIs" dxfId="868" priority="1062" operator="equal">
      <formula>"CAT_MENU"</formula>
    </cfRule>
  </conditionalFormatting>
  <conditionalFormatting sqref="K448">
    <cfRule type="containsText" dxfId="867" priority="1060" operator="containsText" text="DISABLED">
      <formula>NOT(ISERROR(SEARCH("DISABLED",K448)))</formula>
    </cfRule>
    <cfRule type="containsText" dxfId="866" priority="1061" operator="containsText" text="ENABLED">
      <formula>NOT(ISERROR(SEARCH("ENABLED",K448)))</formula>
    </cfRule>
  </conditionalFormatting>
  <conditionalFormatting sqref="J449">
    <cfRule type="containsText" dxfId="865" priority="1058" operator="containsText" text="DISABLED">
      <formula>NOT(ISERROR(SEARCH("DISABLED",J449)))</formula>
    </cfRule>
    <cfRule type="containsText" dxfId="864" priority="1059" operator="containsText" text="ENABLED">
      <formula>NOT(ISERROR(SEARCH("ENABLED",J449)))</formula>
    </cfRule>
  </conditionalFormatting>
  <conditionalFormatting sqref="X449">
    <cfRule type="notContainsBlanks" dxfId="863" priority="1057">
      <formula>LEN(TRIM(X449))&gt;0</formula>
    </cfRule>
  </conditionalFormatting>
  <conditionalFormatting sqref="I449">
    <cfRule type="cellIs" dxfId="862" priority="1056" operator="equal">
      <formula>"CAT_MENU"</formula>
    </cfRule>
  </conditionalFormatting>
  <conditionalFormatting sqref="K449">
    <cfRule type="containsText" dxfId="861" priority="1054" operator="containsText" text="DISABLED">
      <formula>NOT(ISERROR(SEARCH("DISABLED",K449)))</formula>
    </cfRule>
    <cfRule type="containsText" dxfId="860" priority="1055" operator="containsText" text="ENABLED">
      <formula>NOT(ISERROR(SEARCH("ENABLED",K449)))</formula>
    </cfRule>
  </conditionalFormatting>
  <conditionalFormatting sqref="J450">
    <cfRule type="containsText" dxfId="859" priority="1052" operator="containsText" text="DISABLED">
      <formula>NOT(ISERROR(SEARCH("DISABLED",J450)))</formula>
    </cfRule>
    <cfRule type="containsText" dxfId="858" priority="1053" operator="containsText" text="ENABLED">
      <formula>NOT(ISERROR(SEARCH("ENABLED",J450)))</formula>
    </cfRule>
  </conditionalFormatting>
  <conditionalFormatting sqref="X450">
    <cfRule type="notContainsBlanks" dxfId="857" priority="1051">
      <formula>LEN(TRIM(X450))&gt;0</formula>
    </cfRule>
  </conditionalFormatting>
  <conditionalFormatting sqref="K450">
    <cfRule type="containsText" dxfId="856" priority="1048" operator="containsText" text="DISABLED">
      <formula>NOT(ISERROR(SEARCH("DISABLED",K450)))</formula>
    </cfRule>
    <cfRule type="containsText" dxfId="855" priority="1049" operator="containsText" text="ENABLED">
      <formula>NOT(ISERROR(SEARCH("ENABLED",K450)))</formula>
    </cfRule>
  </conditionalFormatting>
  <conditionalFormatting sqref="I550">
    <cfRule type="cellIs" dxfId="854" priority="1014" operator="equal">
      <formula>"CAT_MENU"</formula>
    </cfRule>
  </conditionalFormatting>
  <conditionalFormatting sqref="J481">
    <cfRule type="containsText" dxfId="853" priority="1046" operator="containsText" text="DISABLED">
      <formula>NOT(ISERROR(SEARCH("DISABLED",J481)))</formula>
    </cfRule>
    <cfRule type="containsText" dxfId="852" priority="1047" operator="containsText" text="ENABLED">
      <formula>NOT(ISERROR(SEARCH("ENABLED",J481)))</formula>
    </cfRule>
  </conditionalFormatting>
  <conditionalFormatting sqref="X481">
    <cfRule type="notContainsBlanks" dxfId="851" priority="1045">
      <formula>LEN(TRIM(X481))&gt;0</formula>
    </cfRule>
  </conditionalFormatting>
  <conditionalFormatting sqref="I481">
    <cfRule type="cellIs" dxfId="850" priority="1044" operator="equal">
      <formula>"CAT_MENU"</formula>
    </cfRule>
  </conditionalFormatting>
  <conditionalFormatting sqref="K481">
    <cfRule type="containsText" dxfId="849" priority="1042" operator="containsText" text="DISABLED">
      <formula>NOT(ISERROR(SEARCH("DISABLED",K481)))</formula>
    </cfRule>
    <cfRule type="containsText" dxfId="848" priority="1043" operator="containsText" text="ENABLED">
      <formula>NOT(ISERROR(SEARCH("ENABLED",K481)))</formula>
    </cfRule>
  </conditionalFormatting>
  <conditionalFormatting sqref="J482">
    <cfRule type="containsText" dxfId="847" priority="1040" operator="containsText" text="DISABLED">
      <formula>NOT(ISERROR(SEARCH("DISABLED",J482)))</formula>
    </cfRule>
    <cfRule type="containsText" dxfId="846" priority="1041" operator="containsText" text="ENABLED">
      <formula>NOT(ISERROR(SEARCH("ENABLED",J482)))</formula>
    </cfRule>
  </conditionalFormatting>
  <conditionalFormatting sqref="X482">
    <cfRule type="notContainsBlanks" dxfId="845" priority="1039">
      <formula>LEN(TRIM(X482))&gt;0</formula>
    </cfRule>
  </conditionalFormatting>
  <conditionalFormatting sqref="I482">
    <cfRule type="cellIs" dxfId="844" priority="1038" operator="equal">
      <formula>"CAT_MENU"</formula>
    </cfRule>
  </conditionalFormatting>
  <conditionalFormatting sqref="K482">
    <cfRule type="containsText" dxfId="843" priority="1036" operator="containsText" text="DISABLED">
      <formula>NOT(ISERROR(SEARCH("DISABLED",K482)))</formula>
    </cfRule>
    <cfRule type="containsText" dxfId="842" priority="1037" operator="containsText" text="ENABLED">
      <formula>NOT(ISERROR(SEARCH("ENABLED",K482)))</formula>
    </cfRule>
  </conditionalFormatting>
  <conditionalFormatting sqref="J483">
    <cfRule type="containsText" dxfId="841" priority="1034" operator="containsText" text="DISABLED">
      <formula>NOT(ISERROR(SEARCH("DISABLED",J483)))</formula>
    </cfRule>
    <cfRule type="containsText" dxfId="840" priority="1035" operator="containsText" text="ENABLED">
      <formula>NOT(ISERROR(SEARCH("ENABLED",J483)))</formula>
    </cfRule>
  </conditionalFormatting>
  <conditionalFormatting sqref="X483">
    <cfRule type="notContainsBlanks" dxfId="839" priority="1033">
      <formula>LEN(TRIM(X483))&gt;0</formula>
    </cfRule>
  </conditionalFormatting>
  <conditionalFormatting sqref="K483">
    <cfRule type="containsText" dxfId="838" priority="1030" operator="containsText" text="DISABLED">
      <formula>NOT(ISERROR(SEARCH("DISABLED",K483)))</formula>
    </cfRule>
    <cfRule type="containsText" dxfId="837" priority="1031" operator="containsText" text="ENABLED">
      <formula>NOT(ISERROR(SEARCH("ENABLED",K483)))</formula>
    </cfRule>
  </conditionalFormatting>
  <conditionalFormatting sqref="I1201">
    <cfRule type="cellIs" dxfId="836" priority="996" operator="equal">
      <formula>"CAT_MENU"</formula>
    </cfRule>
  </conditionalFormatting>
  <conditionalFormatting sqref="J548">
    <cfRule type="containsText" dxfId="835" priority="1028" operator="containsText" text="DISABLED">
      <formula>NOT(ISERROR(SEARCH("DISABLED",J548)))</formula>
    </cfRule>
    <cfRule type="containsText" dxfId="834" priority="1029" operator="containsText" text="ENABLED">
      <formula>NOT(ISERROR(SEARCH("ENABLED",J548)))</formula>
    </cfRule>
  </conditionalFormatting>
  <conditionalFormatting sqref="X548">
    <cfRule type="notContainsBlanks" dxfId="833" priority="1027">
      <formula>LEN(TRIM(X548))&gt;0</formula>
    </cfRule>
  </conditionalFormatting>
  <conditionalFormatting sqref="I548">
    <cfRule type="cellIs" dxfId="832" priority="1026" operator="equal">
      <formula>"CAT_MENU"</formula>
    </cfRule>
  </conditionalFormatting>
  <conditionalFormatting sqref="K548">
    <cfRule type="containsText" dxfId="831" priority="1024" operator="containsText" text="DISABLED">
      <formula>NOT(ISERROR(SEARCH("DISABLED",K548)))</formula>
    </cfRule>
    <cfRule type="containsText" dxfId="830" priority="1025" operator="containsText" text="ENABLED">
      <formula>NOT(ISERROR(SEARCH("ENABLED",K548)))</formula>
    </cfRule>
  </conditionalFormatting>
  <conditionalFormatting sqref="J549">
    <cfRule type="containsText" dxfId="829" priority="1022" operator="containsText" text="DISABLED">
      <formula>NOT(ISERROR(SEARCH("DISABLED",J549)))</formula>
    </cfRule>
    <cfRule type="containsText" dxfId="828" priority="1023" operator="containsText" text="ENABLED">
      <formula>NOT(ISERROR(SEARCH("ENABLED",J549)))</formula>
    </cfRule>
  </conditionalFormatting>
  <conditionalFormatting sqref="X549">
    <cfRule type="notContainsBlanks" dxfId="827" priority="1021">
      <formula>LEN(TRIM(X549))&gt;0</formula>
    </cfRule>
  </conditionalFormatting>
  <conditionalFormatting sqref="I549">
    <cfRule type="cellIs" dxfId="826" priority="1020" operator="equal">
      <formula>"CAT_MENU"</formula>
    </cfRule>
  </conditionalFormatting>
  <conditionalFormatting sqref="K549">
    <cfRule type="containsText" dxfId="825" priority="1018" operator="containsText" text="DISABLED">
      <formula>NOT(ISERROR(SEARCH("DISABLED",K549)))</formula>
    </cfRule>
    <cfRule type="containsText" dxfId="824" priority="1019" operator="containsText" text="ENABLED">
      <formula>NOT(ISERROR(SEARCH("ENABLED",K549)))</formula>
    </cfRule>
  </conditionalFormatting>
  <conditionalFormatting sqref="K550">
    <cfRule type="containsText" dxfId="823" priority="1012" operator="containsText" text="DISABLED">
      <formula>NOT(ISERROR(SEARCH("DISABLED",K550)))</formula>
    </cfRule>
    <cfRule type="containsText" dxfId="822" priority="1013" operator="containsText" text="ENABLED">
      <formula>NOT(ISERROR(SEARCH("ENABLED",K550)))</formula>
    </cfRule>
  </conditionalFormatting>
  <conditionalFormatting sqref="I1236">
    <cfRule type="cellIs" dxfId="821" priority="978" operator="equal">
      <formula>"CAT_MENU"</formula>
    </cfRule>
  </conditionalFormatting>
  <conditionalFormatting sqref="J1199">
    <cfRule type="containsText" dxfId="820" priority="1010" operator="containsText" text="DISABLED">
      <formula>NOT(ISERROR(SEARCH("DISABLED",J1199)))</formula>
    </cfRule>
    <cfRule type="containsText" dxfId="819" priority="1011" operator="containsText" text="ENABLED">
      <formula>NOT(ISERROR(SEARCH("ENABLED",J1199)))</formula>
    </cfRule>
  </conditionalFormatting>
  <conditionalFormatting sqref="X1199">
    <cfRule type="notContainsBlanks" dxfId="818" priority="1009">
      <formula>LEN(TRIM(X1199))&gt;0</formula>
    </cfRule>
  </conditionalFormatting>
  <conditionalFormatting sqref="I1199">
    <cfRule type="cellIs" dxfId="817" priority="1008" operator="equal">
      <formula>"CAT_MENU"</formula>
    </cfRule>
  </conditionalFormatting>
  <conditionalFormatting sqref="K1199">
    <cfRule type="containsText" dxfId="816" priority="1006" operator="containsText" text="DISABLED">
      <formula>NOT(ISERROR(SEARCH("DISABLED",K1199)))</formula>
    </cfRule>
    <cfRule type="containsText" dxfId="815" priority="1007" operator="containsText" text="ENABLED">
      <formula>NOT(ISERROR(SEARCH("ENABLED",K1199)))</formula>
    </cfRule>
  </conditionalFormatting>
  <conditionalFormatting sqref="J1200">
    <cfRule type="containsText" dxfId="814" priority="1004" operator="containsText" text="DISABLED">
      <formula>NOT(ISERROR(SEARCH("DISABLED",J1200)))</formula>
    </cfRule>
    <cfRule type="containsText" dxfId="813" priority="1005" operator="containsText" text="ENABLED">
      <formula>NOT(ISERROR(SEARCH("ENABLED",J1200)))</formula>
    </cfRule>
  </conditionalFormatting>
  <conditionalFormatting sqref="X1200">
    <cfRule type="notContainsBlanks" dxfId="812" priority="1003">
      <formula>LEN(TRIM(X1200))&gt;0</formula>
    </cfRule>
  </conditionalFormatting>
  <conditionalFormatting sqref="I1200">
    <cfRule type="cellIs" dxfId="811" priority="1002" operator="equal">
      <formula>"CAT_MENU"</formula>
    </cfRule>
  </conditionalFormatting>
  <conditionalFormatting sqref="K1200">
    <cfRule type="containsText" dxfId="810" priority="1000" operator="containsText" text="DISABLED">
      <formula>NOT(ISERROR(SEARCH("DISABLED",K1200)))</formula>
    </cfRule>
    <cfRule type="containsText" dxfId="809" priority="1001" operator="containsText" text="ENABLED">
      <formula>NOT(ISERROR(SEARCH("ENABLED",K1200)))</formula>
    </cfRule>
  </conditionalFormatting>
  <conditionalFormatting sqref="J1201">
    <cfRule type="containsText" dxfId="808" priority="998" operator="containsText" text="DISABLED">
      <formula>NOT(ISERROR(SEARCH("DISABLED",J1201)))</formula>
    </cfRule>
    <cfRule type="containsText" dxfId="807" priority="999" operator="containsText" text="ENABLED">
      <formula>NOT(ISERROR(SEARCH("ENABLED",J1201)))</formula>
    </cfRule>
  </conditionalFormatting>
  <conditionalFormatting sqref="X1201">
    <cfRule type="notContainsBlanks" dxfId="806" priority="997">
      <formula>LEN(TRIM(X1201))&gt;0</formula>
    </cfRule>
  </conditionalFormatting>
  <conditionalFormatting sqref="K1201">
    <cfRule type="containsText" dxfId="805" priority="994" operator="containsText" text="DISABLED">
      <formula>NOT(ISERROR(SEARCH("DISABLED",K1201)))</formula>
    </cfRule>
    <cfRule type="containsText" dxfId="804" priority="995" operator="containsText" text="ENABLED">
      <formula>NOT(ISERROR(SEARCH("ENABLED",K1201)))</formula>
    </cfRule>
  </conditionalFormatting>
  <conditionalFormatting sqref="I1329">
    <cfRule type="cellIs" dxfId="803" priority="960" operator="equal">
      <formula>"CAT_MENU"</formula>
    </cfRule>
  </conditionalFormatting>
  <conditionalFormatting sqref="J1234">
    <cfRule type="containsText" dxfId="802" priority="992" operator="containsText" text="DISABLED">
      <formula>NOT(ISERROR(SEARCH("DISABLED",J1234)))</formula>
    </cfRule>
    <cfRule type="containsText" dxfId="801" priority="993" operator="containsText" text="ENABLED">
      <formula>NOT(ISERROR(SEARCH("ENABLED",J1234)))</formula>
    </cfRule>
  </conditionalFormatting>
  <conditionalFormatting sqref="X1234">
    <cfRule type="notContainsBlanks" dxfId="800" priority="991">
      <formula>LEN(TRIM(X1234))&gt;0</formula>
    </cfRule>
  </conditionalFormatting>
  <conditionalFormatting sqref="I1234">
    <cfRule type="cellIs" dxfId="799" priority="990" operator="equal">
      <formula>"CAT_MENU"</formula>
    </cfRule>
  </conditionalFormatting>
  <conditionalFormatting sqref="K1234">
    <cfRule type="containsText" dxfId="798" priority="988" operator="containsText" text="DISABLED">
      <formula>NOT(ISERROR(SEARCH("DISABLED",K1234)))</formula>
    </cfRule>
    <cfRule type="containsText" dxfId="797" priority="989" operator="containsText" text="ENABLED">
      <formula>NOT(ISERROR(SEARCH("ENABLED",K1234)))</formula>
    </cfRule>
  </conditionalFormatting>
  <conditionalFormatting sqref="J1235">
    <cfRule type="containsText" dxfId="796" priority="986" operator="containsText" text="DISABLED">
      <formula>NOT(ISERROR(SEARCH("DISABLED",J1235)))</formula>
    </cfRule>
    <cfRule type="containsText" dxfId="795" priority="987" operator="containsText" text="ENABLED">
      <formula>NOT(ISERROR(SEARCH("ENABLED",J1235)))</formula>
    </cfRule>
  </conditionalFormatting>
  <conditionalFormatting sqref="X1235">
    <cfRule type="notContainsBlanks" dxfId="794" priority="985">
      <formula>LEN(TRIM(X1235))&gt;0</formula>
    </cfRule>
  </conditionalFormatting>
  <conditionalFormatting sqref="I1235">
    <cfRule type="cellIs" dxfId="793" priority="984" operator="equal">
      <formula>"CAT_MENU"</formula>
    </cfRule>
  </conditionalFormatting>
  <conditionalFormatting sqref="K1235">
    <cfRule type="containsText" dxfId="792" priority="982" operator="containsText" text="DISABLED">
      <formula>NOT(ISERROR(SEARCH("DISABLED",K1235)))</formula>
    </cfRule>
    <cfRule type="containsText" dxfId="791" priority="983" operator="containsText" text="ENABLED">
      <formula>NOT(ISERROR(SEARCH("ENABLED",K1235)))</formula>
    </cfRule>
  </conditionalFormatting>
  <conditionalFormatting sqref="J1236">
    <cfRule type="containsText" dxfId="790" priority="980" operator="containsText" text="DISABLED">
      <formula>NOT(ISERROR(SEARCH("DISABLED",J1236)))</formula>
    </cfRule>
    <cfRule type="containsText" dxfId="789" priority="981" operator="containsText" text="ENABLED">
      <formula>NOT(ISERROR(SEARCH("ENABLED",J1236)))</formula>
    </cfRule>
  </conditionalFormatting>
  <conditionalFormatting sqref="X1236">
    <cfRule type="notContainsBlanks" dxfId="788" priority="979">
      <formula>LEN(TRIM(X1236))&gt;0</formula>
    </cfRule>
  </conditionalFormatting>
  <conditionalFormatting sqref="K1236">
    <cfRule type="containsText" dxfId="787" priority="976" operator="containsText" text="DISABLED">
      <formula>NOT(ISERROR(SEARCH("DISABLED",K1236)))</formula>
    </cfRule>
    <cfRule type="containsText" dxfId="786" priority="977" operator="containsText" text="ENABLED">
      <formula>NOT(ISERROR(SEARCH("ENABLED",K1236)))</formula>
    </cfRule>
  </conditionalFormatting>
  <conditionalFormatting sqref="I1348">
    <cfRule type="cellIs" dxfId="785" priority="942" operator="equal">
      <formula>"CAT_MENU"</formula>
    </cfRule>
  </conditionalFormatting>
  <conditionalFormatting sqref="J1327">
    <cfRule type="containsText" dxfId="784" priority="974" operator="containsText" text="DISABLED">
      <formula>NOT(ISERROR(SEARCH("DISABLED",J1327)))</formula>
    </cfRule>
    <cfRule type="containsText" dxfId="783" priority="975" operator="containsText" text="ENABLED">
      <formula>NOT(ISERROR(SEARCH("ENABLED",J1327)))</formula>
    </cfRule>
  </conditionalFormatting>
  <conditionalFormatting sqref="X1327">
    <cfRule type="notContainsBlanks" dxfId="782" priority="973">
      <formula>LEN(TRIM(X1327))&gt;0</formula>
    </cfRule>
  </conditionalFormatting>
  <conditionalFormatting sqref="I1327">
    <cfRule type="cellIs" dxfId="781" priority="972" operator="equal">
      <formula>"CAT_MENU"</formula>
    </cfRule>
  </conditionalFormatting>
  <conditionalFormatting sqref="K1327">
    <cfRule type="containsText" dxfId="780" priority="970" operator="containsText" text="DISABLED">
      <formula>NOT(ISERROR(SEARCH("DISABLED",K1327)))</formula>
    </cfRule>
    <cfRule type="containsText" dxfId="779" priority="971" operator="containsText" text="ENABLED">
      <formula>NOT(ISERROR(SEARCH("ENABLED",K1327)))</formula>
    </cfRule>
  </conditionalFormatting>
  <conditionalFormatting sqref="J1328">
    <cfRule type="containsText" dxfId="778" priority="968" operator="containsText" text="DISABLED">
      <formula>NOT(ISERROR(SEARCH("DISABLED",J1328)))</formula>
    </cfRule>
    <cfRule type="containsText" dxfId="777" priority="969" operator="containsText" text="ENABLED">
      <formula>NOT(ISERROR(SEARCH("ENABLED",J1328)))</formula>
    </cfRule>
  </conditionalFormatting>
  <conditionalFormatting sqref="X1328">
    <cfRule type="notContainsBlanks" dxfId="776" priority="967">
      <formula>LEN(TRIM(X1328))&gt;0</formula>
    </cfRule>
  </conditionalFormatting>
  <conditionalFormatting sqref="I1328">
    <cfRule type="cellIs" dxfId="775" priority="966" operator="equal">
      <formula>"CAT_MENU"</formula>
    </cfRule>
  </conditionalFormatting>
  <conditionalFormatting sqref="K1328">
    <cfRule type="containsText" dxfId="774" priority="964" operator="containsText" text="DISABLED">
      <formula>NOT(ISERROR(SEARCH("DISABLED",K1328)))</formula>
    </cfRule>
    <cfRule type="containsText" dxfId="773" priority="965" operator="containsText" text="ENABLED">
      <formula>NOT(ISERROR(SEARCH("ENABLED",K1328)))</formula>
    </cfRule>
  </conditionalFormatting>
  <conditionalFormatting sqref="J1329">
    <cfRule type="containsText" dxfId="772" priority="962" operator="containsText" text="DISABLED">
      <formula>NOT(ISERROR(SEARCH("DISABLED",J1329)))</formula>
    </cfRule>
    <cfRule type="containsText" dxfId="771" priority="963" operator="containsText" text="ENABLED">
      <formula>NOT(ISERROR(SEARCH("ENABLED",J1329)))</formula>
    </cfRule>
  </conditionalFormatting>
  <conditionalFormatting sqref="X1329">
    <cfRule type="notContainsBlanks" dxfId="770" priority="961">
      <formula>LEN(TRIM(X1329))&gt;0</formula>
    </cfRule>
  </conditionalFormatting>
  <conditionalFormatting sqref="K1329">
    <cfRule type="containsText" dxfId="769" priority="958" operator="containsText" text="DISABLED">
      <formula>NOT(ISERROR(SEARCH("DISABLED",K1329)))</formula>
    </cfRule>
    <cfRule type="containsText" dxfId="768" priority="959" operator="containsText" text="ENABLED">
      <formula>NOT(ISERROR(SEARCH("ENABLED",K1329)))</formula>
    </cfRule>
  </conditionalFormatting>
  <conditionalFormatting sqref="I1510">
    <cfRule type="cellIs" dxfId="767" priority="918" operator="equal">
      <formula>"CAT_MENU"</formula>
    </cfRule>
  </conditionalFormatting>
  <conditionalFormatting sqref="J1346">
    <cfRule type="containsText" dxfId="766" priority="956" operator="containsText" text="DISABLED">
      <formula>NOT(ISERROR(SEARCH("DISABLED",J1346)))</formula>
    </cfRule>
    <cfRule type="containsText" dxfId="765" priority="957" operator="containsText" text="ENABLED">
      <formula>NOT(ISERROR(SEARCH("ENABLED",J1346)))</formula>
    </cfRule>
  </conditionalFormatting>
  <conditionalFormatting sqref="X1346">
    <cfRule type="notContainsBlanks" dxfId="764" priority="955">
      <formula>LEN(TRIM(X1346))&gt;0</formula>
    </cfRule>
  </conditionalFormatting>
  <conditionalFormatting sqref="I1346">
    <cfRule type="cellIs" dxfId="763" priority="954" operator="equal">
      <formula>"CAT_MENU"</formula>
    </cfRule>
  </conditionalFormatting>
  <conditionalFormatting sqref="K1346">
    <cfRule type="containsText" dxfId="762" priority="952" operator="containsText" text="DISABLED">
      <formula>NOT(ISERROR(SEARCH("DISABLED",K1346)))</formula>
    </cfRule>
    <cfRule type="containsText" dxfId="761" priority="953" operator="containsText" text="ENABLED">
      <formula>NOT(ISERROR(SEARCH("ENABLED",K1346)))</formula>
    </cfRule>
  </conditionalFormatting>
  <conditionalFormatting sqref="J1347">
    <cfRule type="containsText" dxfId="760" priority="950" operator="containsText" text="DISABLED">
      <formula>NOT(ISERROR(SEARCH("DISABLED",J1347)))</formula>
    </cfRule>
    <cfRule type="containsText" dxfId="759" priority="951" operator="containsText" text="ENABLED">
      <formula>NOT(ISERROR(SEARCH("ENABLED",J1347)))</formula>
    </cfRule>
  </conditionalFormatting>
  <conditionalFormatting sqref="X1347">
    <cfRule type="notContainsBlanks" dxfId="758" priority="949">
      <formula>LEN(TRIM(X1347))&gt;0</formula>
    </cfRule>
  </conditionalFormatting>
  <conditionalFormatting sqref="I1347">
    <cfRule type="cellIs" dxfId="757" priority="948" operator="equal">
      <formula>"CAT_MENU"</formula>
    </cfRule>
  </conditionalFormatting>
  <conditionalFormatting sqref="K1347">
    <cfRule type="containsText" dxfId="756" priority="946" operator="containsText" text="DISABLED">
      <formula>NOT(ISERROR(SEARCH("DISABLED",K1347)))</formula>
    </cfRule>
    <cfRule type="containsText" dxfId="755" priority="947" operator="containsText" text="ENABLED">
      <formula>NOT(ISERROR(SEARCH("ENABLED",K1347)))</formula>
    </cfRule>
  </conditionalFormatting>
  <conditionalFormatting sqref="J1348">
    <cfRule type="containsText" dxfId="754" priority="944" operator="containsText" text="DISABLED">
      <formula>NOT(ISERROR(SEARCH("DISABLED",J1348)))</formula>
    </cfRule>
    <cfRule type="containsText" dxfId="753" priority="945" operator="containsText" text="ENABLED">
      <formula>NOT(ISERROR(SEARCH("ENABLED",J1348)))</formula>
    </cfRule>
  </conditionalFormatting>
  <conditionalFormatting sqref="X1348">
    <cfRule type="notContainsBlanks" dxfId="752" priority="943">
      <formula>LEN(TRIM(X1348))&gt;0</formula>
    </cfRule>
  </conditionalFormatting>
  <conditionalFormatting sqref="K1348">
    <cfRule type="containsText" dxfId="751" priority="940" operator="containsText" text="DISABLED">
      <formula>NOT(ISERROR(SEARCH("DISABLED",K1348)))</formula>
    </cfRule>
    <cfRule type="containsText" dxfId="750" priority="941" operator="containsText" text="ENABLED">
      <formula>NOT(ISERROR(SEARCH("ENABLED",K1348)))</formula>
    </cfRule>
  </conditionalFormatting>
  <conditionalFormatting sqref="I1442">
    <cfRule type="cellIs" dxfId="749" priority="924" operator="equal">
      <formula>"CAT_MENU"</formula>
    </cfRule>
  </conditionalFormatting>
  <conditionalFormatting sqref="J1440">
    <cfRule type="containsText" dxfId="748" priority="938" operator="containsText" text="DISABLED">
      <formula>NOT(ISERROR(SEARCH("DISABLED",J1440)))</formula>
    </cfRule>
    <cfRule type="containsText" dxfId="747" priority="939" operator="containsText" text="ENABLED">
      <formula>NOT(ISERROR(SEARCH("ENABLED",J1440)))</formula>
    </cfRule>
  </conditionalFormatting>
  <conditionalFormatting sqref="X1440">
    <cfRule type="notContainsBlanks" dxfId="746" priority="937">
      <formula>LEN(TRIM(X1440))&gt;0</formula>
    </cfRule>
  </conditionalFormatting>
  <conditionalFormatting sqref="I1440">
    <cfRule type="cellIs" dxfId="745" priority="936" operator="equal">
      <formula>"CAT_MENU"</formula>
    </cfRule>
  </conditionalFormatting>
  <conditionalFormatting sqref="K1440">
    <cfRule type="containsText" dxfId="744" priority="934" operator="containsText" text="DISABLED">
      <formula>NOT(ISERROR(SEARCH("DISABLED",K1440)))</formula>
    </cfRule>
    <cfRule type="containsText" dxfId="743" priority="935" operator="containsText" text="ENABLED">
      <formula>NOT(ISERROR(SEARCH("ENABLED",K1440)))</formula>
    </cfRule>
  </conditionalFormatting>
  <conditionalFormatting sqref="J1441">
    <cfRule type="containsText" dxfId="742" priority="932" operator="containsText" text="DISABLED">
      <formula>NOT(ISERROR(SEARCH("DISABLED",J1441)))</formula>
    </cfRule>
    <cfRule type="containsText" dxfId="741" priority="933" operator="containsText" text="ENABLED">
      <formula>NOT(ISERROR(SEARCH("ENABLED",J1441)))</formula>
    </cfRule>
  </conditionalFormatting>
  <conditionalFormatting sqref="X1441">
    <cfRule type="notContainsBlanks" dxfId="740" priority="931">
      <formula>LEN(TRIM(X1441))&gt;0</formula>
    </cfRule>
  </conditionalFormatting>
  <conditionalFormatting sqref="I1441">
    <cfRule type="cellIs" dxfId="739" priority="930" operator="equal">
      <formula>"CAT_MENU"</formula>
    </cfRule>
  </conditionalFormatting>
  <conditionalFormatting sqref="K1441">
    <cfRule type="containsText" dxfId="738" priority="928" operator="containsText" text="DISABLED">
      <formula>NOT(ISERROR(SEARCH("DISABLED",K1441)))</formula>
    </cfRule>
    <cfRule type="containsText" dxfId="737" priority="929" operator="containsText" text="ENABLED">
      <formula>NOT(ISERROR(SEARCH("ENABLED",K1441)))</formula>
    </cfRule>
  </conditionalFormatting>
  <conditionalFormatting sqref="J1442">
    <cfRule type="containsText" dxfId="736" priority="926" operator="containsText" text="DISABLED">
      <formula>NOT(ISERROR(SEARCH("DISABLED",J1442)))</formula>
    </cfRule>
    <cfRule type="containsText" dxfId="735" priority="927" operator="containsText" text="ENABLED">
      <formula>NOT(ISERROR(SEARCH("ENABLED",J1442)))</formula>
    </cfRule>
  </conditionalFormatting>
  <conditionalFormatting sqref="X1442">
    <cfRule type="notContainsBlanks" dxfId="734" priority="925">
      <formula>LEN(TRIM(X1442))&gt;0</formula>
    </cfRule>
  </conditionalFormatting>
  <conditionalFormatting sqref="K1442">
    <cfRule type="containsText" dxfId="733" priority="922" operator="containsText" text="DISABLED">
      <formula>NOT(ISERROR(SEARCH("DISABLED",K1442)))</formula>
    </cfRule>
    <cfRule type="containsText" dxfId="732" priority="923" operator="containsText" text="ENABLED">
      <formula>NOT(ISERROR(SEARCH("ENABLED",K1442)))</formula>
    </cfRule>
  </conditionalFormatting>
  <conditionalFormatting sqref="J1510">
    <cfRule type="containsText" dxfId="731" priority="920" operator="containsText" text="DISABLED">
      <formula>NOT(ISERROR(SEARCH("DISABLED",J1510)))</formula>
    </cfRule>
    <cfRule type="containsText" dxfId="730" priority="921" operator="containsText" text="ENABLED">
      <formula>NOT(ISERROR(SEARCH("ENABLED",J1510)))</formula>
    </cfRule>
  </conditionalFormatting>
  <conditionalFormatting sqref="X1510">
    <cfRule type="notContainsBlanks" dxfId="729" priority="919">
      <formula>LEN(TRIM(X1510))&gt;0</formula>
    </cfRule>
  </conditionalFormatting>
  <conditionalFormatting sqref="K1510">
    <cfRule type="containsText" dxfId="728" priority="916" operator="containsText" text="DISABLED">
      <formula>NOT(ISERROR(SEARCH("DISABLED",K1510)))</formula>
    </cfRule>
    <cfRule type="containsText" dxfId="727" priority="917" operator="containsText" text="ENABLED">
      <formula>NOT(ISERROR(SEARCH("ENABLED",K1510)))</formula>
    </cfRule>
  </conditionalFormatting>
  <conditionalFormatting sqref="J1800:K1802">
    <cfRule type="containsText" dxfId="726" priority="914" operator="containsText" text="DISABLED">
      <formula>NOT(ISERROR(SEARCH("DISABLED",J1800)))</formula>
    </cfRule>
    <cfRule type="containsText" dxfId="725" priority="915" operator="containsText" text="ENABLED">
      <formula>NOT(ISERROR(SEARCH("ENABLED",J1800)))</formula>
    </cfRule>
  </conditionalFormatting>
  <conditionalFormatting sqref="X1800:X1802">
    <cfRule type="notContainsBlanks" dxfId="724" priority="913">
      <formula>LEN(TRIM(X1800))&gt;0</formula>
    </cfRule>
  </conditionalFormatting>
  <conditionalFormatting sqref="I1800:I1802">
    <cfRule type="cellIs" dxfId="723" priority="912" operator="equal">
      <formula>"CAT_MENU"</formula>
    </cfRule>
  </conditionalFormatting>
  <conditionalFormatting sqref="J2145">
    <cfRule type="containsText" dxfId="722" priority="906" operator="containsText" text="DISABLED">
      <formula>NOT(ISERROR(SEARCH("DISABLED",J2145)))</formula>
    </cfRule>
    <cfRule type="containsText" dxfId="721" priority="907" operator="containsText" text="ENABLED">
      <formula>NOT(ISERROR(SEARCH("ENABLED",J2145)))</formula>
    </cfRule>
  </conditionalFormatting>
  <conditionalFormatting sqref="X2145">
    <cfRule type="notContainsBlanks" dxfId="720" priority="905">
      <formula>LEN(TRIM(X2145))&gt;0</formula>
    </cfRule>
  </conditionalFormatting>
  <conditionalFormatting sqref="K2145">
    <cfRule type="containsText" dxfId="719" priority="902" operator="containsText" text="DISABLED">
      <formula>NOT(ISERROR(SEARCH("DISABLED",K2145)))</formula>
    </cfRule>
    <cfRule type="containsText" dxfId="718" priority="903" operator="containsText" text="ENABLED">
      <formula>NOT(ISERROR(SEARCH("ENABLED",K2145)))</formula>
    </cfRule>
  </conditionalFormatting>
  <conditionalFormatting sqref="J2146:J2208">
    <cfRule type="containsText" dxfId="717" priority="900" operator="containsText" text="DISABLED">
      <formula>NOT(ISERROR(SEARCH("DISABLED",J2146)))</formula>
    </cfRule>
    <cfRule type="containsText" dxfId="716" priority="901" operator="containsText" text="ENABLED">
      <formula>NOT(ISERROR(SEARCH("ENABLED",J2146)))</formula>
    </cfRule>
  </conditionalFormatting>
  <conditionalFormatting sqref="X2146:X2208">
    <cfRule type="notContainsBlanks" dxfId="715" priority="899">
      <formula>LEN(TRIM(X2146))&gt;0</formula>
    </cfRule>
  </conditionalFormatting>
  <conditionalFormatting sqref="K2146:K2208">
    <cfRule type="containsText" dxfId="714" priority="896" operator="containsText" text="DISABLED">
      <formula>NOT(ISERROR(SEARCH("DISABLED",K2146)))</formula>
    </cfRule>
    <cfRule type="containsText" dxfId="713" priority="897" operator="containsText" text="ENABLED">
      <formula>NOT(ISERROR(SEARCH("ENABLED",K2146)))</formula>
    </cfRule>
  </conditionalFormatting>
  <conditionalFormatting sqref="J2209">
    <cfRule type="containsText" dxfId="712" priority="894" operator="containsText" text="DISABLED">
      <formula>NOT(ISERROR(SEARCH("DISABLED",J2209)))</formula>
    </cfRule>
    <cfRule type="containsText" dxfId="711" priority="895" operator="containsText" text="ENABLED">
      <formula>NOT(ISERROR(SEARCH("ENABLED",J2209)))</formula>
    </cfRule>
  </conditionalFormatting>
  <conditionalFormatting sqref="X2209">
    <cfRule type="notContainsBlanks" dxfId="710" priority="893">
      <formula>LEN(TRIM(X2209))&gt;0</formula>
    </cfRule>
  </conditionalFormatting>
  <conditionalFormatting sqref="I2209">
    <cfRule type="cellIs" dxfId="709" priority="892" operator="equal">
      <formula>"CAT_MENU"</formula>
    </cfRule>
  </conditionalFormatting>
  <conditionalFormatting sqref="K2209">
    <cfRule type="containsText" dxfId="708" priority="890" operator="containsText" text="DISABLED">
      <formula>NOT(ISERROR(SEARCH("DISABLED",K2209)))</formula>
    </cfRule>
    <cfRule type="containsText" dxfId="707" priority="891" operator="containsText" text="ENABLED">
      <formula>NOT(ISERROR(SEARCH("ENABLED",K2209)))</formula>
    </cfRule>
  </conditionalFormatting>
  <conditionalFormatting sqref="J2210">
    <cfRule type="containsText" dxfId="706" priority="888" operator="containsText" text="DISABLED">
      <formula>NOT(ISERROR(SEARCH("DISABLED",J2210)))</formula>
    </cfRule>
    <cfRule type="containsText" dxfId="705" priority="889" operator="containsText" text="ENABLED">
      <formula>NOT(ISERROR(SEARCH("ENABLED",J2210)))</formula>
    </cfRule>
  </conditionalFormatting>
  <conditionalFormatting sqref="X2210">
    <cfRule type="notContainsBlanks" dxfId="704" priority="887">
      <formula>LEN(TRIM(X2210))&gt;0</formula>
    </cfRule>
  </conditionalFormatting>
  <conditionalFormatting sqref="I2210">
    <cfRule type="cellIs" dxfId="703" priority="886" operator="equal">
      <formula>"CAT_MENU"</formula>
    </cfRule>
  </conditionalFormatting>
  <conditionalFormatting sqref="K2210">
    <cfRule type="containsText" dxfId="702" priority="884" operator="containsText" text="DISABLED">
      <formula>NOT(ISERROR(SEARCH("DISABLED",K2210)))</formula>
    </cfRule>
    <cfRule type="containsText" dxfId="701" priority="885" operator="containsText" text="ENABLED">
      <formula>NOT(ISERROR(SEARCH("ENABLED",K2210)))</formula>
    </cfRule>
  </conditionalFormatting>
  <conditionalFormatting sqref="J2211">
    <cfRule type="containsText" dxfId="700" priority="882" operator="containsText" text="DISABLED">
      <formula>NOT(ISERROR(SEARCH("DISABLED",J2211)))</formula>
    </cfRule>
    <cfRule type="containsText" dxfId="699" priority="883" operator="containsText" text="ENABLED">
      <formula>NOT(ISERROR(SEARCH("ENABLED",J2211)))</formula>
    </cfRule>
  </conditionalFormatting>
  <conditionalFormatting sqref="X2211">
    <cfRule type="notContainsBlanks" dxfId="698" priority="881">
      <formula>LEN(TRIM(X2211))&gt;0</formula>
    </cfRule>
  </conditionalFormatting>
  <conditionalFormatting sqref="I2211">
    <cfRule type="cellIs" dxfId="697" priority="880" operator="equal">
      <formula>"CAT_MENU"</formula>
    </cfRule>
  </conditionalFormatting>
  <conditionalFormatting sqref="K2211">
    <cfRule type="containsText" dxfId="696" priority="878" operator="containsText" text="DISABLED">
      <formula>NOT(ISERROR(SEARCH("DISABLED",K2211)))</formula>
    </cfRule>
    <cfRule type="containsText" dxfId="695" priority="879" operator="containsText" text="ENABLED">
      <formula>NOT(ISERROR(SEARCH("ENABLED",K2211)))</formula>
    </cfRule>
  </conditionalFormatting>
  <conditionalFormatting sqref="J2212">
    <cfRule type="containsText" dxfId="694" priority="876" operator="containsText" text="DISABLED">
      <formula>NOT(ISERROR(SEARCH("DISABLED",J2212)))</formula>
    </cfRule>
    <cfRule type="containsText" dxfId="693" priority="877" operator="containsText" text="ENABLED">
      <formula>NOT(ISERROR(SEARCH("ENABLED",J2212)))</formula>
    </cfRule>
  </conditionalFormatting>
  <conditionalFormatting sqref="X2212">
    <cfRule type="notContainsBlanks" dxfId="692" priority="875">
      <formula>LEN(TRIM(X2212))&gt;0</formula>
    </cfRule>
  </conditionalFormatting>
  <conditionalFormatting sqref="I2212">
    <cfRule type="cellIs" dxfId="691" priority="874" operator="equal">
      <formula>"CAT_MENU"</formula>
    </cfRule>
  </conditionalFormatting>
  <conditionalFormatting sqref="K2212">
    <cfRule type="containsText" dxfId="690" priority="872" operator="containsText" text="DISABLED">
      <formula>NOT(ISERROR(SEARCH("DISABLED",K2212)))</formula>
    </cfRule>
    <cfRule type="containsText" dxfId="689" priority="873" operator="containsText" text="ENABLED">
      <formula>NOT(ISERROR(SEARCH("ENABLED",K2212)))</formula>
    </cfRule>
  </conditionalFormatting>
  <conditionalFormatting sqref="J2213">
    <cfRule type="containsText" dxfId="688" priority="870" operator="containsText" text="DISABLED">
      <formula>NOT(ISERROR(SEARCH("DISABLED",J2213)))</formula>
    </cfRule>
    <cfRule type="containsText" dxfId="687" priority="871" operator="containsText" text="ENABLED">
      <formula>NOT(ISERROR(SEARCH("ENABLED",J2213)))</formula>
    </cfRule>
  </conditionalFormatting>
  <conditionalFormatting sqref="X2213">
    <cfRule type="notContainsBlanks" dxfId="686" priority="869">
      <formula>LEN(TRIM(X2213))&gt;0</formula>
    </cfRule>
  </conditionalFormatting>
  <conditionalFormatting sqref="I2213">
    <cfRule type="cellIs" dxfId="685" priority="868" operator="equal">
      <formula>"CAT_MENU"</formula>
    </cfRule>
  </conditionalFormatting>
  <conditionalFormatting sqref="K2213">
    <cfRule type="containsText" dxfId="684" priority="866" operator="containsText" text="DISABLED">
      <formula>NOT(ISERROR(SEARCH("DISABLED",K2213)))</formula>
    </cfRule>
    <cfRule type="containsText" dxfId="683" priority="867" operator="containsText" text="ENABLED">
      <formula>NOT(ISERROR(SEARCH("ENABLED",K2213)))</formula>
    </cfRule>
  </conditionalFormatting>
  <conditionalFormatting sqref="J2214">
    <cfRule type="containsText" dxfId="682" priority="864" operator="containsText" text="DISABLED">
      <formula>NOT(ISERROR(SEARCH("DISABLED",J2214)))</formula>
    </cfRule>
    <cfRule type="containsText" dxfId="681" priority="865" operator="containsText" text="ENABLED">
      <formula>NOT(ISERROR(SEARCH("ENABLED",J2214)))</formula>
    </cfRule>
  </conditionalFormatting>
  <conditionalFormatting sqref="X2214">
    <cfRule type="notContainsBlanks" dxfId="680" priority="863">
      <formula>LEN(TRIM(X2214))&gt;0</formula>
    </cfRule>
  </conditionalFormatting>
  <conditionalFormatting sqref="I2214">
    <cfRule type="cellIs" dxfId="679" priority="862" operator="equal">
      <formula>"CAT_MENU"</formula>
    </cfRule>
  </conditionalFormatting>
  <conditionalFormatting sqref="K2214">
    <cfRule type="containsText" dxfId="678" priority="860" operator="containsText" text="DISABLED">
      <formula>NOT(ISERROR(SEARCH("DISABLED",K2214)))</formula>
    </cfRule>
    <cfRule type="containsText" dxfId="677" priority="861" operator="containsText" text="ENABLED">
      <formula>NOT(ISERROR(SEARCH("ENABLED",K2214)))</formula>
    </cfRule>
  </conditionalFormatting>
  <conditionalFormatting sqref="J2215">
    <cfRule type="containsText" dxfId="676" priority="858" operator="containsText" text="DISABLED">
      <formula>NOT(ISERROR(SEARCH("DISABLED",J2215)))</formula>
    </cfRule>
    <cfRule type="containsText" dxfId="675" priority="859" operator="containsText" text="ENABLED">
      <formula>NOT(ISERROR(SEARCH("ENABLED",J2215)))</formula>
    </cfRule>
  </conditionalFormatting>
  <conditionalFormatting sqref="X2215">
    <cfRule type="notContainsBlanks" dxfId="674" priority="857">
      <formula>LEN(TRIM(X2215))&gt;0</formula>
    </cfRule>
  </conditionalFormatting>
  <conditionalFormatting sqref="I2215">
    <cfRule type="cellIs" dxfId="673" priority="856" operator="equal">
      <formula>"CAT_MENU"</formula>
    </cfRule>
  </conditionalFormatting>
  <conditionalFormatting sqref="K2215">
    <cfRule type="containsText" dxfId="672" priority="854" operator="containsText" text="DISABLED">
      <formula>NOT(ISERROR(SEARCH("DISABLED",K2215)))</formula>
    </cfRule>
    <cfRule type="containsText" dxfId="671" priority="855" operator="containsText" text="ENABLED">
      <formula>NOT(ISERROR(SEARCH("ENABLED",K2215)))</formula>
    </cfRule>
  </conditionalFormatting>
  <conditionalFormatting sqref="J2216">
    <cfRule type="containsText" dxfId="670" priority="852" operator="containsText" text="DISABLED">
      <formula>NOT(ISERROR(SEARCH("DISABLED",J2216)))</formula>
    </cfRule>
    <cfRule type="containsText" dxfId="669" priority="853" operator="containsText" text="ENABLED">
      <formula>NOT(ISERROR(SEARCH("ENABLED",J2216)))</formula>
    </cfRule>
  </conditionalFormatting>
  <conditionalFormatting sqref="X2216">
    <cfRule type="notContainsBlanks" dxfId="668" priority="851">
      <formula>LEN(TRIM(X2216))&gt;0</formula>
    </cfRule>
  </conditionalFormatting>
  <conditionalFormatting sqref="I2216">
    <cfRule type="cellIs" dxfId="667" priority="850" operator="equal">
      <formula>"CAT_MENU"</formula>
    </cfRule>
  </conditionalFormatting>
  <conditionalFormatting sqref="K2216">
    <cfRule type="containsText" dxfId="666" priority="848" operator="containsText" text="DISABLED">
      <formula>NOT(ISERROR(SEARCH("DISABLED",K2216)))</formula>
    </cfRule>
    <cfRule type="containsText" dxfId="665" priority="849" operator="containsText" text="ENABLED">
      <formula>NOT(ISERROR(SEARCH("ENABLED",K2216)))</formula>
    </cfRule>
  </conditionalFormatting>
  <conditionalFormatting sqref="J2217">
    <cfRule type="containsText" dxfId="664" priority="846" operator="containsText" text="DISABLED">
      <formula>NOT(ISERROR(SEARCH("DISABLED",J2217)))</formula>
    </cfRule>
    <cfRule type="containsText" dxfId="663" priority="847" operator="containsText" text="ENABLED">
      <formula>NOT(ISERROR(SEARCH("ENABLED",J2217)))</formula>
    </cfRule>
  </conditionalFormatting>
  <conditionalFormatting sqref="X2217">
    <cfRule type="notContainsBlanks" dxfId="662" priority="845">
      <formula>LEN(TRIM(X2217))&gt;0</formula>
    </cfRule>
  </conditionalFormatting>
  <conditionalFormatting sqref="I2217">
    <cfRule type="cellIs" dxfId="661" priority="844" operator="equal">
      <formula>"CAT_MENU"</formula>
    </cfRule>
  </conditionalFormatting>
  <conditionalFormatting sqref="K2217">
    <cfRule type="containsText" dxfId="660" priority="842" operator="containsText" text="DISABLED">
      <formula>NOT(ISERROR(SEARCH("DISABLED",K2217)))</formula>
    </cfRule>
    <cfRule type="containsText" dxfId="659" priority="843" operator="containsText" text="ENABLED">
      <formula>NOT(ISERROR(SEARCH("ENABLED",K2217)))</formula>
    </cfRule>
  </conditionalFormatting>
  <conditionalFormatting sqref="J2218">
    <cfRule type="containsText" dxfId="658" priority="840" operator="containsText" text="DISABLED">
      <formula>NOT(ISERROR(SEARCH("DISABLED",J2218)))</formula>
    </cfRule>
    <cfRule type="containsText" dxfId="657" priority="841" operator="containsText" text="ENABLED">
      <formula>NOT(ISERROR(SEARCH("ENABLED",J2218)))</formula>
    </cfRule>
  </conditionalFormatting>
  <conditionalFormatting sqref="X2218">
    <cfRule type="notContainsBlanks" dxfId="656" priority="839">
      <formula>LEN(TRIM(X2218))&gt;0</formula>
    </cfRule>
  </conditionalFormatting>
  <conditionalFormatting sqref="I2218">
    <cfRule type="cellIs" dxfId="655" priority="838" operator="equal">
      <formula>"CAT_MENU"</formula>
    </cfRule>
  </conditionalFormatting>
  <conditionalFormatting sqref="K2218">
    <cfRule type="containsText" dxfId="654" priority="836" operator="containsText" text="DISABLED">
      <formula>NOT(ISERROR(SEARCH("DISABLED",K2218)))</formula>
    </cfRule>
    <cfRule type="containsText" dxfId="653" priority="837" operator="containsText" text="ENABLED">
      <formula>NOT(ISERROR(SEARCH("ENABLED",K2218)))</formula>
    </cfRule>
  </conditionalFormatting>
  <conditionalFormatting sqref="J2219">
    <cfRule type="containsText" dxfId="652" priority="834" operator="containsText" text="DISABLED">
      <formula>NOT(ISERROR(SEARCH("DISABLED",J2219)))</formula>
    </cfRule>
    <cfRule type="containsText" dxfId="651" priority="835" operator="containsText" text="ENABLED">
      <formula>NOT(ISERROR(SEARCH("ENABLED",J2219)))</formula>
    </cfRule>
  </conditionalFormatting>
  <conditionalFormatting sqref="X2219">
    <cfRule type="notContainsBlanks" dxfId="650" priority="833">
      <formula>LEN(TRIM(X2219))&gt;0</formula>
    </cfRule>
  </conditionalFormatting>
  <conditionalFormatting sqref="I2219">
    <cfRule type="cellIs" dxfId="649" priority="832" operator="equal">
      <formula>"CAT_MENU"</formula>
    </cfRule>
  </conditionalFormatting>
  <conditionalFormatting sqref="K2219">
    <cfRule type="containsText" dxfId="648" priority="830" operator="containsText" text="DISABLED">
      <formula>NOT(ISERROR(SEARCH("DISABLED",K2219)))</formula>
    </cfRule>
    <cfRule type="containsText" dxfId="647" priority="831" operator="containsText" text="ENABLED">
      <formula>NOT(ISERROR(SEARCH("ENABLED",K2219)))</formula>
    </cfRule>
  </conditionalFormatting>
  <conditionalFormatting sqref="J2220:J2222">
    <cfRule type="containsText" dxfId="646" priority="828" operator="containsText" text="DISABLED">
      <formula>NOT(ISERROR(SEARCH("DISABLED",J2220)))</formula>
    </cfRule>
    <cfRule type="containsText" dxfId="645" priority="829" operator="containsText" text="ENABLED">
      <formula>NOT(ISERROR(SEARCH("ENABLED",J2220)))</formula>
    </cfRule>
  </conditionalFormatting>
  <conditionalFormatting sqref="X2220:X2222">
    <cfRule type="notContainsBlanks" dxfId="644" priority="827">
      <formula>LEN(TRIM(X2220))&gt;0</formula>
    </cfRule>
  </conditionalFormatting>
  <conditionalFormatting sqref="I2220:I2222">
    <cfRule type="cellIs" dxfId="643" priority="826" operator="equal">
      <formula>"CAT_MENU"</formula>
    </cfRule>
  </conditionalFormatting>
  <conditionalFormatting sqref="K2220:K2222">
    <cfRule type="containsText" dxfId="642" priority="824" operator="containsText" text="DISABLED">
      <formula>NOT(ISERROR(SEARCH("DISABLED",K2220)))</formula>
    </cfRule>
    <cfRule type="containsText" dxfId="641" priority="825" operator="containsText" text="ENABLED">
      <formula>NOT(ISERROR(SEARCH("ENABLED",K2220)))</formula>
    </cfRule>
  </conditionalFormatting>
  <conditionalFormatting sqref="J2223">
    <cfRule type="containsText" dxfId="640" priority="822" operator="containsText" text="DISABLED">
      <formula>NOT(ISERROR(SEARCH("DISABLED",J2223)))</formula>
    </cfRule>
    <cfRule type="containsText" dxfId="639" priority="823" operator="containsText" text="ENABLED">
      <formula>NOT(ISERROR(SEARCH("ENABLED",J2223)))</formula>
    </cfRule>
  </conditionalFormatting>
  <conditionalFormatting sqref="X2223">
    <cfRule type="notContainsBlanks" dxfId="638" priority="821">
      <formula>LEN(TRIM(X2223))&gt;0</formula>
    </cfRule>
  </conditionalFormatting>
  <conditionalFormatting sqref="I2223">
    <cfRule type="cellIs" dxfId="637" priority="820" operator="equal">
      <formula>"CAT_MENU"</formula>
    </cfRule>
  </conditionalFormatting>
  <conditionalFormatting sqref="K2223">
    <cfRule type="containsText" dxfId="636" priority="818" operator="containsText" text="DISABLED">
      <formula>NOT(ISERROR(SEARCH("DISABLED",K2223)))</formula>
    </cfRule>
    <cfRule type="containsText" dxfId="635" priority="819" operator="containsText" text="ENABLED">
      <formula>NOT(ISERROR(SEARCH("ENABLED",K2223)))</formula>
    </cfRule>
  </conditionalFormatting>
  <conditionalFormatting sqref="J2224">
    <cfRule type="containsText" dxfId="634" priority="816" operator="containsText" text="DISABLED">
      <formula>NOT(ISERROR(SEARCH("DISABLED",J2224)))</formula>
    </cfRule>
    <cfRule type="containsText" dxfId="633" priority="817" operator="containsText" text="ENABLED">
      <formula>NOT(ISERROR(SEARCH("ENABLED",J2224)))</formula>
    </cfRule>
  </conditionalFormatting>
  <conditionalFormatting sqref="X2224 X2226">
    <cfRule type="notContainsBlanks" dxfId="632" priority="815">
      <formula>LEN(TRIM(X2224))&gt;0</formula>
    </cfRule>
  </conditionalFormatting>
  <conditionalFormatting sqref="I2224">
    <cfRule type="cellIs" dxfId="631" priority="814" operator="equal">
      <formula>"CAT_MENU"</formula>
    </cfRule>
  </conditionalFormatting>
  <conditionalFormatting sqref="K2224">
    <cfRule type="containsText" dxfId="630" priority="812" operator="containsText" text="DISABLED">
      <formula>NOT(ISERROR(SEARCH("DISABLED",K2224)))</formula>
    </cfRule>
    <cfRule type="containsText" dxfId="629" priority="813" operator="containsText" text="ENABLED">
      <formula>NOT(ISERROR(SEARCH("ENABLED",K2224)))</formula>
    </cfRule>
  </conditionalFormatting>
  <conditionalFormatting sqref="J2225">
    <cfRule type="containsText" dxfId="628" priority="810" operator="containsText" text="DISABLED">
      <formula>NOT(ISERROR(SEARCH("DISABLED",J2225)))</formula>
    </cfRule>
    <cfRule type="containsText" dxfId="627" priority="811" operator="containsText" text="ENABLED">
      <formula>NOT(ISERROR(SEARCH("ENABLED",J2225)))</formula>
    </cfRule>
  </conditionalFormatting>
  <conditionalFormatting sqref="X2225">
    <cfRule type="notContainsBlanks" dxfId="626" priority="809">
      <formula>LEN(TRIM(X2225))&gt;0</formula>
    </cfRule>
  </conditionalFormatting>
  <conditionalFormatting sqref="I2225">
    <cfRule type="cellIs" dxfId="625" priority="808" operator="equal">
      <formula>"CAT_MENU"</formula>
    </cfRule>
  </conditionalFormatting>
  <conditionalFormatting sqref="K2225">
    <cfRule type="containsText" dxfId="624" priority="806" operator="containsText" text="DISABLED">
      <formula>NOT(ISERROR(SEARCH("DISABLED",K2225)))</formula>
    </cfRule>
    <cfRule type="containsText" dxfId="623" priority="807" operator="containsText" text="ENABLED">
      <formula>NOT(ISERROR(SEARCH("ENABLED",K2225)))</formula>
    </cfRule>
  </conditionalFormatting>
  <conditionalFormatting sqref="J2226">
    <cfRule type="containsText" dxfId="622" priority="804" operator="containsText" text="DISABLED">
      <formula>NOT(ISERROR(SEARCH("DISABLED",J2226)))</formula>
    </cfRule>
    <cfRule type="containsText" dxfId="621" priority="805" operator="containsText" text="ENABLED">
      <formula>NOT(ISERROR(SEARCH("ENABLED",J2226)))</formula>
    </cfRule>
  </conditionalFormatting>
  <conditionalFormatting sqref="I2226">
    <cfRule type="cellIs" dxfId="620" priority="803" operator="equal">
      <formula>"CAT_MENU"</formula>
    </cfRule>
  </conditionalFormatting>
  <conditionalFormatting sqref="K2226 K2228">
    <cfRule type="containsText" dxfId="619" priority="801" operator="containsText" text="DISABLED">
      <formula>NOT(ISERROR(SEARCH("DISABLED",K2226)))</formula>
    </cfRule>
    <cfRule type="containsText" dxfId="618" priority="802" operator="containsText" text="ENABLED">
      <formula>NOT(ISERROR(SEARCH("ENABLED",K2226)))</formula>
    </cfRule>
  </conditionalFormatting>
  <conditionalFormatting sqref="J2228">
    <cfRule type="containsText" dxfId="617" priority="775" operator="containsText" text="DISABLED">
      <formula>NOT(ISERROR(SEARCH("DISABLED",J2228)))</formula>
    </cfRule>
    <cfRule type="containsText" dxfId="616" priority="776" operator="containsText" text="ENABLED">
      <formula>NOT(ISERROR(SEARCH("ENABLED",J2228)))</formula>
    </cfRule>
  </conditionalFormatting>
  <conditionalFormatting sqref="X2228">
    <cfRule type="notContainsBlanks" dxfId="615" priority="774">
      <formula>LEN(TRIM(X2228))&gt;0</formula>
    </cfRule>
  </conditionalFormatting>
  <conditionalFormatting sqref="I2228">
    <cfRule type="cellIs" dxfId="614" priority="773" operator="equal">
      <formula>"CAT_MENU"</formula>
    </cfRule>
  </conditionalFormatting>
  <conditionalFormatting sqref="J2229">
    <cfRule type="containsText" dxfId="613" priority="771" operator="containsText" text="DISABLED">
      <formula>NOT(ISERROR(SEARCH("DISABLED",J2229)))</formula>
    </cfRule>
    <cfRule type="containsText" dxfId="612" priority="772" operator="containsText" text="ENABLED">
      <formula>NOT(ISERROR(SEARCH("ENABLED",J2229)))</formula>
    </cfRule>
  </conditionalFormatting>
  <conditionalFormatting sqref="X2229">
    <cfRule type="notContainsBlanks" dxfId="611" priority="770">
      <formula>LEN(TRIM(X2229))&gt;0</formula>
    </cfRule>
  </conditionalFormatting>
  <conditionalFormatting sqref="I2229">
    <cfRule type="cellIs" dxfId="610" priority="769" operator="equal">
      <formula>"CAT_MENU"</formula>
    </cfRule>
  </conditionalFormatting>
  <conditionalFormatting sqref="K2229">
    <cfRule type="containsText" dxfId="609" priority="767" operator="containsText" text="DISABLED">
      <formula>NOT(ISERROR(SEARCH("DISABLED",K2229)))</formula>
    </cfRule>
    <cfRule type="containsText" dxfId="608" priority="768" operator="containsText" text="ENABLED">
      <formula>NOT(ISERROR(SEARCH("ENABLED",K2229)))</formula>
    </cfRule>
  </conditionalFormatting>
  <conditionalFormatting sqref="J2230">
    <cfRule type="containsText" dxfId="607" priority="765" operator="containsText" text="DISABLED">
      <formula>NOT(ISERROR(SEARCH("DISABLED",J2230)))</formula>
    </cfRule>
    <cfRule type="containsText" dxfId="606" priority="766" operator="containsText" text="ENABLED">
      <formula>NOT(ISERROR(SEARCH("ENABLED",J2230)))</formula>
    </cfRule>
  </conditionalFormatting>
  <conditionalFormatting sqref="X2230">
    <cfRule type="notContainsBlanks" dxfId="605" priority="764">
      <formula>LEN(TRIM(X2230))&gt;0</formula>
    </cfRule>
  </conditionalFormatting>
  <conditionalFormatting sqref="I2230">
    <cfRule type="cellIs" dxfId="604" priority="763" operator="equal">
      <formula>"CAT_MENU"</formula>
    </cfRule>
  </conditionalFormatting>
  <conditionalFormatting sqref="K2230">
    <cfRule type="containsText" dxfId="603" priority="761" operator="containsText" text="DISABLED">
      <formula>NOT(ISERROR(SEARCH("DISABLED",K2230)))</formula>
    </cfRule>
    <cfRule type="containsText" dxfId="602" priority="762" operator="containsText" text="ENABLED">
      <formula>NOT(ISERROR(SEARCH("ENABLED",K2230)))</formula>
    </cfRule>
  </conditionalFormatting>
  <conditionalFormatting sqref="J2231">
    <cfRule type="containsText" dxfId="601" priority="759" operator="containsText" text="DISABLED">
      <formula>NOT(ISERROR(SEARCH("DISABLED",J2231)))</formula>
    </cfRule>
    <cfRule type="containsText" dxfId="600" priority="760" operator="containsText" text="ENABLED">
      <formula>NOT(ISERROR(SEARCH("ENABLED",J2231)))</formula>
    </cfRule>
  </conditionalFormatting>
  <conditionalFormatting sqref="X2231">
    <cfRule type="notContainsBlanks" dxfId="599" priority="758">
      <formula>LEN(TRIM(X2231))&gt;0</formula>
    </cfRule>
  </conditionalFormatting>
  <conditionalFormatting sqref="I2231">
    <cfRule type="cellIs" dxfId="598" priority="757" operator="equal">
      <formula>"CAT_MENU"</formula>
    </cfRule>
  </conditionalFormatting>
  <conditionalFormatting sqref="K2231">
    <cfRule type="containsText" dxfId="597" priority="755" operator="containsText" text="DISABLED">
      <formula>NOT(ISERROR(SEARCH("DISABLED",K2231)))</formula>
    </cfRule>
    <cfRule type="containsText" dxfId="596" priority="756" operator="containsText" text="ENABLED">
      <formula>NOT(ISERROR(SEARCH("ENABLED",K2231)))</formula>
    </cfRule>
  </conditionalFormatting>
  <conditionalFormatting sqref="J2232">
    <cfRule type="containsText" dxfId="595" priority="753" operator="containsText" text="DISABLED">
      <formula>NOT(ISERROR(SEARCH("DISABLED",J2232)))</formula>
    </cfRule>
    <cfRule type="containsText" dxfId="594" priority="754" operator="containsText" text="ENABLED">
      <formula>NOT(ISERROR(SEARCH("ENABLED",J2232)))</formula>
    </cfRule>
  </conditionalFormatting>
  <conditionalFormatting sqref="X2232">
    <cfRule type="notContainsBlanks" dxfId="593" priority="752">
      <formula>LEN(TRIM(X2232))&gt;0</formula>
    </cfRule>
  </conditionalFormatting>
  <conditionalFormatting sqref="I2232">
    <cfRule type="cellIs" dxfId="592" priority="751" operator="equal">
      <formula>"CAT_MENU"</formula>
    </cfRule>
  </conditionalFormatting>
  <conditionalFormatting sqref="K2232">
    <cfRule type="containsText" dxfId="591" priority="749" operator="containsText" text="DISABLED">
      <formula>NOT(ISERROR(SEARCH("DISABLED",K2232)))</formula>
    </cfRule>
    <cfRule type="containsText" dxfId="590" priority="750" operator="containsText" text="ENABLED">
      <formula>NOT(ISERROR(SEARCH("ENABLED",K2232)))</formula>
    </cfRule>
  </conditionalFormatting>
  <conditionalFormatting sqref="J1873:K1873">
    <cfRule type="containsText" dxfId="589" priority="747" operator="containsText" text="DISABLED">
      <formula>NOT(ISERROR(SEARCH("DISABLED",J1873)))</formula>
    </cfRule>
    <cfRule type="containsText" dxfId="588" priority="748" operator="containsText" text="ENABLED">
      <formula>NOT(ISERROR(SEARCH("ENABLED",J1873)))</formula>
    </cfRule>
  </conditionalFormatting>
  <conditionalFormatting sqref="X1873">
    <cfRule type="notContainsBlanks" dxfId="587" priority="746">
      <formula>LEN(TRIM(X1873))&gt;0</formula>
    </cfRule>
  </conditionalFormatting>
  <conditionalFormatting sqref="I1873">
    <cfRule type="cellIs" dxfId="586" priority="745" operator="equal">
      <formula>"CAT_MENU"</formula>
    </cfRule>
  </conditionalFormatting>
  <conditionalFormatting sqref="J2233">
    <cfRule type="containsText" dxfId="585" priority="743" operator="containsText" text="DISABLED">
      <formula>NOT(ISERROR(SEARCH("DISABLED",J2233)))</formula>
    </cfRule>
    <cfRule type="containsText" dxfId="584" priority="744" operator="containsText" text="ENABLED">
      <formula>NOT(ISERROR(SEARCH("ENABLED",J2233)))</formula>
    </cfRule>
  </conditionalFormatting>
  <conditionalFormatting sqref="X2233:X2235">
    <cfRule type="notContainsBlanks" dxfId="583" priority="742">
      <formula>LEN(TRIM(X2233))&gt;0</formula>
    </cfRule>
  </conditionalFormatting>
  <conditionalFormatting sqref="J2234">
    <cfRule type="containsText" dxfId="582" priority="740" operator="containsText" text="DISABLED">
      <formula>NOT(ISERROR(SEARCH("DISABLED",J2234)))</formula>
    </cfRule>
    <cfRule type="containsText" dxfId="581" priority="741" operator="containsText" text="ENABLED">
      <formula>NOT(ISERROR(SEARCH("ENABLED",J2234)))</formula>
    </cfRule>
  </conditionalFormatting>
  <conditionalFormatting sqref="X2234">
    <cfRule type="notContainsBlanks" dxfId="580" priority="739">
      <formula>LEN(TRIM(X2234))&gt;0</formula>
    </cfRule>
  </conditionalFormatting>
  <conditionalFormatting sqref="I2233:I2235">
    <cfRule type="cellIs" dxfId="579" priority="738" operator="equal">
      <formula>"CAT_MENU"</formula>
    </cfRule>
  </conditionalFormatting>
  <conditionalFormatting sqref="K2233:K2235">
    <cfRule type="containsText" dxfId="578" priority="736" operator="containsText" text="DISABLED">
      <formula>NOT(ISERROR(SEARCH("DISABLED",K2233)))</formula>
    </cfRule>
    <cfRule type="containsText" dxfId="577" priority="737" operator="containsText" text="ENABLED">
      <formula>NOT(ISERROR(SEARCH("ENABLED",K2233)))</formula>
    </cfRule>
  </conditionalFormatting>
  <conditionalFormatting sqref="J1924:K1925">
    <cfRule type="containsText" dxfId="576" priority="734" operator="containsText" text="DISABLED">
      <formula>NOT(ISERROR(SEARCH("DISABLED",J1924)))</formula>
    </cfRule>
    <cfRule type="containsText" dxfId="575" priority="735" operator="containsText" text="ENABLED">
      <formula>NOT(ISERROR(SEARCH("ENABLED",J1924)))</formula>
    </cfRule>
  </conditionalFormatting>
  <conditionalFormatting sqref="X1924:X1925">
    <cfRule type="notContainsBlanks" dxfId="574" priority="733">
      <formula>LEN(TRIM(X1924))&gt;0</formula>
    </cfRule>
  </conditionalFormatting>
  <conditionalFormatting sqref="I1924:I1925">
    <cfRule type="cellIs" dxfId="573" priority="732" operator="equal">
      <formula>"CAT_MENU"</formula>
    </cfRule>
  </conditionalFormatting>
  <conditionalFormatting sqref="J2233">
    <cfRule type="containsText" dxfId="572" priority="730" operator="containsText" text="DISABLED">
      <formula>NOT(ISERROR(SEARCH("DISABLED",J2233)))</formula>
    </cfRule>
    <cfRule type="containsText" dxfId="571" priority="731" operator="containsText" text="ENABLED">
      <formula>NOT(ISERROR(SEARCH("ENABLED",J2233)))</formula>
    </cfRule>
  </conditionalFormatting>
  <conditionalFormatting sqref="X2233">
    <cfRule type="notContainsBlanks" dxfId="570" priority="729">
      <formula>LEN(TRIM(X2233))&gt;0</formula>
    </cfRule>
  </conditionalFormatting>
  <conditionalFormatting sqref="I2233">
    <cfRule type="cellIs" dxfId="569" priority="728" operator="equal">
      <formula>"CAT_MENU"</formula>
    </cfRule>
  </conditionalFormatting>
  <conditionalFormatting sqref="K2233">
    <cfRule type="containsText" dxfId="568" priority="726" operator="containsText" text="DISABLED">
      <formula>NOT(ISERROR(SEARCH("DISABLED",K2233)))</formula>
    </cfRule>
    <cfRule type="containsText" dxfId="567" priority="727" operator="containsText" text="ENABLED">
      <formula>NOT(ISERROR(SEARCH("ENABLED",K2233)))</formula>
    </cfRule>
  </conditionalFormatting>
  <conditionalFormatting sqref="J2234">
    <cfRule type="containsText" dxfId="566" priority="724" operator="containsText" text="DISABLED">
      <formula>NOT(ISERROR(SEARCH("DISABLED",J2234)))</formula>
    </cfRule>
    <cfRule type="containsText" dxfId="565" priority="725" operator="containsText" text="ENABLED">
      <formula>NOT(ISERROR(SEARCH("ENABLED",J2234)))</formula>
    </cfRule>
  </conditionalFormatting>
  <conditionalFormatting sqref="J2235">
    <cfRule type="containsText" dxfId="564" priority="722" operator="containsText" text="DISABLED">
      <formula>NOT(ISERROR(SEARCH("DISABLED",J2235)))</formula>
    </cfRule>
    <cfRule type="containsText" dxfId="563" priority="723" operator="containsText" text="ENABLED">
      <formula>NOT(ISERROR(SEARCH("ENABLED",J2235)))</formula>
    </cfRule>
  </conditionalFormatting>
  <conditionalFormatting sqref="X2235">
    <cfRule type="notContainsBlanks" dxfId="562" priority="721">
      <formula>LEN(TRIM(X2235))&gt;0</formula>
    </cfRule>
  </conditionalFormatting>
  <conditionalFormatting sqref="J2237:K2237">
    <cfRule type="containsText" dxfId="561" priority="701" operator="containsText" text="DISABLED">
      <formula>NOT(ISERROR(SEARCH("DISABLED",J2237)))</formula>
    </cfRule>
    <cfRule type="containsText" dxfId="560" priority="702" operator="containsText" text="ENABLED">
      <formula>NOT(ISERROR(SEARCH("ENABLED",J2237)))</formula>
    </cfRule>
  </conditionalFormatting>
  <conditionalFormatting sqref="X2237">
    <cfRule type="notContainsBlanks" dxfId="559" priority="700">
      <formula>LEN(TRIM(X2237))&gt;0</formula>
    </cfRule>
  </conditionalFormatting>
  <conditionalFormatting sqref="I2237">
    <cfRule type="cellIs" dxfId="558" priority="699" operator="equal">
      <formula>"CAT_MENU"</formula>
    </cfRule>
  </conditionalFormatting>
  <conditionalFormatting sqref="J2238:J2243">
    <cfRule type="containsText" dxfId="557" priority="697" operator="containsText" text="DISABLED">
      <formula>NOT(ISERROR(SEARCH("DISABLED",J2238)))</formula>
    </cfRule>
    <cfRule type="containsText" dxfId="556" priority="698" operator="containsText" text="ENABLED">
      <formula>NOT(ISERROR(SEARCH("ENABLED",J2238)))</formula>
    </cfRule>
  </conditionalFormatting>
  <conditionalFormatting sqref="X2238:X2243">
    <cfRule type="notContainsBlanks" dxfId="555" priority="696">
      <formula>LEN(TRIM(X2238))&gt;0</formula>
    </cfRule>
  </conditionalFormatting>
  <conditionalFormatting sqref="I2238:I2243">
    <cfRule type="cellIs" dxfId="554" priority="695" operator="equal">
      <formula>"CAT_MENU"</formula>
    </cfRule>
  </conditionalFormatting>
  <conditionalFormatting sqref="K2238:K2243">
    <cfRule type="containsText" dxfId="553" priority="693" operator="containsText" text="DISABLED">
      <formula>NOT(ISERROR(SEARCH("DISABLED",K2238)))</formula>
    </cfRule>
    <cfRule type="containsText" dxfId="552" priority="694" operator="containsText" text="ENABLED">
      <formula>NOT(ISERROR(SEARCH("ENABLED",K2238)))</formula>
    </cfRule>
  </conditionalFormatting>
  <conditionalFormatting sqref="X2227">
    <cfRule type="notContainsBlanks" dxfId="551" priority="667">
      <formula>LEN(TRIM(X2227))&gt;0</formula>
    </cfRule>
  </conditionalFormatting>
  <conditionalFormatting sqref="J2227">
    <cfRule type="containsText" dxfId="550" priority="665" operator="containsText" text="DISABLED">
      <formula>NOT(ISERROR(SEARCH("DISABLED",J2227)))</formula>
    </cfRule>
    <cfRule type="containsText" dxfId="549" priority="666" operator="containsText" text="ENABLED">
      <formula>NOT(ISERROR(SEARCH("ENABLED",J2227)))</formula>
    </cfRule>
  </conditionalFormatting>
  <conditionalFormatting sqref="I2227">
    <cfRule type="cellIs" dxfId="548" priority="664" operator="equal">
      <formula>"CAT_MENU"</formula>
    </cfRule>
  </conditionalFormatting>
  <conditionalFormatting sqref="K2227">
    <cfRule type="containsText" dxfId="547" priority="662" operator="containsText" text="DISABLED">
      <formula>NOT(ISERROR(SEARCH("DISABLED",K2227)))</formula>
    </cfRule>
    <cfRule type="containsText" dxfId="546" priority="663" operator="containsText" text="ENABLED">
      <formula>NOT(ISERROR(SEARCH("ENABLED",K2227)))</formula>
    </cfRule>
  </conditionalFormatting>
  <conditionalFormatting sqref="J2244:J2246">
    <cfRule type="containsText" dxfId="545" priority="660" operator="containsText" text="DISABLED">
      <formula>NOT(ISERROR(SEARCH("DISABLED",J2244)))</formula>
    </cfRule>
    <cfRule type="containsText" dxfId="544" priority="661" operator="containsText" text="ENABLED">
      <formula>NOT(ISERROR(SEARCH("ENABLED",J2244)))</formula>
    </cfRule>
  </conditionalFormatting>
  <conditionalFormatting sqref="X2244:X2246">
    <cfRule type="notContainsBlanks" dxfId="543" priority="659">
      <formula>LEN(TRIM(X2244))&gt;0</formula>
    </cfRule>
  </conditionalFormatting>
  <conditionalFormatting sqref="I2244:I2246">
    <cfRule type="cellIs" dxfId="542" priority="658" operator="equal">
      <formula>"CAT_MENU"</formula>
    </cfRule>
  </conditionalFormatting>
  <conditionalFormatting sqref="K2244:K2246">
    <cfRule type="containsText" dxfId="541" priority="656" operator="containsText" text="DISABLED">
      <formula>NOT(ISERROR(SEARCH("DISABLED",K2244)))</formula>
    </cfRule>
    <cfRule type="containsText" dxfId="540" priority="657" operator="containsText" text="ENABLED">
      <formula>NOT(ISERROR(SEARCH("ENABLED",K2244)))</formula>
    </cfRule>
  </conditionalFormatting>
  <conditionalFormatting sqref="J1922">
    <cfRule type="containsText" dxfId="539" priority="648" operator="containsText" text="DISABLED">
      <formula>NOT(ISERROR(SEARCH("DISABLED",J1922)))</formula>
    </cfRule>
    <cfRule type="containsText" dxfId="538" priority="649" operator="containsText" text="ENABLED">
      <formula>NOT(ISERROR(SEARCH("ENABLED",J1922)))</formula>
    </cfRule>
  </conditionalFormatting>
  <conditionalFormatting sqref="X1922">
    <cfRule type="notContainsBlanks" dxfId="537" priority="647">
      <formula>LEN(TRIM(X1922))&gt;0</formula>
    </cfRule>
  </conditionalFormatting>
  <conditionalFormatting sqref="K1922">
    <cfRule type="containsText" dxfId="536" priority="644" operator="containsText" text="DISABLED">
      <formula>NOT(ISERROR(SEARCH("DISABLED",K1922)))</formula>
    </cfRule>
    <cfRule type="containsText" dxfId="535" priority="645" operator="containsText" text="ENABLED">
      <formula>NOT(ISERROR(SEARCH("ENABLED",K1922)))</formula>
    </cfRule>
  </conditionalFormatting>
  <conditionalFormatting sqref="I1922">
    <cfRule type="cellIs" dxfId="534" priority="642" operator="equal">
      <formula>"CAT_MENU"</formula>
    </cfRule>
  </conditionalFormatting>
  <conditionalFormatting sqref="J1978:J1979">
    <cfRule type="containsText" dxfId="533" priority="634" operator="containsText" text="DISABLED">
      <formula>NOT(ISERROR(SEARCH("DISABLED",J1978)))</formula>
    </cfRule>
    <cfRule type="containsText" dxfId="532" priority="635" operator="containsText" text="ENABLED">
      <formula>NOT(ISERROR(SEARCH("ENABLED",J1978)))</formula>
    </cfRule>
  </conditionalFormatting>
  <conditionalFormatting sqref="X1978:X1979">
    <cfRule type="notContainsBlanks" dxfId="531" priority="633">
      <formula>LEN(TRIM(X1978))&gt;0</formula>
    </cfRule>
  </conditionalFormatting>
  <conditionalFormatting sqref="I1978:I1979">
    <cfRule type="cellIs" dxfId="530" priority="632" operator="equal">
      <formula>"CAT_MENU"</formula>
    </cfRule>
  </conditionalFormatting>
  <conditionalFormatting sqref="K1978:K1979">
    <cfRule type="containsText" dxfId="529" priority="630" operator="containsText" text="DISABLED">
      <formula>NOT(ISERROR(SEARCH("DISABLED",K1978)))</formula>
    </cfRule>
    <cfRule type="containsText" dxfId="528" priority="631" operator="containsText" text="ENABLED">
      <formula>NOT(ISERROR(SEARCH("ENABLED",K1978)))</formula>
    </cfRule>
  </conditionalFormatting>
  <conditionalFormatting sqref="J1977">
    <cfRule type="containsText" dxfId="527" priority="628" operator="containsText" text="DISABLED">
      <formula>NOT(ISERROR(SEARCH("DISABLED",J1977)))</formula>
    </cfRule>
    <cfRule type="containsText" dxfId="526" priority="629" operator="containsText" text="ENABLED">
      <formula>NOT(ISERROR(SEARCH("ENABLED",J1977)))</formula>
    </cfRule>
  </conditionalFormatting>
  <conditionalFormatting sqref="X1977">
    <cfRule type="notContainsBlanks" dxfId="525" priority="627">
      <formula>LEN(TRIM(X1977))&gt;0</formula>
    </cfRule>
  </conditionalFormatting>
  <conditionalFormatting sqref="I1977">
    <cfRule type="cellIs" dxfId="524" priority="626" operator="equal">
      <formula>"CAT_MENU"</formula>
    </cfRule>
  </conditionalFormatting>
  <conditionalFormatting sqref="K1977">
    <cfRule type="containsText" dxfId="523" priority="624" operator="containsText" text="DISABLED">
      <formula>NOT(ISERROR(SEARCH("DISABLED",K1977)))</formula>
    </cfRule>
    <cfRule type="containsText" dxfId="522" priority="625" operator="containsText" text="ENABLED">
      <formula>NOT(ISERROR(SEARCH("ENABLED",K1977)))</formula>
    </cfRule>
  </conditionalFormatting>
  <conditionalFormatting sqref="J1975">
    <cfRule type="containsText" dxfId="521" priority="622" operator="containsText" text="DISABLED">
      <formula>NOT(ISERROR(SEARCH("DISABLED",J1975)))</formula>
    </cfRule>
    <cfRule type="containsText" dxfId="520" priority="623" operator="containsText" text="ENABLED">
      <formula>NOT(ISERROR(SEARCH("ENABLED",J1975)))</formula>
    </cfRule>
  </conditionalFormatting>
  <conditionalFormatting sqref="X1975">
    <cfRule type="notContainsBlanks" dxfId="519" priority="621">
      <formula>LEN(TRIM(X1975))&gt;0</formula>
    </cfRule>
  </conditionalFormatting>
  <conditionalFormatting sqref="I1975">
    <cfRule type="cellIs" dxfId="518" priority="620" operator="equal">
      <formula>"CAT_MENU"</formula>
    </cfRule>
  </conditionalFormatting>
  <conditionalFormatting sqref="K1975">
    <cfRule type="containsText" dxfId="517" priority="618" operator="containsText" text="DISABLED">
      <formula>NOT(ISERROR(SEARCH("DISABLED",K1975)))</formula>
    </cfRule>
    <cfRule type="containsText" dxfId="516" priority="619" operator="containsText" text="ENABLED">
      <formula>NOT(ISERROR(SEARCH("ENABLED",K1975)))</formula>
    </cfRule>
  </conditionalFormatting>
  <conditionalFormatting sqref="J1917">
    <cfRule type="containsText" dxfId="515" priority="604" operator="containsText" text="DISABLED">
      <formula>NOT(ISERROR(SEARCH("DISABLED",J1917)))</formula>
    </cfRule>
    <cfRule type="containsText" dxfId="514" priority="605" operator="containsText" text="ENABLED">
      <formula>NOT(ISERROR(SEARCH("ENABLED",J1917)))</formula>
    </cfRule>
  </conditionalFormatting>
  <conditionalFormatting sqref="X1917">
    <cfRule type="notContainsBlanks" dxfId="513" priority="603">
      <formula>LEN(TRIM(X1917))&gt;0</formula>
    </cfRule>
  </conditionalFormatting>
  <conditionalFormatting sqref="I1917">
    <cfRule type="cellIs" dxfId="512" priority="602" operator="equal">
      <formula>"CAT_MENU"</formula>
    </cfRule>
  </conditionalFormatting>
  <conditionalFormatting sqref="K1917">
    <cfRule type="containsText" dxfId="511" priority="600" operator="containsText" text="DISABLED">
      <formula>NOT(ISERROR(SEARCH("DISABLED",K1917)))</formula>
    </cfRule>
    <cfRule type="containsText" dxfId="510" priority="601" operator="containsText" text="ENABLED">
      <formula>NOT(ISERROR(SEARCH("ENABLED",K1917)))</formula>
    </cfRule>
  </conditionalFormatting>
  <conditionalFormatting sqref="J1806">
    <cfRule type="containsText" dxfId="509" priority="598" operator="containsText" text="DISABLED">
      <formula>NOT(ISERROR(SEARCH("DISABLED",J1806)))</formula>
    </cfRule>
    <cfRule type="containsText" dxfId="508" priority="599" operator="containsText" text="ENABLED">
      <formula>NOT(ISERROR(SEARCH("ENABLED",J1806)))</formula>
    </cfRule>
  </conditionalFormatting>
  <conditionalFormatting sqref="X1806">
    <cfRule type="notContainsBlanks" dxfId="507" priority="597">
      <formula>LEN(TRIM(X1806))&gt;0</formula>
    </cfRule>
  </conditionalFormatting>
  <conditionalFormatting sqref="I1806">
    <cfRule type="cellIs" dxfId="506" priority="596" operator="equal">
      <formula>"CAT_MENU"</formula>
    </cfRule>
  </conditionalFormatting>
  <conditionalFormatting sqref="K1806">
    <cfRule type="containsText" dxfId="505" priority="594" operator="containsText" text="DISABLED">
      <formula>NOT(ISERROR(SEARCH("DISABLED",K1806)))</formula>
    </cfRule>
    <cfRule type="containsText" dxfId="504" priority="595" operator="containsText" text="ENABLED">
      <formula>NOT(ISERROR(SEARCH("ENABLED",K1806)))</formula>
    </cfRule>
  </conditionalFormatting>
  <conditionalFormatting sqref="J2247">
    <cfRule type="containsText" dxfId="503" priority="588" operator="containsText" text="DISABLED">
      <formula>NOT(ISERROR(SEARCH("DISABLED",J2247)))</formula>
    </cfRule>
    <cfRule type="containsText" dxfId="502" priority="589" operator="containsText" text="ENABLED">
      <formula>NOT(ISERROR(SEARCH("ENABLED",J2247)))</formula>
    </cfRule>
  </conditionalFormatting>
  <conditionalFormatting sqref="X2247">
    <cfRule type="notContainsBlanks" dxfId="501" priority="587">
      <formula>LEN(TRIM(X2247))&gt;0</formula>
    </cfRule>
  </conditionalFormatting>
  <conditionalFormatting sqref="I2247">
    <cfRule type="cellIs" dxfId="500" priority="586" operator="equal">
      <formula>"CAT_MENU"</formula>
    </cfRule>
  </conditionalFormatting>
  <conditionalFormatting sqref="K2247">
    <cfRule type="containsText" dxfId="499" priority="584" operator="containsText" text="DISABLED">
      <formula>NOT(ISERROR(SEARCH("DISABLED",K2247)))</formula>
    </cfRule>
    <cfRule type="containsText" dxfId="498" priority="585" operator="containsText" text="ENABLED">
      <formula>NOT(ISERROR(SEARCH("ENABLED",K2247)))</formula>
    </cfRule>
  </conditionalFormatting>
  <conditionalFormatting sqref="J1509">
    <cfRule type="containsText" dxfId="497" priority="582" operator="containsText" text="DISABLED">
      <formula>NOT(ISERROR(SEARCH("DISABLED",J1509)))</formula>
    </cfRule>
    <cfRule type="containsText" dxfId="496" priority="583" operator="containsText" text="ENABLED">
      <formula>NOT(ISERROR(SEARCH("ENABLED",J1509)))</formula>
    </cfRule>
  </conditionalFormatting>
  <conditionalFormatting sqref="X1509">
    <cfRule type="notContainsBlanks" dxfId="495" priority="581">
      <formula>LEN(TRIM(X1509))&gt;0</formula>
    </cfRule>
  </conditionalFormatting>
  <conditionalFormatting sqref="I1509">
    <cfRule type="cellIs" dxfId="494" priority="580" operator="equal">
      <formula>"CAT_MENU"</formula>
    </cfRule>
  </conditionalFormatting>
  <conditionalFormatting sqref="K1509">
    <cfRule type="containsText" dxfId="493" priority="578" operator="containsText" text="DISABLED">
      <formula>NOT(ISERROR(SEARCH("DISABLED",K1509)))</formula>
    </cfRule>
    <cfRule type="containsText" dxfId="492" priority="579" operator="containsText" text="ENABLED">
      <formula>NOT(ISERROR(SEARCH("ENABLED",K1509)))</formula>
    </cfRule>
  </conditionalFormatting>
  <conditionalFormatting sqref="J2248:J2251">
    <cfRule type="containsText" dxfId="491" priority="564" operator="containsText" text="DISABLED">
      <formula>NOT(ISERROR(SEARCH("DISABLED",J2248)))</formula>
    </cfRule>
    <cfRule type="containsText" dxfId="490" priority="565" operator="containsText" text="ENABLED">
      <formula>NOT(ISERROR(SEARCH("ENABLED",J2248)))</formula>
    </cfRule>
  </conditionalFormatting>
  <conditionalFormatting sqref="X2248:X2251">
    <cfRule type="notContainsBlanks" dxfId="489" priority="563">
      <formula>LEN(TRIM(X2248))&gt;0</formula>
    </cfRule>
  </conditionalFormatting>
  <conditionalFormatting sqref="I2248:I2251">
    <cfRule type="cellIs" dxfId="488" priority="562" operator="equal">
      <formula>"CAT_MENU"</formula>
    </cfRule>
  </conditionalFormatting>
  <conditionalFormatting sqref="K2248:K2251">
    <cfRule type="containsText" dxfId="487" priority="560" operator="containsText" text="DISABLED">
      <formula>NOT(ISERROR(SEARCH("DISABLED",K2248)))</formula>
    </cfRule>
    <cfRule type="containsText" dxfId="486" priority="561" operator="containsText" text="ENABLED">
      <formula>NOT(ISERROR(SEARCH("ENABLED",K2248)))</formula>
    </cfRule>
  </conditionalFormatting>
  <conditionalFormatting sqref="J1865">
    <cfRule type="containsText" dxfId="485" priority="558" operator="containsText" text="DISABLED">
      <formula>NOT(ISERROR(SEARCH("DISABLED",J1865)))</formula>
    </cfRule>
    <cfRule type="containsText" dxfId="484" priority="559" operator="containsText" text="ENABLED">
      <formula>NOT(ISERROR(SEARCH("ENABLED",J1865)))</formula>
    </cfRule>
  </conditionalFormatting>
  <conditionalFormatting sqref="X1865">
    <cfRule type="notContainsBlanks" dxfId="483" priority="557">
      <formula>LEN(TRIM(X1865))&gt;0</formula>
    </cfRule>
  </conditionalFormatting>
  <conditionalFormatting sqref="K1865">
    <cfRule type="containsText" dxfId="482" priority="554" operator="containsText" text="DISABLED">
      <formula>NOT(ISERROR(SEARCH("DISABLED",K1865)))</formula>
    </cfRule>
    <cfRule type="containsText" dxfId="481" priority="555" operator="containsText" text="ENABLED">
      <formula>NOT(ISERROR(SEARCH("ENABLED",K1865)))</formula>
    </cfRule>
  </conditionalFormatting>
  <conditionalFormatting sqref="J1920">
    <cfRule type="containsText" dxfId="480" priority="552" operator="containsText" text="DISABLED">
      <formula>NOT(ISERROR(SEARCH("DISABLED",J1920)))</formula>
    </cfRule>
    <cfRule type="containsText" dxfId="479" priority="553" operator="containsText" text="ENABLED">
      <formula>NOT(ISERROR(SEARCH("ENABLED",J1920)))</formula>
    </cfRule>
  </conditionalFormatting>
  <conditionalFormatting sqref="X1920">
    <cfRule type="notContainsBlanks" dxfId="478" priority="551">
      <formula>LEN(TRIM(X1920))&gt;0</formula>
    </cfRule>
  </conditionalFormatting>
  <conditionalFormatting sqref="K1920">
    <cfRule type="containsText" dxfId="477" priority="548" operator="containsText" text="DISABLED">
      <formula>NOT(ISERROR(SEARCH("DISABLED",K1920)))</formula>
    </cfRule>
    <cfRule type="containsText" dxfId="476" priority="549" operator="containsText" text="ENABLED">
      <formula>NOT(ISERROR(SEARCH("ENABLED",K1920)))</formula>
    </cfRule>
  </conditionalFormatting>
  <conditionalFormatting sqref="J1921">
    <cfRule type="containsText" dxfId="475" priority="546" operator="containsText" text="DISABLED">
      <formula>NOT(ISERROR(SEARCH("DISABLED",J1921)))</formula>
    </cfRule>
    <cfRule type="containsText" dxfId="474" priority="547" operator="containsText" text="ENABLED">
      <formula>NOT(ISERROR(SEARCH("ENABLED",J1921)))</formula>
    </cfRule>
  </conditionalFormatting>
  <conditionalFormatting sqref="X1921">
    <cfRule type="notContainsBlanks" dxfId="473" priority="545">
      <formula>LEN(TRIM(X1921))&gt;0</formula>
    </cfRule>
  </conditionalFormatting>
  <conditionalFormatting sqref="K1921">
    <cfRule type="containsText" dxfId="472" priority="543" operator="containsText" text="DISABLED">
      <formula>NOT(ISERROR(SEARCH("DISABLED",K1921)))</formula>
    </cfRule>
    <cfRule type="containsText" dxfId="471" priority="544" operator="containsText" text="ENABLED">
      <formula>NOT(ISERROR(SEARCH("ENABLED",K1921)))</formula>
    </cfRule>
  </conditionalFormatting>
  <conditionalFormatting sqref="I1920">
    <cfRule type="cellIs" dxfId="470" priority="541" operator="equal">
      <formula>"CAT_MENU"</formula>
    </cfRule>
  </conditionalFormatting>
  <conditionalFormatting sqref="I1921">
    <cfRule type="cellIs" dxfId="469" priority="540" operator="equal">
      <formula>"CAT_MENU"</formula>
    </cfRule>
  </conditionalFormatting>
  <conditionalFormatting sqref="J2259:K2259">
    <cfRule type="containsText" dxfId="468" priority="483" operator="containsText" text="DISABLED">
      <formula>NOT(ISERROR(SEARCH("DISABLED",J2259)))</formula>
    </cfRule>
    <cfRule type="containsText" dxfId="467" priority="484" operator="containsText" text="ENABLED">
      <formula>NOT(ISERROR(SEARCH("ENABLED",J2259)))</formula>
    </cfRule>
  </conditionalFormatting>
  <conditionalFormatting sqref="X2259">
    <cfRule type="notContainsBlanks" dxfId="466" priority="482">
      <formula>LEN(TRIM(X2259))&gt;0</formula>
    </cfRule>
  </conditionalFormatting>
  <conditionalFormatting sqref="I2259">
    <cfRule type="cellIs" dxfId="465" priority="481" operator="equal">
      <formula>"CAT_MENU"</formula>
    </cfRule>
  </conditionalFormatting>
  <conditionalFormatting sqref="J43:K43">
    <cfRule type="containsText" dxfId="464" priority="534" operator="containsText" text="DISABLED">
      <formula>NOT(ISERROR(SEARCH("DISABLED",J43)))</formula>
    </cfRule>
    <cfRule type="containsText" dxfId="463" priority="535" operator="containsText" text="ENABLED">
      <formula>NOT(ISERROR(SEARCH("ENABLED",J43)))</formula>
    </cfRule>
  </conditionalFormatting>
  <conditionalFormatting sqref="X43">
    <cfRule type="notContainsBlanks" dxfId="462" priority="533">
      <formula>LEN(TRIM(X43))&gt;0</formula>
    </cfRule>
  </conditionalFormatting>
  <conditionalFormatting sqref="I43">
    <cfRule type="cellIs" dxfId="461" priority="532" operator="equal">
      <formula>"CAT_MENU"</formula>
    </cfRule>
  </conditionalFormatting>
  <conditionalFormatting sqref="J1582:K1582">
    <cfRule type="containsText" dxfId="460" priority="530" operator="containsText" text="DISABLED">
      <formula>NOT(ISERROR(SEARCH("DISABLED",J1582)))</formula>
    </cfRule>
    <cfRule type="containsText" dxfId="459" priority="531" operator="containsText" text="ENABLED">
      <formula>NOT(ISERROR(SEARCH("ENABLED",J1582)))</formula>
    </cfRule>
  </conditionalFormatting>
  <conditionalFormatting sqref="X1582">
    <cfRule type="notContainsBlanks" dxfId="458" priority="529">
      <formula>LEN(TRIM(X1582))&gt;0</formula>
    </cfRule>
  </conditionalFormatting>
  <conditionalFormatting sqref="I1582">
    <cfRule type="cellIs" dxfId="457" priority="528" operator="equal">
      <formula>"CAT_MENU"</formula>
    </cfRule>
  </conditionalFormatting>
  <conditionalFormatting sqref="J2253:K2253">
    <cfRule type="containsText" dxfId="456" priority="526" operator="containsText" text="DISABLED">
      <formula>NOT(ISERROR(SEARCH("DISABLED",J2253)))</formula>
    </cfRule>
    <cfRule type="containsText" dxfId="455" priority="527" operator="containsText" text="ENABLED">
      <formula>NOT(ISERROR(SEARCH("ENABLED",J2253)))</formula>
    </cfRule>
  </conditionalFormatting>
  <conditionalFormatting sqref="X2253">
    <cfRule type="notContainsBlanks" dxfId="454" priority="525">
      <formula>LEN(TRIM(X2253))&gt;0</formula>
    </cfRule>
  </conditionalFormatting>
  <conditionalFormatting sqref="I2253">
    <cfRule type="cellIs" dxfId="453" priority="524" operator="equal">
      <formula>"CAT_MENU"</formula>
    </cfRule>
  </conditionalFormatting>
  <conditionalFormatting sqref="J54:K54">
    <cfRule type="containsText" dxfId="452" priority="522" operator="containsText" text="DISABLED">
      <formula>NOT(ISERROR(SEARCH("DISABLED",J54)))</formula>
    </cfRule>
    <cfRule type="containsText" dxfId="451" priority="523" operator="containsText" text="ENABLED">
      <formula>NOT(ISERROR(SEARCH("ENABLED",J54)))</formula>
    </cfRule>
  </conditionalFormatting>
  <conditionalFormatting sqref="X54">
    <cfRule type="notContainsBlanks" dxfId="450" priority="521">
      <formula>LEN(TRIM(X54))&gt;0</formula>
    </cfRule>
  </conditionalFormatting>
  <conditionalFormatting sqref="I54">
    <cfRule type="cellIs" dxfId="449" priority="520" operator="equal">
      <formula>"CAT_MENU"</formula>
    </cfRule>
  </conditionalFormatting>
  <conditionalFormatting sqref="J55:K55">
    <cfRule type="containsText" dxfId="448" priority="518" operator="containsText" text="DISABLED">
      <formula>NOT(ISERROR(SEARCH("DISABLED",J55)))</formula>
    </cfRule>
    <cfRule type="containsText" dxfId="447" priority="519" operator="containsText" text="ENABLED">
      <formula>NOT(ISERROR(SEARCH("ENABLED",J55)))</formula>
    </cfRule>
  </conditionalFormatting>
  <conditionalFormatting sqref="X55">
    <cfRule type="notContainsBlanks" dxfId="446" priority="517">
      <formula>LEN(TRIM(X55))&gt;0</formula>
    </cfRule>
  </conditionalFormatting>
  <conditionalFormatting sqref="I55">
    <cfRule type="cellIs" dxfId="445" priority="516" operator="equal">
      <formula>"CAT_MENU"</formula>
    </cfRule>
  </conditionalFormatting>
  <conditionalFormatting sqref="J2255:K2256">
    <cfRule type="containsText" dxfId="444" priority="514" operator="containsText" text="DISABLED">
      <formula>NOT(ISERROR(SEARCH("DISABLED",J2255)))</formula>
    </cfRule>
    <cfRule type="containsText" dxfId="443" priority="515" operator="containsText" text="ENABLED">
      <formula>NOT(ISERROR(SEARCH("ENABLED",J2255)))</formula>
    </cfRule>
  </conditionalFormatting>
  <conditionalFormatting sqref="X2255:X2256">
    <cfRule type="notContainsBlanks" dxfId="442" priority="513">
      <formula>LEN(TRIM(X2255))&gt;0</formula>
    </cfRule>
  </conditionalFormatting>
  <conditionalFormatting sqref="I2255:I2256">
    <cfRule type="cellIs" dxfId="441" priority="512" operator="equal">
      <formula>"CAT_MENU"</formula>
    </cfRule>
  </conditionalFormatting>
  <conditionalFormatting sqref="J61:K61">
    <cfRule type="containsText" dxfId="440" priority="510" operator="containsText" text="DISABLED">
      <formula>NOT(ISERROR(SEARCH("DISABLED",J61)))</formula>
    </cfRule>
    <cfRule type="containsText" dxfId="439" priority="511" operator="containsText" text="ENABLED">
      <formula>NOT(ISERROR(SEARCH("ENABLED",J61)))</formula>
    </cfRule>
  </conditionalFormatting>
  <conditionalFormatting sqref="X61">
    <cfRule type="notContainsBlanks" dxfId="438" priority="509">
      <formula>LEN(TRIM(X61))&gt;0</formula>
    </cfRule>
  </conditionalFormatting>
  <conditionalFormatting sqref="I61">
    <cfRule type="cellIs" dxfId="437" priority="508" operator="equal">
      <formula>"CAT_MENU"</formula>
    </cfRule>
  </conditionalFormatting>
  <conditionalFormatting sqref="X62">
    <cfRule type="notContainsBlanks" dxfId="436" priority="507">
      <formula>LEN(TRIM(X62))&gt;0</formula>
    </cfRule>
  </conditionalFormatting>
  <conditionalFormatting sqref="J62">
    <cfRule type="containsText" dxfId="435" priority="505" operator="containsText" text="DISABLED">
      <formula>NOT(ISERROR(SEARCH("DISABLED",J62)))</formula>
    </cfRule>
    <cfRule type="containsText" dxfId="434" priority="506" operator="containsText" text="ENABLED">
      <formula>NOT(ISERROR(SEARCH("ENABLED",J62)))</formula>
    </cfRule>
  </conditionalFormatting>
  <conditionalFormatting sqref="X62">
    <cfRule type="notContainsBlanks" dxfId="433" priority="504">
      <formula>LEN(TRIM(X62))&gt;0</formula>
    </cfRule>
  </conditionalFormatting>
  <conditionalFormatting sqref="I62">
    <cfRule type="cellIs" dxfId="432" priority="503" operator="equal">
      <formula>"CAT_MENU"</formula>
    </cfRule>
  </conditionalFormatting>
  <conditionalFormatting sqref="K62">
    <cfRule type="containsText" dxfId="431" priority="501" operator="containsText" text="DISABLED">
      <formula>NOT(ISERROR(SEARCH("DISABLED",K62)))</formula>
    </cfRule>
    <cfRule type="containsText" dxfId="430" priority="502" operator="containsText" text="ENABLED">
      <formula>NOT(ISERROR(SEARCH("ENABLED",K62)))</formula>
    </cfRule>
  </conditionalFormatting>
  <conditionalFormatting sqref="J2257:K2257">
    <cfRule type="containsText" dxfId="429" priority="499" operator="containsText" text="DISABLED">
      <formula>NOT(ISERROR(SEARCH("DISABLED",J2257)))</formula>
    </cfRule>
    <cfRule type="containsText" dxfId="428" priority="500" operator="containsText" text="ENABLED">
      <formula>NOT(ISERROR(SEARCH("ENABLED",J2257)))</formula>
    </cfRule>
  </conditionalFormatting>
  <conditionalFormatting sqref="X2257">
    <cfRule type="notContainsBlanks" dxfId="427" priority="498">
      <formula>LEN(TRIM(X2257))&gt;0</formula>
    </cfRule>
  </conditionalFormatting>
  <conditionalFormatting sqref="I2257">
    <cfRule type="cellIs" dxfId="426" priority="497" operator="equal">
      <formula>"CAT_MENU"</formula>
    </cfRule>
  </conditionalFormatting>
  <conditionalFormatting sqref="J71:K71">
    <cfRule type="containsText" dxfId="425" priority="495" operator="containsText" text="DISABLED">
      <formula>NOT(ISERROR(SEARCH("DISABLED",J71)))</formula>
    </cfRule>
    <cfRule type="containsText" dxfId="424" priority="496" operator="containsText" text="ENABLED">
      <formula>NOT(ISERROR(SEARCH("ENABLED",J71)))</formula>
    </cfRule>
  </conditionalFormatting>
  <conditionalFormatting sqref="X71">
    <cfRule type="notContainsBlanks" dxfId="423" priority="494">
      <formula>LEN(TRIM(X71))&gt;0</formula>
    </cfRule>
  </conditionalFormatting>
  <conditionalFormatting sqref="I71">
    <cfRule type="cellIs" dxfId="422" priority="493" operator="equal">
      <formula>"CAT_MENU"</formula>
    </cfRule>
  </conditionalFormatting>
  <conditionalFormatting sqref="I2260 I2262:I2264">
    <cfRule type="cellIs" dxfId="421" priority="473" operator="equal">
      <formula>"CAT_MENU"</formula>
    </cfRule>
  </conditionalFormatting>
  <conditionalFormatting sqref="J2258:K2258">
    <cfRule type="containsText" dxfId="420" priority="491" operator="containsText" text="DISABLED">
      <formula>NOT(ISERROR(SEARCH("DISABLED",J2258)))</formula>
    </cfRule>
    <cfRule type="containsText" dxfId="419" priority="492" operator="containsText" text="ENABLED">
      <formula>NOT(ISERROR(SEARCH("ENABLED",J2258)))</formula>
    </cfRule>
  </conditionalFormatting>
  <conditionalFormatting sqref="X2258">
    <cfRule type="notContainsBlanks" dxfId="418" priority="490">
      <formula>LEN(TRIM(X2258))&gt;0</formula>
    </cfRule>
  </conditionalFormatting>
  <conditionalFormatting sqref="I2258">
    <cfRule type="cellIs" dxfId="417" priority="489" operator="equal">
      <formula>"CAT_MENU"</formula>
    </cfRule>
  </conditionalFormatting>
  <conditionalFormatting sqref="J75:K75">
    <cfRule type="containsText" dxfId="416" priority="487" operator="containsText" text="DISABLED">
      <formula>NOT(ISERROR(SEARCH("DISABLED",J75)))</formula>
    </cfRule>
    <cfRule type="containsText" dxfId="415" priority="488" operator="containsText" text="ENABLED">
      <formula>NOT(ISERROR(SEARCH("ENABLED",J75)))</formula>
    </cfRule>
  </conditionalFormatting>
  <conditionalFormatting sqref="X75">
    <cfRule type="notContainsBlanks" dxfId="414" priority="486">
      <formula>LEN(TRIM(X75))&gt;0</formula>
    </cfRule>
  </conditionalFormatting>
  <conditionalFormatting sqref="I75">
    <cfRule type="cellIs" dxfId="413" priority="485" operator="equal">
      <formula>"CAT_MENU"</formula>
    </cfRule>
  </conditionalFormatting>
  <conditionalFormatting sqref="J82:K82">
    <cfRule type="containsText" dxfId="412" priority="479" operator="containsText" text="DISABLED">
      <formula>NOT(ISERROR(SEARCH("DISABLED",J82)))</formula>
    </cfRule>
    <cfRule type="containsText" dxfId="411" priority="480" operator="containsText" text="ENABLED">
      <formula>NOT(ISERROR(SEARCH("ENABLED",J82)))</formula>
    </cfRule>
  </conditionalFormatting>
  <conditionalFormatting sqref="X82">
    <cfRule type="notContainsBlanks" dxfId="410" priority="478">
      <formula>LEN(TRIM(X82))&gt;0</formula>
    </cfRule>
  </conditionalFormatting>
  <conditionalFormatting sqref="I82">
    <cfRule type="cellIs" dxfId="409" priority="477" operator="equal">
      <formula>"CAT_MENU"</formula>
    </cfRule>
  </conditionalFormatting>
  <conditionalFormatting sqref="J2260:K2260 J2262:K2264">
    <cfRule type="containsText" dxfId="408" priority="475" operator="containsText" text="DISABLED">
      <formula>NOT(ISERROR(SEARCH("DISABLED",J2260)))</formula>
    </cfRule>
    <cfRule type="containsText" dxfId="407" priority="476" operator="containsText" text="ENABLED">
      <formula>NOT(ISERROR(SEARCH("ENABLED",J2260)))</formula>
    </cfRule>
  </conditionalFormatting>
  <conditionalFormatting sqref="X2260 X2262:X2264">
    <cfRule type="notContainsBlanks" dxfId="406" priority="474">
      <formula>LEN(TRIM(X2260))&gt;0</formula>
    </cfRule>
  </conditionalFormatting>
  <conditionalFormatting sqref="J106:K106">
    <cfRule type="containsText" dxfId="405" priority="471" operator="containsText" text="DISABLED">
      <formula>NOT(ISERROR(SEARCH("DISABLED",J106)))</formula>
    </cfRule>
    <cfRule type="containsText" dxfId="404" priority="472" operator="containsText" text="ENABLED">
      <formula>NOT(ISERROR(SEARCH("ENABLED",J106)))</formula>
    </cfRule>
  </conditionalFormatting>
  <conditionalFormatting sqref="X106">
    <cfRule type="notContainsBlanks" dxfId="403" priority="470">
      <formula>LEN(TRIM(X106))&gt;0</formula>
    </cfRule>
  </conditionalFormatting>
  <conditionalFormatting sqref="I106">
    <cfRule type="cellIs" dxfId="402" priority="469" operator="equal">
      <formula>"CAT_MENU"</formula>
    </cfRule>
  </conditionalFormatting>
  <conditionalFormatting sqref="J2261">
    <cfRule type="containsText" dxfId="401" priority="467" operator="containsText" text="DISABLED">
      <formula>NOT(ISERROR(SEARCH("DISABLED",J2261)))</formula>
    </cfRule>
    <cfRule type="containsText" dxfId="400" priority="468" operator="containsText" text="ENABLED">
      <formula>NOT(ISERROR(SEARCH("ENABLED",J2261)))</formula>
    </cfRule>
  </conditionalFormatting>
  <conditionalFormatting sqref="X2261">
    <cfRule type="notContainsBlanks" dxfId="399" priority="466">
      <formula>LEN(TRIM(X2261))&gt;0</formula>
    </cfRule>
  </conditionalFormatting>
  <conditionalFormatting sqref="I2261">
    <cfRule type="cellIs" dxfId="398" priority="465" operator="equal">
      <formula>"CAT_MENU"</formula>
    </cfRule>
  </conditionalFormatting>
  <conditionalFormatting sqref="K2261">
    <cfRule type="containsText" dxfId="397" priority="463" operator="containsText" text="DISABLED">
      <formula>NOT(ISERROR(SEARCH("DISABLED",K2261)))</formula>
    </cfRule>
    <cfRule type="containsText" dxfId="396" priority="464" operator="containsText" text="ENABLED">
      <formula>NOT(ISERROR(SEARCH("ENABLED",K2261)))</formula>
    </cfRule>
  </conditionalFormatting>
  <conditionalFormatting sqref="J118:K118">
    <cfRule type="containsText" dxfId="395" priority="461" operator="containsText" text="DISABLED">
      <formula>NOT(ISERROR(SEARCH("DISABLED",J118)))</formula>
    </cfRule>
    <cfRule type="containsText" dxfId="394" priority="462" operator="containsText" text="ENABLED">
      <formula>NOT(ISERROR(SEARCH("ENABLED",J118)))</formula>
    </cfRule>
  </conditionalFormatting>
  <conditionalFormatting sqref="X118">
    <cfRule type="notContainsBlanks" dxfId="393" priority="460">
      <formula>LEN(TRIM(X118))&gt;0</formula>
    </cfRule>
  </conditionalFormatting>
  <conditionalFormatting sqref="I118">
    <cfRule type="cellIs" dxfId="392" priority="459" operator="equal">
      <formula>"CAT_MENU"</formula>
    </cfRule>
  </conditionalFormatting>
  <conditionalFormatting sqref="J120:K122">
    <cfRule type="containsText" dxfId="391" priority="457" operator="containsText" text="DISABLED">
      <formula>NOT(ISERROR(SEARCH("DISABLED",J120)))</formula>
    </cfRule>
    <cfRule type="containsText" dxfId="390" priority="458" operator="containsText" text="ENABLED">
      <formula>NOT(ISERROR(SEARCH("ENABLED",J120)))</formula>
    </cfRule>
  </conditionalFormatting>
  <conditionalFormatting sqref="X120:X122">
    <cfRule type="notContainsBlanks" dxfId="389" priority="456">
      <formula>LEN(TRIM(X120))&gt;0</formula>
    </cfRule>
  </conditionalFormatting>
  <conditionalFormatting sqref="I120:I122">
    <cfRule type="cellIs" dxfId="388" priority="455" operator="equal">
      <formula>"CAT_MENU"</formula>
    </cfRule>
  </conditionalFormatting>
  <conditionalFormatting sqref="J123:K123">
    <cfRule type="containsText" dxfId="387" priority="453" operator="containsText" text="DISABLED">
      <formula>NOT(ISERROR(SEARCH("DISABLED",J123)))</formula>
    </cfRule>
    <cfRule type="containsText" dxfId="386" priority="454" operator="containsText" text="ENABLED">
      <formula>NOT(ISERROR(SEARCH("ENABLED",J123)))</formula>
    </cfRule>
  </conditionalFormatting>
  <conditionalFormatting sqref="X123">
    <cfRule type="notContainsBlanks" dxfId="385" priority="452">
      <formula>LEN(TRIM(X123))&gt;0</formula>
    </cfRule>
  </conditionalFormatting>
  <conditionalFormatting sqref="I123">
    <cfRule type="cellIs" dxfId="384" priority="451" operator="equal">
      <formula>"CAT_MENU"</formula>
    </cfRule>
  </conditionalFormatting>
  <conditionalFormatting sqref="J124:K124">
    <cfRule type="containsText" dxfId="383" priority="449" operator="containsText" text="DISABLED">
      <formula>NOT(ISERROR(SEARCH("DISABLED",J124)))</formula>
    </cfRule>
    <cfRule type="containsText" dxfId="382" priority="450" operator="containsText" text="ENABLED">
      <formula>NOT(ISERROR(SEARCH("ENABLED",J124)))</formula>
    </cfRule>
  </conditionalFormatting>
  <conditionalFormatting sqref="X124">
    <cfRule type="notContainsBlanks" dxfId="381" priority="448">
      <formula>LEN(TRIM(X124))&gt;0</formula>
    </cfRule>
  </conditionalFormatting>
  <conditionalFormatting sqref="I124">
    <cfRule type="cellIs" dxfId="380" priority="447" operator="equal">
      <formula>"CAT_MENU"</formula>
    </cfRule>
  </conditionalFormatting>
  <conditionalFormatting sqref="J125:K125">
    <cfRule type="containsText" dxfId="379" priority="445" operator="containsText" text="DISABLED">
      <formula>NOT(ISERROR(SEARCH("DISABLED",J125)))</formula>
    </cfRule>
    <cfRule type="containsText" dxfId="378" priority="446" operator="containsText" text="ENABLED">
      <formula>NOT(ISERROR(SEARCH("ENABLED",J125)))</formula>
    </cfRule>
  </conditionalFormatting>
  <conditionalFormatting sqref="X125">
    <cfRule type="notContainsBlanks" dxfId="377" priority="444">
      <formula>LEN(TRIM(X125))&gt;0</formula>
    </cfRule>
  </conditionalFormatting>
  <conditionalFormatting sqref="I125">
    <cfRule type="cellIs" dxfId="376" priority="443" operator="equal">
      <formula>"CAT_MENU"</formula>
    </cfRule>
  </conditionalFormatting>
  <conditionalFormatting sqref="J126:K126">
    <cfRule type="containsText" dxfId="375" priority="441" operator="containsText" text="DISABLED">
      <formula>NOT(ISERROR(SEARCH("DISABLED",J126)))</formula>
    </cfRule>
    <cfRule type="containsText" dxfId="374" priority="442" operator="containsText" text="ENABLED">
      <formula>NOT(ISERROR(SEARCH("ENABLED",J126)))</formula>
    </cfRule>
  </conditionalFormatting>
  <conditionalFormatting sqref="X126">
    <cfRule type="notContainsBlanks" dxfId="373" priority="440">
      <formula>LEN(TRIM(X126))&gt;0</formula>
    </cfRule>
  </conditionalFormatting>
  <conditionalFormatting sqref="I126">
    <cfRule type="cellIs" dxfId="372" priority="439" operator="equal">
      <formula>"CAT_MENU"</formula>
    </cfRule>
  </conditionalFormatting>
  <conditionalFormatting sqref="J127:K127">
    <cfRule type="containsText" dxfId="371" priority="437" operator="containsText" text="DISABLED">
      <formula>NOT(ISERROR(SEARCH("DISABLED",J127)))</formula>
    </cfRule>
    <cfRule type="containsText" dxfId="370" priority="438" operator="containsText" text="ENABLED">
      <formula>NOT(ISERROR(SEARCH("ENABLED",J127)))</formula>
    </cfRule>
  </conditionalFormatting>
  <conditionalFormatting sqref="X127">
    <cfRule type="notContainsBlanks" dxfId="369" priority="436">
      <formula>LEN(TRIM(X127))&gt;0</formula>
    </cfRule>
  </conditionalFormatting>
  <conditionalFormatting sqref="I127">
    <cfRule type="cellIs" dxfId="368" priority="435" operator="equal">
      <formula>"CAT_MENU"</formula>
    </cfRule>
  </conditionalFormatting>
  <conditionalFormatting sqref="J128:J131">
    <cfRule type="containsText" dxfId="367" priority="433" operator="containsText" text="DISABLED">
      <formula>NOT(ISERROR(SEARCH("DISABLED",J128)))</formula>
    </cfRule>
    <cfRule type="containsText" dxfId="366" priority="434" operator="containsText" text="ENABLED">
      <formula>NOT(ISERROR(SEARCH("ENABLED",J128)))</formula>
    </cfRule>
  </conditionalFormatting>
  <conditionalFormatting sqref="X128:X131">
    <cfRule type="notContainsBlanks" dxfId="365" priority="432">
      <formula>LEN(TRIM(X128))&gt;0</formula>
    </cfRule>
  </conditionalFormatting>
  <conditionalFormatting sqref="I128:I131">
    <cfRule type="cellIs" dxfId="364" priority="431" operator="equal">
      <formula>"CAT_MENU"</formula>
    </cfRule>
  </conditionalFormatting>
  <conditionalFormatting sqref="K128:K131">
    <cfRule type="containsText" dxfId="363" priority="429" operator="containsText" text="DISABLED">
      <formula>NOT(ISERROR(SEARCH("DISABLED",K128)))</formula>
    </cfRule>
    <cfRule type="containsText" dxfId="362" priority="430" operator="containsText" text="ENABLED">
      <formula>NOT(ISERROR(SEARCH("ENABLED",K128)))</formula>
    </cfRule>
  </conditionalFormatting>
  <conditionalFormatting sqref="J132:K132">
    <cfRule type="containsText" dxfId="361" priority="427" operator="containsText" text="DISABLED">
      <formula>NOT(ISERROR(SEARCH("DISABLED",J132)))</formula>
    </cfRule>
    <cfRule type="containsText" dxfId="360" priority="428" operator="containsText" text="ENABLED">
      <formula>NOT(ISERROR(SEARCH("ENABLED",J132)))</formula>
    </cfRule>
  </conditionalFormatting>
  <conditionalFormatting sqref="X132">
    <cfRule type="notContainsBlanks" dxfId="359" priority="426">
      <formula>LEN(TRIM(X132))&gt;0</formula>
    </cfRule>
  </conditionalFormatting>
  <conditionalFormatting sqref="I132">
    <cfRule type="cellIs" dxfId="358" priority="425" operator="equal">
      <formula>"CAT_MENU"</formula>
    </cfRule>
  </conditionalFormatting>
  <conditionalFormatting sqref="J417">
    <cfRule type="containsText" dxfId="357" priority="423" operator="containsText" text="DISABLED">
      <formula>NOT(ISERROR(SEARCH("DISABLED",J417)))</formula>
    </cfRule>
    <cfRule type="containsText" dxfId="356" priority="424" operator="containsText" text="ENABLED">
      <formula>NOT(ISERROR(SEARCH("ENABLED",J417)))</formula>
    </cfRule>
  </conditionalFormatting>
  <conditionalFormatting sqref="J440:J447">
    <cfRule type="containsText" dxfId="355" priority="415" operator="containsText" text="DISABLED">
      <formula>NOT(ISERROR(SEARCH("DISABLED",J440)))</formula>
    </cfRule>
    <cfRule type="containsText" dxfId="354" priority="416" operator="containsText" text="ENABLED">
      <formula>NOT(ISERROR(SEARCH("ENABLED",J440)))</formula>
    </cfRule>
  </conditionalFormatting>
  <conditionalFormatting sqref="X440:X447">
    <cfRule type="notContainsBlanks" dxfId="353" priority="414">
      <formula>LEN(TRIM(X440))&gt;0</formula>
    </cfRule>
  </conditionalFormatting>
  <conditionalFormatting sqref="I440:I447">
    <cfRule type="cellIs" dxfId="352" priority="413" operator="equal">
      <formula>"CAT_MENU"</formula>
    </cfRule>
  </conditionalFormatting>
  <conditionalFormatting sqref="K440:K447">
    <cfRule type="containsText" dxfId="351" priority="411" operator="containsText" text="DISABLED">
      <formula>NOT(ISERROR(SEARCH("DISABLED",K440)))</formula>
    </cfRule>
    <cfRule type="containsText" dxfId="350" priority="412" operator="containsText" text="ENABLED">
      <formula>NOT(ISERROR(SEARCH("ENABLED",K440)))</formula>
    </cfRule>
  </conditionalFormatting>
  <conditionalFormatting sqref="J969">
    <cfRule type="containsText" dxfId="349" priority="409" operator="containsText" text="DISABLED">
      <formula>NOT(ISERROR(SEARCH("DISABLED",J969)))</formula>
    </cfRule>
    <cfRule type="containsText" dxfId="348" priority="410" operator="containsText" text="ENABLED">
      <formula>NOT(ISERROR(SEARCH("ENABLED",J969)))</formula>
    </cfRule>
  </conditionalFormatting>
  <conditionalFormatting sqref="X969">
    <cfRule type="notContainsBlanks" dxfId="347" priority="408">
      <formula>LEN(TRIM(X969))&gt;0</formula>
    </cfRule>
  </conditionalFormatting>
  <conditionalFormatting sqref="I969">
    <cfRule type="cellIs" dxfId="346" priority="407" operator="equal">
      <formula>"CAT_MENU"</formula>
    </cfRule>
  </conditionalFormatting>
  <conditionalFormatting sqref="K969">
    <cfRule type="containsText" dxfId="345" priority="405" operator="containsText" text="DISABLED">
      <formula>NOT(ISERROR(SEARCH("DISABLED",K969)))</formula>
    </cfRule>
    <cfRule type="containsText" dxfId="344" priority="406" operator="containsText" text="ENABLED">
      <formula>NOT(ISERROR(SEARCH("ENABLED",K969)))</formula>
    </cfRule>
  </conditionalFormatting>
  <conditionalFormatting sqref="J1067">
    <cfRule type="containsText" dxfId="343" priority="403" operator="containsText" text="DISABLED">
      <formula>NOT(ISERROR(SEARCH("DISABLED",J1067)))</formula>
    </cfRule>
    <cfRule type="containsText" dxfId="342" priority="404" operator="containsText" text="ENABLED">
      <formula>NOT(ISERROR(SEARCH("ENABLED",J1067)))</formula>
    </cfRule>
  </conditionalFormatting>
  <conditionalFormatting sqref="X1067">
    <cfRule type="notContainsBlanks" dxfId="341" priority="402">
      <formula>LEN(TRIM(X1067))&gt;0</formula>
    </cfRule>
  </conditionalFormatting>
  <conditionalFormatting sqref="I1067">
    <cfRule type="cellIs" dxfId="340" priority="401" operator="equal">
      <formula>"CAT_MENU"</formula>
    </cfRule>
  </conditionalFormatting>
  <conditionalFormatting sqref="K1067">
    <cfRule type="containsText" dxfId="339" priority="399" operator="containsText" text="DISABLED">
      <formula>NOT(ISERROR(SEARCH("DISABLED",K1067)))</formula>
    </cfRule>
    <cfRule type="containsText" dxfId="338" priority="400" operator="containsText" text="ENABLED">
      <formula>NOT(ISERROR(SEARCH("ENABLED",K1067)))</formula>
    </cfRule>
  </conditionalFormatting>
  <conditionalFormatting sqref="J1070">
    <cfRule type="containsText" dxfId="337" priority="397" operator="containsText" text="DISABLED">
      <formula>NOT(ISERROR(SEARCH("DISABLED",J1070)))</formula>
    </cfRule>
    <cfRule type="containsText" dxfId="336" priority="398" operator="containsText" text="ENABLED">
      <formula>NOT(ISERROR(SEARCH("ENABLED",J1070)))</formula>
    </cfRule>
  </conditionalFormatting>
  <conditionalFormatting sqref="X1070">
    <cfRule type="notContainsBlanks" dxfId="335" priority="396">
      <formula>LEN(TRIM(X1070))&gt;0</formula>
    </cfRule>
  </conditionalFormatting>
  <conditionalFormatting sqref="I1070">
    <cfRule type="cellIs" dxfId="334" priority="395" operator="equal">
      <formula>"CAT_MENU"</formula>
    </cfRule>
  </conditionalFormatting>
  <conditionalFormatting sqref="K1070">
    <cfRule type="containsText" dxfId="333" priority="393" operator="containsText" text="DISABLED">
      <formula>NOT(ISERROR(SEARCH("DISABLED",K1070)))</formula>
    </cfRule>
    <cfRule type="containsText" dxfId="332" priority="394" operator="containsText" text="ENABLED">
      <formula>NOT(ISERROR(SEARCH("ENABLED",K1070)))</formula>
    </cfRule>
  </conditionalFormatting>
  <conditionalFormatting sqref="J1171:J1188">
    <cfRule type="containsText" dxfId="331" priority="391" operator="containsText" text="DISABLED">
      <formula>NOT(ISERROR(SEARCH("DISABLED",J1171)))</formula>
    </cfRule>
    <cfRule type="containsText" dxfId="330" priority="392" operator="containsText" text="ENABLED">
      <formula>NOT(ISERROR(SEARCH("ENABLED",J1171)))</formula>
    </cfRule>
  </conditionalFormatting>
  <conditionalFormatting sqref="X1171:X1188">
    <cfRule type="notContainsBlanks" dxfId="329" priority="390">
      <formula>LEN(TRIM(X1171))&gt;0</formula>
    </cfRule>
  </conditionalFormatting>
  <conditionalFormatting sqref="I1171:I1188">
    <cfRule type="cellIs" dxfId="328" priority="389" operator="equal">
      <formula>"CAT_MENU"</formula>
    </cfRule>
  </conditionalFormatting>
  <conditionalFormatting sqref="K1171:K1188">
    <cfRule type="containsText" dxfId="327" priority="387" operator="containsText" text="DISABLED">
      <formula>NOT(ISERROR(SEARCH("DISABLED",K1171)))</formula>
    </cfRule>
    <cfRule type="containsText" dxfId="326" priority="388" operator="containsText" text="ENABLED">
      <formula>NOT(ISERROR(SEARCH("ENABLED",K1171)))</formula>
    </cfRule>
  </conditionalFormatting>
  <conditionalFormatting sqref="J1468:K1468">
    <cfRule type="containsText" dxfId="325" priority="385" operator="containsText" text="DISABLED">
      <formula>NOT(ISERROR(SEARCH("DISABLED",J1468)))</formula>
    </cfRule>
    <cfRule type="containsText" dxfId="324" priority="386" operator="containsText" text="ENABLED">
      <formula>NOT(ISERROR(SEARCH("ENABLED",J1468)))</formula>
    </cfRule>
  </conditionalFormatting>
  <conditionalFormatting sqref="X1468">
    <cfRule type="notContainsBlanks" dxfId="323" priority="384">
      <formula>LEN(TRIM(X1468))&gt;0</formula>
    </cfRule>
  </conditionalFormatting>
  <conditionalFormatting sqref="I1468">
    <cfRule type="cellIs" dxfId="322" priority="383" operator="equal">
      <formula>"CAT_MENU"</formula>
    </cfRule>
  </conditionalFormatting>
  <conditionalFormatting sqref="K1470">
    <cfRule type="containsText" dxfId="321" priority="381" operator="containsText" text="DISABLED">
      <formula>NOT(ISERROR(SEARCH("DISABLED",K1470)))</formula>
    </cfRule>
    <cfRule type="containsText" dxfId="320" priority="382" operator="containsText" text="ENABLED">
      <formula>NOT(ISERROR(SEARCH("ENABLED",K1470)))</formula>
    </cfRule>
  </conditionalFormatting>
  <conditionalFormatting sqref="X1470">
    <cfRule type="notContainsBlanks" dxfId="319" priority="380">
      <formula>LEN(TRIM(X1470))&gt;0</formula>
    </cfRule>
  </conditionalFormatting>
  <conditionalFormatting sqref="I1470">
    <cfRule type="cellIs" dxfId="318" priority="379" operator="equal">
      <formula>"CAT_MENU"</formula>
    </cfRule>
  </conditionalFormatting>
  <conditionalFormatting sqref="J1493">
    <cfRule type="containsText" dxfId="317" priority="377" operator="containsText" text="DISABLED">
      <formula>NOT(ISERROR(SEARCH("DISABLED",J1493)))</formula>
    </cfRule>
    <cfRule type="containsText" dxfId="316" priority="378" operator="containsText" text="ENABLED">
      <formula>NOT(ISERROR(SEARCH("ENABLED",J1493)))</formula>
    </cfRule>
  </conditionalFormatting>
  <conditionalFormatting sqref="X1493">
    <cfRule type="notContainsBlanks" dxfId="315" priority="376">
      <formula>LEN(TRIM(X1493))&gt;0</formula>
    </cfRule>
  </conditionalFormatting>
  <conditionalFormatting sqref="I1493">
    <cfRule type="cellIs" dxfId="314" priority="375" operator="equal">
      <formula>"CAT_MENU"</formula>
    </cfRule>
  </conditionalFormatting>
  <conditionalFormatting sqref="K1493">
    <cfRule type="containsText" dxfId="313" priority="373" operator="containsText" text="DISABLED">
      <formula>NOT(ISERROR(SEARCH("DISABLED",K1493)))</formula>
    </cfRule>
    <cfRule type="containsText" dxfId="312" priority="374" operator="containsText" text="ENABLED">
      <formula>NOT(ISERROR(SEARCH("ENABLED",K1493)))</formula>
    </cfRule>
  </conditionalFormatting>
  <conditionalFormatting sqref="J2254:K2254">
    <cfRule type="containsText" dxfId="311" priority="371" operator="containsText" text="DISABLED">
      <formula>NOT(ISERROR(SEARCH("DISABLED",J2254)))</formula>
    </cfRule>
    <cfRule type="containsText" dxfId="310" priority="372" operator="containsText" text="ENABLED">
      <formula>NOT(ISERROR(SEARCH("ENABLED",J2254)))</formula>
    </cfRule>
  </conditionalFormatting>
  <conditionalFormatting sqref="X2254">
    <cfRule type="notContainsBlanks" dxfId="309" priority="370">
      <formula>LEN(TRIM(X2254))&gt;0</formula>
    </cfRule>
  </conditionalFormatting>
  <conditionalFormatting sqref="I2254">
    <cfRule type="cellIs" dxfId="308" priority="369" operator="equal">
      <formula>"CAT_MENU"</formula>
    </cfRule>
  </conditionalFormatting>
  <conditionalFormatting sqref="J1538:K1538">
    <cfRule type="containsText" dxfId="307" priority="367" operator="containsText" text="DISABLED">
      <formula>NOT(ISERROR(SEARCH("DISABLED",J1538)))</formula>
    </cfRule>
    <cfRule type="containsText" dxfId="306" priority="368" operator="containsText" text="ENABLED">
      <formula>NOT(ISERROR(SEARCH("ENABLED",J1538)))</formula>
    </cfRule>
  </conditionalFormatting>
  <conditionalFormatting sqref="X1538">
    <cfRule type="notContainsBlanks" dxfId="305" priority="366">
      <formula>LEN(TRIM(X1538))&gt;0</formula>
    </cfRule>
  </conditionalFormatting>
  <conditionalFormatting sqref="I1538">
    <cfRule type="cellIs" dxfId="304" priority="365" operator="equal">
      <formula>"CAT_MENU"</formula>
    </cfRule>
  </conditionalFormatting>
  <conditionalFormatting sqref="J1535:K1535">
    <cfRule type="containsText" dxfId="303" priority="363" operator="containsText" text="DISABLED">
      <formula>NOT(ISERROR(SEARCH("DISABLED",J1535)))</formula>
    </cfRule>
    <cfRule type="containsText" dxfId="302" priority="364" operator="containsText" text="ENABLED">
      <formula>NOT(ISERROR(SEARCH("ENABLED",J1535)))</formula>
    </cfRule>
  </conditionalFormatting>
  <conditionalFormatting sqref="X1535">
    <cfRule type="notContainsBlanks" dxfId="301" priority="362">
      <formula>LEN(TRIM(X1535))&gt;0</formula>
    </cfRule>
  </conditionalFormatting>
  <conditionalFormatting sqref="I1535">
    <cfRule type="cellIs" dxfId="300" priority="361" operator="equal">
      <formula>"CAT_MENU"</formula>
    </cfRule>
  </conditionalFormatting>
  <conditionalFormatting sqref="J1578">
    <cfRule type="containsText" dxfId="299" priority="359" operator="containsText" text="DISABLED">
      <formula>NOT(ISERROR(SEARCH("DISABLED",J1578)))</formula>
    </cfRule>
    <cfRule type="containsText" dxfId="298" priority="360" operator="containsText" text="ENABLED">
      <formula>NOT(ISERROR(SEARCH("ENABLED",J1578)))</formula>
    </cfRule>
  </conditionalFormatting>
  <conditionalFormatting sqref="X1578">
    <cfRule type="notContainsBlanks" dxfId="297" priority="358">
      <formula>LEN(TRIM(X1578))&gt;0</formula>
    </cfRule>
  </conditionalFormatting>
  <conditionalFormatting sqref="I1578">
    <cfRule type="cellIs" dxfId="296" priority="357" operator="equal">
      <formula>"CAT_MENU"</formula>
    </cfRule>
  </conditionalFormatting>
  <conditionalFormatting sqref="K1578">
    <cfRule type="containsText" dxfId="295" priority="355" operator="containsText" text="DISABLED">
      <formula>NOT(ISERROR(SEARCH("DISABLED",K1578)))</formula>
    </cfRule>
    <cfRule type="containsText" dxfId="294" priority="356" operator="containsText" text="ENABLED">
      <formula>NOT(ISERROR(SEARCH("ENABLED",K1578)))</formula>
    </cfRule>
  </conditionalFormatting>
  <conditionalFormatting sqref="K1583">
    <cfRule type="containsText" dxfId="293" priority="353" operator="containsText" text="DISABLED">
      <formula>NOT(ISERROR(SEARCH("DISABLED",K1583)))</formula>
    </cfRule>
    <cfRule type="containsText" dxfId="292" priority="354" operator="containsText" text="ENABLED">
      <formula>NOT(ISERROR(SEARCH("ENABLED",K1583)))</formula>
    </cfRule>
  </conditionalFormatting>
  <conditionalFormatting sqref="X1583">
    <cfRule type="notContainsBlanks" dxfId="291" priority="352">
      <formula>LEN(TRIM(X1583))&gt;0</formula>
    </cfRule>
  </conditionalFormatting>
  <conditionalFormatting sqref="I1583">
    <cfRule type="cellIs" dxfId="290" priority="351" operator="equal">
      <formula>"CAT_MENU"</formula>
    </cfRule>
  </conditionalFormatting>
  <conditionalFormatting sqref="J1611">
    <cfRule type="containsText" dxfId="289" priority="349" operator="containsText" text="DISABLED">
      <formula>NOT(ISERROR(SEARCH("DISABLED",J1611)))</formula>
    </cfRule>
    <cfRule type="containsText" dxfId="288" priority="350" operator="containsText" text="ENABLED">
      <formula>NOT(ISERROR(SEARCH("ENABLED",J1611)))</formula>
    </cfRule>
  </conditionalFormatting>
  <conditionalFormatting sqref="X1611">
    <cfRule type="notContainsBlanks" dxfId="287" priority="348">
      <formula>LEN(TRIM(X1611))&gt;0</formula>
    </cfRule>
  </conditionalFormatting>
  <conditionalFormatting sqref="I1611">
    <cfRule type="cellIs" dxfId="286" priority="347" operator="equal">
      <formula>"CAT_MENU"</formula>
    </cfRule>
  </conditionalFormatting>
  <conditionalFormatting sqref="J1613:K1613">
    <cfRule type="containsText" dxfId="285" priority="343" operator="containsText" text="DISABLED">
      <formula>NOT(ISERROR(SEARCH("DISABLED",J1613)))</formula>
    </cfRule>
    <cfRule type="containsText" dxfId="284" priority="344" operator="containsText" text="ENABLED">
      <formula>NOT(ISERROR(SEARCH("ENABLED",J1613)))</formula>
    </cfRule>
  </conditionalFormatting>
  <conditionalFormatting sqref="X1613">
    <cfRule type="notContainsBlanks" dxfId="283" priority="342">
      <formula>LEN(TRIM(X1613))&gt;0</formula>
    </cfRule>
  </conditionalFormatting>
  <conditionalFormatting sqref="I1613">
    <cfRule type="cellIs" dxfId="282" priority="341" operator="equal">
      <formula>"CAT_MENU"</formula>
    </cfRule>
  </conditionalFormatting>
  <conditionalFormatting sqref="J1622">
    <cfRule type="containsText" dxfId="281" priority="339" operator="containsText" text="DISABLED">
      <formula>NOT(ISERROR(SEARCH("DISABLED",J1622)))</formula>
    </cfRule>
    <cfRule type="containsText" dxfId="280" priority="340" operator="containsText" text="ENABLED">
      <formula>NOT(ISERROR(SEARCH("ENABLED",J1622)))</formula>
    </cfRule>
  </conditionalFormatting>
  <conditionalFormatting sqref="X1622">
    <cfRule type="notContainsBlanks" dxfId="279" priority="338">
      <formula>LEN(TRIM(X1622))&gt;0</formula>
    </cfRule>
  </conditionalFormatting>
  <conditionalFormatting sqref="I1622">
    <cfRule type="cellIs" dxfId="278" priority="337" operator="equal">
      <formula>"CAT_MENU"</formula>
    </cfRule>
  </conditionalFormatting>
  <conditionalFormatting sqref="J1652:K1652">
    <cfRule type="containsText" dxfId="277" priority="333" operator="containsText" text="DISABLED">
      <formula>NOT(ISERROR(SEARCH("DISABLED",J1652)))</formula>
    </cfRule>
    <cfRule type="containsText" dxfId="276" priority="334" operator="containsText" text="ENABLED">
      <formula>NOT(ISERROR(SEARCH("ENABLED",J1652)))</formula>
    </cfRule>
  </conditionalFormatting>
  <conditionalFormatting sqref="X1652">
    <cfRule type="notContainsBlanks" dxfId="275" priority="332">
      <formula>LEN(TRIM(X1652))&gt;0</formula>
    </cfRule>
  </conditionalFormatting>
  <conditionalFormatting sqref="I1652">
    <cfRule type="cellIs" dxfId="274" priority="331" operator="equal">
      <formula>"CAT_MENU"</formula>
    </cfRule>
  </conditionalFormatting>
  <conditionalFormatting sqref="I1670">
    <cfRule type="cellIs" dxfId="273" priority="327" operator="equal">
      <formula>"CAT_MENU"</formula>
    </cfRule>
  </conditionalFormatting>
  <conditionalFormatting sqref="J1670:K1670">
    <cfRule type="containsText" dxfId="272" priority="329" operator="containsText" text="DISABLED">
      <formula>NOT(ISERROR(SEARCH("DISABLED",J1670)))</formula>
    </cfRule>
    <cfRule type="containsText" dxfId="271" priority="330" operator="containsText" text="ENABLED">
      <formula>NOT(ISERROR(SEARCH("ENABLED",J1670)))</formula>
    </cfRule>
  </conditionalFormatting>
  <conditionalFormatting sqref="X1670">
    <cfRule type="notContainsBlanks" dxfId="270" priority="328">
      <formula>LEN(TRIM(X1670))&gt;0</formula>
    </cfRule>
  </conditionalFormatting>
  <conditionalFormatting sqref="J1684">
    <cfRule type="containsText" dxfId="269" priority="325" operator="containsText" text="DISABLED">
      <formula>NOT(ISERROR(SEARCH("DISABLED",J1684)))</formula>
    </cfRule>
    <cfRule type="containsText" dxfId="268" priority="326" operator="containsText" text="ENABLED">
      <formula>NOT(ISERROR(SEARCH("ENABLED",J1684)))</formula>
    </cfRule>
  </conditionalFormatting>
  <conditionalFormatting sqref="X1684">
    <cfRule type="notContainsBlanks" dxfId="267" priority="324">
      <formula>LEN(TRIM(X1684))&gt;0</formula>
    </cfRule>
  </conditionalFormatting>
  <conditionalFormatting sqref="I1684">
    <cfRule type="cellIs" dxfId="266" priority="323" operator="equal">
      <formula>"CAT_MENU"</formula>
    </cfRule>
  </conditionalFormatting>
  <conditionalFormatting sqref="J1720:J1722">
    <cfRule type="containsText" dxfId="265" priority="319" operator="containsText" text="DISABLED">
      <formula>NOT(ISERROR(SEARCH("DISABLED",J1720)))</formula>
    </cfRule>
    <cfRule type="containsText" dxfId="264" priority="320" operator="containsText" text="ENABLED">
      <formula>NOT(ISERROR(SEARCH("ENABLED",J1720)))</formula>
    </cfRule>
  </conditionalFormatting>
  <conditionalFormatting sqref="X1720:X1722">
    <cfRule type="notContainsBlanks" dxfId="263" priority="318">
      <formula>LEN(TRIM(X1720))&gt;0</formula>
    </cfRule>
  </conditionalFormatting>
  <conditionalFormatting sqref="I1720:I1722">
    <cfRule type="cellIs" dxfId="262" priority="317" operator="equal">
      <formula>"CAT_MENU"</formula>
    </cfRule>
  </conditionalFormatting>
  <conditionalFormatting sqref="J1726">
    <cfRule type="containsText" dxfId="261" priority="313" operator="containsText" text="DISABLED">
      <formula>NOT(ISERROR(SEARCH("DISABLED",J1726)))</formula>
    </cfRule>
    <cfRule type="containsText" dxfId="260" priority="314" operator="containsText" text="ENABLED">
      <formula>NOT(ISERROR(SEARCH("ENABLED",J1726)))</formula>
    </cfRule>
  </conditionalFormatting>
  <conditionalFormatting sqref="X1726">
    <cfRule type="notContainsBlanks" dxfId="259" priority="312">
      <formula>LEN(TRIM(X1726))&gt;0</formula>
    </cfRule>
  </conditionalFormatting>
  <conditionalFormatting sqref="I1726">
    <cfRule type="cellIs" dxfId="258" priority="311" operator="equal">
      <formula>"CAT_MENU"</formula>
    </cfRule>
  </conditionalFormatting>
  <conditionalFormatting sqref="J1728">
    <cfRule type="containsText" dxfId="257" priority="307" operator="containsText" text="DISABLED">
      <formula>NOT(ISERROR(SEARCH("DISABLED",J1728)))</formula>
    </cfRule>
    <cfRule type="containsText" dxfId="256" priority="308" operator="containsText" text="ENABLED">
      <formula>NOT(ISERROR(SEARCH("ENABLED",J1728)))</formula>
    </cfRule>
  </conditionalFormatting>
  <conditionalFormatting sqref="X1728">
    <cfRule type="notContainsBlanks" dxfId="255" priority="306">
      <formula>LEN(TRIM(X1728))&gt;0</formula>
    </cfRule>
  </conditionalFormatting>
  <conditionalFormatting sqref="I1728">
    <cfRule type="cellIs" dxfId="254" priority="305" operator="equal">
      <formula>"CAT_MENU"</formula>
    </cfRule>
  </conditionalFormatting>
  <conditionalFormatting sqref="J1766:J1768">
    <cfRule type="containsText" dxfId="253" priority="301" operator="containsText" text="DISABLED">
      <formula>NOT(ISERROR(SEARCH("DISABLED",J1766)))</formula>
    </cfRule>
    <cfRule type="containsText" dxfId="252" priority="302" operator="containsText" text="ENABLED">
      <formula>NOT(ISERROR(SEARCH("ENABLED",J1766)))</formula>
    </cfRule>
  </conditionalFormatting>
  <conditionalFormatting sqref="X1766:X1768">
    <cfRule type="notContainsBlanks" dxfId="251" priority="300">
      <formula>LEN(TRIM(X1766))&gt;0</formula>
    </cfRule>
  </conditionalFormatting>
  <conditionalFormatting sqref="I1766:I1768">
    <cfRule type="cellIs" dxfId="250" priority="299" operator="equal">
      <formula>"CAT_MENU"</formula>
    </cfRule>
  </conditionalFormatting>
  <conditionalFormatting sqref="K1766:K1768">
    <cfRule type="containsText" dxfId="249" priority="297" operator="containsText" text="DISABLED">
      <formula>NOT(ISERROR(SEARCH("DISABLED",K1766)))</formula>
    </cfRule>
    <cfRule type="containsText" dxfId="248" priority="298" operator="containsText" text="ENABLED">
      <formula>NOT(ISERROR(SEARCH("ENABLED",K1766)))</formula>
    </cfRule>
  </conditionalFormatting>
  <conditionalFormatting sqref="J1500:K1500">
    <cfRule type="containsText" dxfId="247" priority="295" operator="containsText" text="DISABLED">
      <formula>NOT(ISERROR(SEARCH("DISABLED",J1500)))</formula>
    </cfRule>
    <cfRule type="containsText" dxfId="246" priority="296" operator="containsText" text="ENABLED">
      <formula>NOT(ISERROR(SEARCH("ENABLED",J1500)))</formula>
    </cfRule>
  </conditionalFormatting>
  <conditionalFormatting sqref="X1500">
    <cfRule type="notContainsBlanks" dxfId="245" priority="294">
      <formula>LEN(TRIM(X1500))&gt;0</formula>
    </cfRule>
  </conditionalFormatting>
  <conditionalFormatting sqref="I1500">
    <cfRule type="cellIs" dxfId="244" priority="293" operator="equal">
      <formula>"CAT_MENU"</formula>
    </cfRule>
  </conditionalFormatting>
  <conditionalFormatting sqref="J1583">
    <cfRule type="containsText" dxfId="243" priority="291" operator="containsText" text="DISABLED">
      <formula>NOT(ISERROR(SEARCH("DISABLED",J1583)))</formula>
    </cfRule>
    <cfRule type="containsText" dxfId="242" priority="292" operator="containsText" text="ENABLED">
      <formula>NOT(ISERROR(SEARCH("ENABLED",J1583)))</formula>
    </cfRule>
  </conditionalFormatting>
  <conditionalFormatting sqref="K1611">
    <cfRule type="containsText" dxfId="241" priority="289" operator="containsText" text="DISABLED">
      <formula>NOT(ISERROR(SEARCH("DISABLED",K1611)))</formula>
    </cfRule>
    <cfRule type="containsText" dxfId="240" priority="290" operator="containsText" text="ENABLED">
      <formula>NOT(ISERROR(SEARCH("ENABLED",K1611)))</formula>
    </cfRule>
  </conditionalFormatting>
  <conditionalFormatting sqref="K1622">
    <cfRule type="containsText" dxfId="239" priority="287" operator="containsText" text="DISABLED">
      <formula>NOT(ISERROR(SEARCH("DISABLED",K1622)))</formula>
    </cfRule>
    <cfRule type="containsText" dxfId="238" priority="288" operator="containsText" text="ENABLED">
      <formula>NOT(ISERROR(SEARCH("ENABLED",K1622)))</formula>
    </cfRule>
  </conditionalFormatting>
  <conditionalFormatting sqref="K1684">
    <cfRule type="containsText" dxfId="237" priority="285" operator="containsText" text="DISABLED">
      <formula>NOT(ISERROR(SEARCH("DISABLED",K1684)))</formula>
    </cfRule>
    <cfRule type="containsText" dxfId="236" priority="286" operator="containsText" text="ENABLED">
      <formula>NOT(ISERROR(SEARCH("ENABLED",K1684)))</formula>
    </cfRule>
  </conditionalFormatting>
  <conditionalFormatting sqref="K1720:K1722">
    <cfRule type="containsText" dxfId="235" priority="283" operator="containsText" text="DISABLED">
      <formula>NOT(ISERROR(SEARCH("DISABLED",K1720)))</formula>
    </cfRule>
    <cfRule type="containsText" dxfId="234" priority="284" operator="containsText" text="ENABLED">
      <formula>NOT(ISERROR(SEARCH("ENABLED",K1720)))</formula>
    </cfRule>
  </conditionalFormatting>
  <conditionalFormatting sqref="K1726:K1728">
    <cfRule type="containsText" dxfId="233" priority="281" operator="containsText" text="DISABLED">
      <formula>NOT(ISERROR(SEARCH("DISABLED",K1726)))</formula>
    </cfRule>
    <cfRule type="containsText" dxfId="232" priority="282" operator="containsText" text="ENABLED">
      <formula>NOT(ISERROR(SEARCH("ENABLED",K1726)))</formula>
    </cfRule>
  </conditionalFormatting>
  <conditionalFormatting sqref="J1470">
    <cfRule type="containsText" dxfId="231" priority="279" operator="containsText" text="DISABLED">
      <formula>NOT(ISERROR(SEARCH("DISABLED",J1470)))</formula>
    </cfRule>
    <cfRule type="containsText" dxfId="230" priority="280" operator="containsText" text="ENABLED">
      <formula>NOT(ISERROR(SEARCH("ENABLED",J1470)))</formula>
    </cfRule>
  </conditionalFormatting>
  <conditionalFormatting sqref="J2252:K2252">
    <cfRule type="containsText" dxfId="229" priority="277" operator="containsText" text="DISABLED">
      <formula>NOT(ISERROR(SEARCH("DISABLED",J2252)))</formula>
    </cfRule>
    <cfRule type="containsText" dxfId="228" priority="278" operator="containsText" text="ENABLED">
      <formula>NOT(ISERROR(SEARCH("ENABLED",J2252)))</formula>
    </cfRule>
  </conditionalFormatting>
  <conditionalFormatting sqref="X2252">
    <cfRule type="notContainsBlanks" dxfId="227" priority="276">
      <formula>LEN(TRIM(X2252))&gt;0</formula>
    </cfRule>
  </conditionalFormatting>
  <conditionalFormatting sqref="I2252">
    <cfRule type="cellIs" dxfId="226" priority="275" operator="equal">
      <formula>"CAT_MENU"</formula>
    </cfRule>
  </conditionalFormatting>
  <conditionalFormatting sqref="J1967">
    <cfRule type="containsText" dxfId="225" priority="273" operator="containsText" text="DISABLED">
      <formula>NOT(ISERROR(SEARCH("DISABLED",J1967)))</formula>
    </cfRule>
    <cfRule type="containsText" dxfId="224" priority="274" operator="containsText" text="ENABLED">
      <formula>NOT(ISERROR(SEARCH("ENABLED",J1967)))</formula>
    </cfRule>
  </conditionalFormatting>
  <conditionalFormatting sqref="X1967">
    <cfRule type="notContainsBlanks" dxfId="223" priority="272">
      <formula>LEN(TRIM(X1967))&gt;0</formula>
    </cfRule>
  </conditionalFormatting>
  <conditionalFormatting sqref="I1967">
    <cfRule type="cellIs" dxfId="222" priority="271" operator="equal">
      <formula>"CAT_MENU"</formula>
    </cfRule>
  </conditionalFormatting>
  <conditionalFormatting sqref="K1967">
    <cfRule type="containsText" dxfId="221" priority="269" operator="containsText" text="DISABLED">
      <formula>NOT(ISERROR(SEARCH("DISABLED",K1967)))</formula>
    </cfRule>
    <cfRule type="containsText" dxfId="220" priority="270" operator="containsText" text="ENABLED">
      <formula>NOT(ISERROR(SEARCH("ENABLED",K1967)))</formula>
    </cfRule>
  </conditionalFormatting>
  <conditionalFormatting sqref="J2236">
    <cfRule type="containsText" dxfId="219" priority="267" operator="containsText" text="DISABLED">
      <formula>NOT(ISERROR(SEARCH("DISABLED",J2236)))</formula>
    </cfRule>
    <cfRule type="containsText" dxfId="218" priority="268" operator="containsText" text="ENABLED">
      <formula>NOT(ISERROR(SEARCH("ENABLED",J2236)))</formula>
    </cfRule>
  </conditionalFormatting>
  <conditionalFormatting sqref="X2236">
    <cfRule type="notContainsBlanks" dxfId="217" priority="266">
      <formula>LEN(TRIM(X2236))&gt;0</formula>
    </cfRule>
  </conditionalFormatting>
  <conditionalFormatting sqref="I2236">
    <cfRule type="cellIs" dxfId="216" priority="265" operator="equal">
      <formula>"CAT_MENU"</formula>
    </cfRule>
  </conditionalFormatting>
  <conditionalFormatting sqref="K2236">
    <cfRule type="containsText" dxfId="215" priority="263" operator="containsText" text="DISABLED">
      <formula>NOT(ISERROR(SEARCH("DISABLED",K2236)))</formula>
    </cfRule>
    <cfRule type="containsText" dxfId="214" priority="264" operator="containsText" text="ENABLED">
      <formula>NOT(ISERROR(SEARCH("ENABLED",K2236)))</formula>
    </cfRule>
  </conditionalFormatting>
  <conditionalFormatting sqref="J1909:J1915">
    <cfRule type="containsText" dxfId="213" priority="261" operator="containsText" text="DISABLED">
      <formula>NOT(ISERROR(SEARCH("DISABLED",J1909)))</formula>
    </cfRule>
    <cfRule type="containsText" dxfId="212" priority="262" operator="containsText" text="ENABLED">
      <formula>NOT(ISERROR(SEARCH("ENABLED",J1909)))</formula>
    </cfRule>
  </conditionalFormatting>
  <conditionalFormatting sqref="X1909:X1915">
    <cfRule type="notContainsBlanks" dxfId="211" priority="260">
      <formula>LEN(TRIM(X1909))&gt;0</formula>
    </cfRule>
  </conditionalFormatting>
  <conditionalFormatting sqref="I1909:I1915">
    <cfRule type="cellIs" dxfId="210" priority="259" operator="equal">
      <formula>"CAT_MENU"</formula>
    </cfRule>
  </conditionalFormatting>
  <conditionalFormatting sqref="K1909:K1915">
    <cfRule type="containsText" dxfId="209" priority="257" operator="containsText" text="DISABLED">
      <formula>NOT(ISERROR(SEARCH("DISABLED",K1909)))</formula>
    </cfRule>
    <cfRule type="containsText" dxfId="208" priority="258" operator="containsText" text="ENABLED">
      <formula>NOT(ISERROR(SEARCH("ENABLED",K1909)))</formula>
    </cfRule>
  </conditionalFormatting>
  <conditionalFormatting sqref="J564:J571">
    <cfRule type="containsText" dxfId="207" priority="255" operator="containsText" text="DISABLED">
      <formula>NOT(ISERROR(SEARCH("DISABLED",J564)))</formula>
    </cfRule>
    <cfRule type="containsText" dxfId="206" priority="256" operator="containsText" text="ENABLED">
      <formula>NOT(ISERROR(SEARCH("ENABLED",J564)))</formula>
    </cfRule>
  </conditionalFormatting>
  <conditionalFormatting sqref="X564:X571">
    <cfRule type="notContainsBlanks" dxfId="205" priority="254">
      <formula>LEN(TRIM(X564))&gt;0</formula>
    </cfRule>
  </conditionalFormatting>
  <conditionalFormatting sqref="I564:I571">
    <cfRule type="cellIs" dxfId="204" priority="253" operator="equal">
      <formula>"CAT_MENU"</formula>
    </cfRule>
  </conditionalFormatting>
  <conditionalFormatting sqref="K564:K571">
    <cfRule type="containsText" dxfId="203" priority="251" operator="containsText" text="DISABLED">
      <formula>NOT(ISERROR(SEARCH("DISABLED",K564)))</formula>
    </cfRule>
    <cfRule type="containsText" dxfId="202" priority="252" operator="containsText" text="ENABLED">
      <formula>NOT(ISERROR(SEARCH("ENABLED",K564)))</formula>
    </cfRule>
  </conditionalFormatting>
  <conditionalFormatting sqref="J1232:J1233">
    <cfRule type="containsText" dxfId="201" priority="249" operator="containsText" text="DISABLED">
      <formula>NOT(ISERROR(SEARCH("DISABLED",J1232)))</formula>
    </cfRule>
    <cfRule type="containsText" dxfId="200" priority="250" operator="containsText" text="ENABLED">
      <formula>NOT(ISERROR(SEARCH("ENABLED",J1232)))</formula>
    </cfRule>
  </conditionalFormatting>
  <conditionalFormatting sqref="X1232:X1233">
    <cfRule type="notContainsBlanks" dxfId="199" priority="248">
      <formula>LEN(TRIM(X1232))&gt;0</formula>
    </cfRule>
  </conditionalFormatting>
  <conditionalFormatting sqref="I1232:I1233">
    <cfRule type="cellIs" dxfId="198" priority="247" operator="equal">
      <formula>"CAT_MENU"</formula>
    </cfRule>
  </conditionalFormatting>
  <conditionalFormatting sqref="K1232:K1233">
    <cfRule type="containsText" dxfId="197" priority="245" operator="containsText" text="DISABLED">
      <formula>NOT(ISERROR(SEARCH("DISABLED",K1232)))</formula>
    </cfRule>
    <cfRule type="containsText" dxfId="196" priority="246" operator="containsText" text="ENABLED">
      <formula>NOT(ISERROR(SEARCH("ENABLED",K1232)))</formula>
    </cfRule>
  </conditionalFormatting>
  <conditionalFormatting sqref="J1556">
    <cfRule type="containsText" dxfId="195" priority="243" operator="containsText" text="DISABLED">
      <formula>NOT(ISERROR(SEARCH("DISABLED",J1556)))</formula>
    </cfRule>
    <cfRule type="containsText" dxfId="194" priority="244" operator="containsText" text="ENABLED">
      <formula>NOT(ISERROR(SEARCH("ENABLED",J1556)))</formula>
    </cfRule>
  </conditionalFormatting>
  <conditionalFormatting sqref="X1556">
    <cfRule type="notContainsBlanks" dxfId="193" priority="242">
      <formula>LEN(TRIM(X1556))&gt;0</formula>
    </cfRule>
  </conditionalFormatting>
  <conditionalFormatting sqref="I1556">
    <cfRule type="cellIs" dxfId="192" priority="241" operator="equal">
      <formula>"CAT_MENU"</formula>
    </cfRule>
  </conditionalFormatting>
  <conditionalFormatting sqref="J384:J399">
    <cfRule type="containsText" dxfId="191" priority="237" operator="containsText" text="DISABLED">
      <formula>NOT(ISERROR(SEARCH("DISABLED",J384)))</formula>
    </cfRule>
    <cfRule type="containsText" dxfId="190" priority="238" operator="containsText" text="ENABLED">
      <formula>NOT(ISERROR(SEARCH("ENABLED",J384)))</formula>
    </cfRule>
  </conditionalFormatting>
  <conditionalFormatting sqref="I384:I399">
    <cfRule type="cellIs" dxfId="189" priority="236" operator="equal">
      <formula>"CAT_MENU"</formula>
    </cfRule>
  </conditionalFormatting>
  <conditionalFormatting sqref="K384:K399">
    <cfRule type="containsText" dxfId="188" priority="234" operator="containsText" text="DISABLED">
      <formula>NOT(ISERROR(SEARCH("DISABLED",K384)))</formula>
    </cfRule>
    <cfRule type="containsText" dxfId="187" priority="235" operator="containsText" text="ENABLED">
      <formula>NOT(ISERROR(SEARCH("ENABLED",K384)))</formula>
    </cfRule>
  </conditionalFormatting>
  <conditionalFormatting sqref="X397">
    <cfRule type="notContainsBlanks" dxfId="186" priority="233">
      <formula>LEN(TRIM(X397))&gt;0</formula>
    </cfRule>
  </conditionalFormatting>
  <conditionalFormatting sqref="I400:I407">
    <cfRule type="cellIs" dxfId="185" priority="224" operator="equal">
      <formula>"CAT_MENU"</formula>
    </cfRule>
  </conditionalFormatting>
  <conditionalFormatting sqref="K400:K407">
    <cfRule type="containsText" dxfId="184" priority="222" operator="containsText" text="DISABLED">
      <formula>NOT(ISERROR(SEARCH("DISABLED",K400)))</formula>
    </cfRule>
    <cfRule type="containsText" dxfId="183" priority="223" operator="containsText" text="ENABLED">
      <formula>NOT(ISERROR(SEARCH("ENABLED",K400)))</formula>
    </cfRule>
  </conditionalFormatting>
  <conditionalFormatting sqref="J400:J407">
    <cfRule type="containsText" dxfId="182" priority="226" operator="containsText" text="DISABLED">
      <formula>NOT(ISERROR(SEARCH("DISABLED",J400)))</formula>
    </cfRule>
    <cfRule type="containsText" dxfId="181" priority="227" operator="containsText" text="ENABLED">
      <formula>NOT(ISERROR(SEARCH("ENABLED",J400)))</formula>
    </cfRule>
  </conditionalFormatting>
  <conditionalFormatting sqref="X398:X407">
    <cfRule type="notContainsBlanks" dxfId="180" priority="225">
      <formula>LEN(TRIM(X398))&gt;0</formula>
    </cfRule>
  </conditionalFormatting>
  <conditionalFormatting sqref="K1433:K1439">
    <cfRule type="containsText" dxfId="179" priority="24" operator="containsText" text="DISABLED">
      <formula>NOT(ISERROR(SEARCH("DISABLED",K1433)))</formula>
    </cfRule>
    <cfRule type="containsText" dxfId="178" priority="25" operator="containsText" text="ENABLED">
      <formula>NOT(ISERROR(SEARCH("ENABLED",K1433)))</formula>
    </cfRule>
  </conditionalFormatting>
  <conditionalFormatting sqref="X398">
    <cfRule type="notContainsBlanks" dxfId="177" priority="221">
      <formula>LEN(TRIM(X398))&gt;0</formula>
    </cfRule>
  </conditionalFormatting>
  <conditionalFormatting sqref="X396">
    <cfRule type="notContainsBlanks" dxfId="176" priority="213">
      <formula>LEN(TRIM(X396))&gt;0</formula>
    </cfRule>
  </conditionalFormatting>
  <conditionalFormatting sqref="X396 X398">
    <cfRule type="notContainsBlanks" dxfId="175" priority="209">
      <formula>LEN(TRIM(X396))&gt;0</formula>
    </cfRule>
  </conditionalFormatting>
  <conditionalFormatting sqref="X398">
    <cfRule type="notContainsBlanks" dxfId="174" priority="203">
      <formula>LEN(TRIM(X398))&gt;0</formula>
    </cfRule>
  </conditionalFormatting>
  <conditionalFormatting sqref="X399">
    <cfRule type="notContainsBlanks" dxfId="173" priority="197">
      <formula>LEN(TRIM(X399))&gt;0</formula>
    </cfRule>
  </conditionalFormatting>
  <conditionalFormatting sqref="X397">
    <cfRule type="notContainsBlanks" dxfId="172" priority="189">
      <formula>LEN(TRIM(X397))&gt;0</formula>
    </cfRule>
  </conditionalFormatting>
  <conditionalFormatting sqref="X395">
    <cfRule type="notContainsBlanks" dxfId="171" priority="185">
      <formula>LEN(TRIM(X395))&gt;0</formula>
    </cfRule>
  </conditionalFormatting>
  <conditionalFormatting sqref="X395">
    <cfRule type="notContainsBlanks" dxfId="170" priority="179">
      <formula>LEN(TRIM(X395))&gt;0</formula>
    </cfRule>
  </conditionalFormatting>
  <conditionalFormatting sqref="J525:J547">
    <cfRule type="containsText" dxfId="169" priority="166" operator="containsText" text="DISABLED">
      <formula>NOT(ISERROR(SEARCH("DISABLED",J525)))</formula>
    </cfRule>
    <cfRule type="containsText" dxfId="168" priority="167" operator="containsText" text="ENABLED">
      <formula>NOT(ISERROR(SEARCH("ENABLED",J525)))</formula>
    </cfRule>
  </conditionalFormatting>
  <conditionalFormatting sqref="X395">
    <cfRule type="notContainsBlanks" dxfId="167" priority="171">
      <formula>LEN(TRIM(X395))&gt;0</formula>
    </cfRule>
  </conditionalFormatting>
  <conditionalFormatting sqref="I525:I547">
    <cfRule type="cellIs" dxfId="166" priority="164" operator="equal">
      <formula>"CAT_MENU"</formula>
    </cfRule>
  </conditionalFormatting>
  <conditionalFormatting sqref="K525:K547">
    <cfRule type="containsText" dxfId="165" priority="162" operator="containsText" text="DISABLED">
      <formula>NOT(ISERROR(SEARCH("DISABLED",K525)))</formula>
    </cfRule>
    <cfRule type="containsText" dxfId="164" priority="163" operator="containsText" text="ENABLED">
      <formula>NOT(ISERROR(SEARCH("ENABLED",K525)))</formula>
    </cfRule>
  </conditionalFormatting>
  <conditionalFormatting sqref="X525:X547">
    <cfRule type="notContainsBlanks" dxfId="163" priority="165">
      <formula>LEN(TRIM(X525))&gt;0</formula>
    </cfRule>
  </conditionalFormatting>
  <conditionalFormatting sqref="J635">
    <cfRule type="containsText" dxfId="162" priority="160" operator="containsText" text="DISABLED">
      <formula>NOT(ISERROR(SEARCH("DISABLED",J635)))</formula>
    </cfRule>
    <cfRule type="containsText" dxfId="161" priority="161" operator="containsText" text="ENABLED">
      <formula>NOT(ISERROR(SEARCH("ENABLED",J635)))</formula>
    </cfRule>
  </conditionalFormatting>
  <conditionalFormatting sqref="X635">
    <cfRule type="notContainsBlanks" dxfId="160" priority="159">
      <formula>LEN(TRIM(X635))&gt;0</formula>
    </cfRule>
  </conditionalFormatting>
  <conditionalFormatting sqref="I635">
    <cfRule type="cellIs" dxfId="159" priority="158" operator="equal">
      <formula>"CAT_MENU"</formula>
    </cfRule>
  </conditionalFormatting>
  <conditionalFormatting sqref="K635">
    <cfRule type="containsText" dxfId="158" priority="156" operator="containsText" text="DISABLED">
      <formula>NOT(ISERROR(SEARCH("DISABLED",K635)))</formula>
    </cfRule>
    <cfRule type="containsText" dxfId="157" priority="157" operator="containsText" text="ENABLED">
      <formula>NOT(ISERROR(SEARCH("ENABLED",K635)))</formula>
    </cfRule>
  </conditionalFormatting>
  <conditionalFormatting sqref="J640">
    <cfRule type="containsText" dxfId="156" priority="154" operator="containsText" text="DISABLED">
      <formula>NOT(ISERROR(SEARCH("DISABLED",J640)))</formula>
    </cfRule>
    <cfRule type="containsText" dxfId="155" priority="155" operator="containsText" text="ENABLED">
      <formula>NOT(ISERROR(SEARCH("ENABLED",J640)))</formula>
    </cfRule>
  </conditionalFormatting>
  <conditionalFormatting sqref="X640">
    <cfRule type="notContainsBlanks" dxfId="154" priority="153">
      <formula>LEN(TRIM(X640))&gt;0</formula>
    </cfRule>
  </conditionalFormatting>
  <conditionalFormatting sqref="I640">
    <cfRule type="cellIs" dxfId="153" priority="152" operator="equal">
      <formula>"CAT_MENU"</formula>
    </cfRule>
  </conditionalFormatting>
  <conditionalFormatting sqref="K640">
    <cfRule type="containsText" dxfId="152" priority="150" operator="containsText" text="DISABLED">
      <formula>NOT(ISERROR(SEARCH("DISABLED",K640)))</formula>
    </cfRule>
    <cfRule type="containsText" dxfId="151" priority="151" operator="containsText" text="ENABLED">
      <formula>NOT(ISERROR(SEARCH("ENABLED",K640)))</formula>
    </cfRule>
  </conditionalFormatting>
  <conditionalFormatting sqref="J643">
    <cfRule type="containsText" dxfId="150" priority="148" operator="containsText" text="DISABLED">
      <formula>NOT(ISERROR(SEARCH("DISABLED",J643)))</formula>
    </cfRule>
    <cfRule type="containsText" dxfId="149" priority="149" operator="containsText" text="ENABLED">
      <formula>NOT(ISERROR(SEARCH("ENABLED",J643)))</formula>
    </cfRule>
  </conditionalFormatting>
  <conditionalFormatting sqref="X643">
    <cfRule type="notContainsBlanks" dxfId="148" priority="147">
      <formula>LEN(TRIM(X643))&gt;0</formula>
    </cfRule>
  </conditionalFormatting>
  <conditionalFormatting sqref="K643">
    <cfRule type="containsText" dxfId="147" priority="144" operator="containsText" text="DISABLED">
      <formula>NOT(ISERROR(SEARCH("DISABLED",K643)))</formula>
    </cfRule>
    <cfRule type="containsText" dxfId="146" priority="145" operator="containsText" text="ENABLED">
      <formula>NOT(ISERROR(SEARCH("ENABLED",K643)))</formula>
    </cfRule>
  </conditionalFormatting>
  <conditionalFormatting sqref="J646">
    <cfRule type="containsText" dxfId="145" priority="142" operator="containsText" text="DISABLED">
      <formula>NOT(ISERROR(SEARCH("DISABLED",J646)))</formula>
    </cfRule>
    <cfRule type="containsText" dxfId="144" priority="143" operator="containsText" text="ENABLED">
      <formula>NOT(ISERROR(SEARCH("ENABLED",J646)))</formula>
    </cfRule>
  </conditionalFormatting>
  <conditionalFormatting sqref="X646">
    <cfRule type="notContainsBlanks" dxfId="143" priority="141">
      <formula>LEN(TRIM(X646))&gt;0</formula>
    </cfRule>
  </conditionalFormatting>
  <conditionalFormatting sqref="I646">
    <cfRule type="cellIs" dxfId="142" priority="140" operator="equal">
      <formula>"CAT_MENU"</formula>
    </cfRule>
  </conditionalFormatting>
  <conditionalFormatting sqref="K646">
    <cfRule type="containsText" dxfId="141" priority="138" operator="containsText" text="DISABLED">
      <formula>NOT(ISERROR(SEARCH("DISABLED",K646)))</formula>
    </cfRule>
    <cfRule type="containsText" dxfId="140" priority="139" operator="containsText" text="ENABLED">
      <formula>NOT(ISERROR(SEARCH("ENABLED",K646)))</formula>
    </cfRule>
  </conditionalFormatting>
  <conditionalFormatting sqref="J647">
    <cfRule type="containsText" dxfId="139" priority="136" operator="containsText" text="DISABLED">
      <formula>NOT(ISERROR(SEARCH("DISABLED",J647)))</formula>
    </cfRule>
    <cfRule type="containsText" dxfId="138" priority="137" operator="containsText" text="ENABLED">
      <formula>NOT(ISERROR(SEARCH("ENABLED",J647)))</formula>
    </cfRule>
  </conditionalFormatting>
  <conditionalFormatting sqref="X647">
    <cfRule type="notContainsBlanks" dxfId="137" priority="135">
      <formula>LEN(TRIM(X647))&gt;0</formula>
    </cfRule>
  </conditionalFormatting>
  <conditionalFormatting sqref="I647">
    <cfRule type="cellIs" dxfId="136" priority="134" operator="equal">
      <formula>"CAT_MENU"</formula>
    </cfRule>
  </conditionalFormatting>
  <conditionalFormatting sqref="K647">
    <cfRule type="containsText" dxfId="135" priority="132" operator="containsText" text="DISABLED">
      <formula>NOT(ISERROR(SEARCH("DISABLED",K647)))</formula>
    </cfRule>
    <cfRule type="containsText" dxfId="134" priority="133" operator="containsText" text="ENABLED">
      <formula>NOT(ISERROR(SEARCH("ENABLED",K647)))</formula>
    </cfRule>
  </conditionalFormatting>
  <conditionalFormatting sqref="J655">
    <cfRule type="containsText" dxfId="133" priority="130" operator="containsText" text="DISABLED">
      <formula>NOT(ISERROR(SEARCH("DISABLED",J655)))</formula>
    </cfRule>
    <cfRule type="containsText" dxfId="132" priority="131" operator="containsText" text="ENABLED">
      <formula>NOT(ISERROR(SEARCH("ENABLED",J655)))</formula>
    </cfRule>
  </conditionalFormatting>
  <conditionalFormatting sqref="X655">
    <cfRule type="notContainsBlanks" dxfId="131" priority="129">
      <formula>LEN(TRIM(X655))&gt;0</formula>
    </cfRule>
  </conditionalFormatting>
  <conditionalFormatting sqref="I655">
    <cfRule type="cellIs" dxfId="130" priority="128" operator="equal">
      <formula>"CAT_MENU"</formula>
    </cfRule>
  </conditionalFormatting>
  <conditionalFormatting sqref="K655">
    <cfRule type="containsText" dxfId="129" priority="126" operator="containsText" text="DISABLED">
      <formula>NOT(ISERROR(SEARCH("DISABLED",K655)))</formula>
    </cfRule>
    <cfRule type="containsText" dxfId="128" priority="127" operator="containsText" text="ENABLED">
      <formula>NOT(ISERROR(SEARCH("ENABLED",K655)))</formula>
    </cfRule>
  </conditionalFormatting>
  <conditionalFormatting sqref="J659">
    <cfRule type="containsText" dxfId="127" priority="124" operator="containsText" text="DISABLED">
      <formula>NOT(ISERROR(SEARCH("DISABLED",J659)))</formula>
    </cfRule>
    <cfRule type="containsText" dxfId="126" priority="125" operator="containsText" text="ENABLED">
      <formula>NOT(ISERROR(SEARCH("ENABLED",J659)))</formula>
    </cfRule>
  </conditionalFormatting>
  <conditionalFormatting sqref="X659">
    <cfRule type="notContainsBlanks" dxfId="125" priority="123">
      <formula>LEN(TRIM(X659))&gt;0</formula>
    </cfRule>
  </conditionalFormatting>
  <conditionalFormatting sqref="I659">
    <cfRule type="cellIs" dxfId="124" priority="122" operator="equal">
      <formula>"CAT_MENU"</formula>
    </cfRule>
  </conditionalFormatting>
  <conditionalFormatting sqref="K659">
    <cfRule type="containsText" dxfId="123" priority="120" operator="containsText" text="DISABLED">
      <formula>NOT(ISERROR(SEARCH("DISABLED",K659)))</formula>
    </cfRule>
    <cfRule type="containsText" dxfId="122" priority="121" operator="containsText" text="ENABLED">
      <formula>NOT(ISERROR(SEARCH("ENABLED",K659)))</formula>
    </cfRule>
  </conditionalFormatting>
  <conditionalFormatting sqref="J662">
    <cfRule type="containsText" dxfId="121" priority="118" operator="containsText" text="DISABLED">
      <formula>NOT(ISERROR(SEARCH("DISABLED",J662)))</formula>
    </cfRule>
    <cfRule type="containsText" dxfId="120" priority="119" operator="containsText" text="ENABLED">
      <formula>NOT(ISERROR(SEARCH("ENABLED",J662)))</formula>
    </cfRule>
  </conditionalFormatting>
  <conditionalFormatting sqref="X662">
    <cfRule type="notContainsBlanks" dxfId="119" priority="117">
      <formula>LEN(TRIM(X662))&gt;0</formula>
    </cfRule>
  </conditionalFormatting>
  <conditionalFormatting sqref="I662">
    <cfRule type="cellIs" dxfId="118" priority="116" operator="equal">
      <formula>"CAT_MENU"</formula>
    </cfRule>
  </conditionalFormatting>
  <conditionalFormatting sqref="K662">
    <cfRule type="containsText" dxfId="117" priority="114" operator="containsText" text="DISABLED">
      <formula>NOT(ISERROR(SEARCH("DISABLED",K662)))</formula>
    </cfRule>
    <cfRule type="containsText" dxfId="116" priority="115" operator="containsText" text="ENABLED">
      <formula>NOT(ISERROR(SEARCH("ENABLED",K662)))</formula>
    </cfRule>
  </conditionalFormatting>
  <conditionalFormatting sqref="J664">
    <cfRule type="containsText" dxfId="115" priority="112" operator="containsText" text="DISABLED">
      <formula>NOT(ISERROR(SEARCH("DISABLED",J664)))</formula>
    </cfRule>
    <cfRule type="containsText" dxfId="114" priority="113" operator="containsText" text="ENABLED">
      <formula>NOT(ISERROR(SEARCH("ENABLED",J664)))</formula>
    </cfRule>
  </conditionalFormatting>
  <conditionalFormatting sqref="X664">
    <cfRule type="notContainsBlanks" dxfId="113" priority="111">
      <formula>LEN(TRIM(X664))&gt;0</formula>
    </cfRule>
  </conditionalFormatting>
  <conditionalFormatting sqref="I664">
    <cfRule type="cellIs" dxfId="112" priority="110" operator="equal">
      <formula>"CAT_MENU"</formula>
    </cfRule>
  </conditionalFormatting>
  <conditionalFormatting sqref="K664">
    <cfRule type="containsText" dxfId="111" priority="108" operator="containsText" text="DISABLED">
      <formula>NOT(ISERROR(SEARCH("DISABLED",K664)))</formula>
    </cfRule>
    <cfRule type="containsText" dxfId="110" priority="109" operator="containsText" text="ENABLED">
      <formula>NOT(ISERROR(SEARCH("ENABLED",K664)))</formula>
    </cfRule>
  </conditionalFormatting>
  <conditionalFormatting sqref="J669">
    <cfRule type="containsText" dxfId="109" priority="106" operator="containsText" text="DISABLED">
      <formula>NOT(ISERROR(SEARCH("DISABLED",J669)))</formula>
    </cfRule>
    <cfRule type="containsText" dxfId="108" priority="107" operator="containsText" text="ENABLED">
      <formula>NOT(ISERROR(SEARCH("ENABLED",J669)))</formula>
    </cfRule>
  </conditionalFormatting>
  <conditionalFormatting sqref="X669">
    <cfRule type="notContainsBlanks" dxfId="107" priority="105">
      <formula>LEN(TRIM(X669))&gt;0</formula>
    </cfRule>
  </conditionalFormatting>
  <conditionalFormatting sqref="I669">
    <cfRule type="cellIs" dxfId="106" priority="104" operator="equal">
      <formula>"CAT_MENU"</formula>
    </cfRule>
  </conditionalFormatting>
  <conditionalFormatting sqref="K669">
    <cfRule type="containsText" dxfId="105" priority="102" operator="containsText" text="DISABLED">
      <formula>NOT(ISERROR(SEARCH("DISABLED",K669)))</formula>
    </cfRule>
    <cfRule type="containsText" dxfId="104" priority="103" operator="containsText" text="ENABLED">
      <formula>NOT(ISERROR(SEARCH("ENABLED",K669)))</formula>
    </cfRule>
  </conditionalFormatting>
  <conditionalFormatting sqref="J706:J711">
    <cfRule type="containsText" dxfId="103" priority="100" operator="containsText" text="DISABLED">
      <formula>NOT(ISERROR(SEARCH("DISABLED",J706)))</formula>
    </cfRule>
    <cfRule type="containsText" dxfId="102" priority="101" operator="containsText" text="ENABLED">
      <formula>NOT(ISERROR(SEARCH("ENABLED",J706)))</formula>
    </cfRule>
  </conditionalFormatting>
  <conditionalFormatting sqref="X706:X711">
    <cfRule type="notContainsBlanks" dxfId="101" priority="99">
      <formula>LEN(TRIM(X706))&gt;0</formula>
    </cfRule>
  </conditionalFormatting>
  <conditionalFormatting sqref="I706:I711">
    <cfRule type="cellIs" dxfId="100" priority="98" operator="equal">
      <formula>"CAT_MENU"</formula>
    </cfRule>
  </conditionalFormatting>
  <conditionalFormatting sqref="K706:K711">
    <cfRule type="containsText" dxfId="99" priority="96" operator="containsText" text="DISABLED">
      <formula>NOT(ISERROR(SEARCH("DISABLED",K706)))</formula>
    </cfRule>
    <cfRule type="containsText" dxfId="98" priority="97" operator="containsText" text="ENABLED">
      <formula>NOT(ISERROR(SEARCH("ENABLED",K706)))</formula>
    </cfRule>
  </conditionalFormatting>
  <conditionalFormatting sqref="J735">
    <cfRule type="containsText" dxfId="97" priority="94" operator="containsText" text="DISABLED">
      <formula>NOT(ISERROR(SEARCH("DISABLED",J735)))</formula>
    </cfRule>
    <cfRule type="containsText" dxfId="96" priority="95" operator="containsText" text="ENABLED">
      <formula>NOT(ISERROR(SEARCH("ENABLED",J735)))</formula>
    </cfRule>
  </conditionalFormatting>
  <conditionalFormatting sqref="X735">
    <cfRule type="notContainsBlanks" dxfId="95" priority="93">
      <formula>LEN(TRIM(X735))&gt;0</formula>
    </cfRule>
  </conditionalFormatting>
  <conditionalFormatting sqref="I735">
    <cfRule type="cellIs" dxfId="94" priority="92" operator="equal">
      <formula>"CAT_MENU"</formula>
    </cfRule>
  </conditionalFormatting>
  <conditionalFormatting sqref="K735">
    <cfRule type="containsText" dxfId="93" priority="90" operator="containsText" text="DISABLED">
      <formula>NOT(ISERROR(SEARCH("DISABLED",K735)))</formula>
    </cfRule>
    <cfRule type="containsText" dxfId="92" priority="91" operator="containsText" text="ENABLED">
      <formula>NOT(ISERROR(SEARCH("ENABLED",K735)))</formula>
    </cfRule>
  </conditionalFormatting>
  <conditionalFormatting sqref="J760:J761">
    <cfRule type="containsText" dxfId="91" priority="88" operator="containsText" text="DISABLED">
      <formula>NOT(ISERROR(SEARCH("DISABLED",J760)))</formula>
    </cfRule>
    <cfRule type="containsText" dxfId="90" priority="89" operator="containsText" text="ENABLED">
      <formula>NOT(ISERROR(SEARCH("ENABLED",J760)))</formula>
    </cfRule>
  </conditionalFormatting>
  <conditionalFormatting sqref="X760:X761">
    <cfRule type="notContainsBlanks" dxfId="89" priority="87">
      <formula>LEN(TRIM(X760))&gt;0</formula>
    </cfRule>
  </conditionalFormatting>
  <conditionalFormatting sqref="I760:I761">
    <cfRule type="cellIs" dxfId="88" priority="86" operator="equal">
      <formula>"CAT_MENU"</formula>
    </cfRule>
  </conditionalFormatting>
  <conditionalFormatting sqref="K760:K761">
    <cfRule type="containsText" dxfId="87" priority="84" operator="containsText" text="DISABLED">
      <formula>NOT(ISERROR(SEARCH("DISABLED",K760)))</formula>
    </cfRule>
    <cfRule type="containsText" dxfId="86" priority="85" operator="containsText" text="ENABLED">
      <formula>NOT(ISERROR(SEARCH("ENABLED",K760)))</formula>
    </cfRule>
  </conditionalFormatting>
  <conditionalFormatting sqref="J777:J779">
    <cfRule type="containsText" dxfId="85" priority="82" operator="containsText" text="DISABLED">
      <formula>NOT(ISERROR(SEARCH("DISABLED",J777)))</formula>
    </cfRule>
    <cfRule type="containsText" dxfId="84" priority="83" operator="containsText" text="ENABLED">
      <formula>NOT(ISERROR(SEARCH("ENABLED",J777)))</formula>
    </cfRule>
  </conditionalFormatting>
  <conditionalFormatting sqref="X777:X779">
    <cfRule type="notContainsBlanks" dxfId="83" priority="81">
      <formula>LEN(TRIM(X777))&gt;0</formula>
    </cfRule>
  </conditionalFormatting>
  <conditionalFormatting sqref="I777:I779">
    <cfRule type="cellIs" dxfId="82" priority="80" operator="equal">
      <formula>"CAT_MENU"</formula>
    </cfRule>
  </conditionalFormatting>
  <conditionalFormatting sqref="K777:K779">
    <cfRule type="containsText" dxfId="81" priority="78" operator="containsText" text="DISABLED">
      <formula>NOT(ISERROR(SEARCH("DISABLED",K777)))</formula>
    </cfRule>
    <cfRule type="containsText" dxfId="80" priority="79" operator="containsText" text="ENABLED">
      <formula>NOT(ISERROR(SEARCH("ENABLED",K777)))</formula>
    </cfRule>
  </conditionalFormatting>
  <conditionalFormatting sqref="J786:J791">
    <cfRule type="containsText" dxfId="79" priority="76" operator="containsText" text="DISABLED">
      <formula>NOT(ISERROR(SEARCH("DISABLED",J786)))</formula>
    </cfRule>
    <cfRule type="containsText" dxfId="78" priority="77" operator="containsText" text="ENABLED">
      <formula>NOT(ISERROR(SEARCH("ENABLED",J786)))</formula>
    </cfRule>
  </conditionalFormatting>
  <conditionalFormatting sqref="X786:X791">
    <cfRule type="notContainsBlanks" dxfId="77" priority="75">
      <formula>LEN(TRIM(X786))&gt;0</formula>
    </cfRule>
  </conditionalFormatting>
  <conditionalFormatting sqref="I786:I791">
    <cfRule type="cellIs" dxfId="76" priority="74" operator="equal">
      <formula>"CAT_MENU"</formula>
    </cfRule>
  </conditionalFormatting>
  <conditionalFormatting sqref="K786:K791">
    <cfRule type="containsText" dxfId="75" priority="72" operator="containsText" text="DISABLED">
      <formula>NOT(ISERROR(SEARCH("DISABLED",K786)))</formula>
    </cfRule>
    <cfRule type="containsText" dxfId="74" priority="73" operator="containsText" text="ENABLED">
      <formula>NOT(ISERROR(SEARCH("ENABLED",K786)))</formula>
    </cfRule>
  </conditionalFormatting>
  <conditionalFormatting sqref="J866:J871">
    <cfRule type="containsText" dxfId="73" priority="70" operator="containsText" text="DISABLED">
      <formula>NOT(ISERROR(SEARCH("DISABLED",J866)))</formula>
    </cfRule>
    <cfRule type="containsText" dxfId="72" priority="71" operator="containsText" text="ENABLED">
      <formula>NOT(ISERROR(SEARCH("ENABLED",J866)))</formula>
    </cfRule>
  </conditionalFormatting>
  <conditionalFormatting sqref="X866:X871">
    <cfRule type="notContainsBlanks" dxfId="71" priority="69">
      <formula>LEN(TRIM(X866))&gt;0</formula>
    </cfRule>
  </conditionalFormatting>
  <conditionalFormatting sqref="I866:I871">
    <cfRule type="cellIs" dxfId="70" priority="68" operator="equal">
      <formula>"CAT_MENU"</formula>
    </cfRule>
  </conditionalFormatting>
  <conditionalFormatting sqref="K866:K871">
    <cfRule type="containsText" dxfId="69" priority="66" operator="containsText" text="DISABLED">
      <formula>NOT(ISERROR(SEARCH("DISABLED",K866)))</formula>
    </cfRule>
    <cfRule type="containsText" dxfId="68" priority="67" operator="containsText" text="ENABLED">
      <formula>NOT(ISERROR(SEARCH("ENABLED",K866)))</formula>
    </cfRule>
  </conditionalFormatting>
  <conditionalFormatting sqref="J988">
    <cfRule type="containsText" dxfId="67" priority="64" operator="containsText" text="DISABLED">
      <formula>NOT(ISERROR(SEARCH("DISABLED",J988)))</formula>
    </cfRule>
    <cfRule type="containsText" dxfId="66" priority="65" operator="containsText" text="ENABLED">
      <formula>NOT(ISERROR(SEARCH("ENABLED",J988)))</formula>
    </cfRule>
  </conditionalFormatting>
  <conditionalFormatting sqref="X988">
    <cfRule type="notContainsBlanks" dxfId="65" priority="63">
      <formula>LEN(TRIM(X988))&gt;0</formula>
    </cfRule>
  </conditionalFormatting>
  <conditionalFormatting sqref="I988">
    <cfRule type="cellIs" dxfId="64" priority="62" operator="equal">
      <formula>"CAT_MENU"</formula>
    </cfRule>
  </conditionalFormatting>
  <conditionalFormatting sqref="K988">
    <cfRule type="containsText" dxfId="63" priority="60" operator="containsText" text="DISABLED">
      <formula>NOT(ISERROR(SEARCH("DISABLED",K988)))</formula>
    </cfRule>
    <cfRule type="containsText" dxfId="62" priority="61" operator="containsText" text="ENABLED">
      <formula>NOT(ISERROR(SEARCH("ENABLED",K988)))</formula>
    </cfRule>
  </conditionalFormatting>
  <conditionalFormatting sqref="J1092:J1093">
    <cfRule type="containsText" dxfId="61" priority="58" operator="containsText" text="DISABLED">
      <formula>NOT(ISERROR(SEARCH("DISABLED",J1092)))</formula>
    </cfRule>
    <cfRule type="containsText" dxfId="60" priority="59" operator="containsText" text="ENABLED">
      <formula>NOT(ISERROR(SEARCH("ENABLED",J1092)))</formula>
    </cfRule>
  </conditionalFormatting>
  <conditionalFormatting sqref="X1092:X1093">
    <cfRule type="notContainsBlanks" dxfId="59" priority="57">
      <formula>LEN(TRIM(X1092))&gt;0</formula>
    </cfRule>
  </conditionalFormatting>
  <conditionalFormatting sqref="I1092:I1093">
    <cfRule type="cellIs" dxfId="58" priority="56" operator="equal">
      <formula>"CAT_MENU"</formula>
    </cfRule>
  </conditionalFormatting>
  <conditionalFormatting sqref="K1092:K1093">
    <cfRule type="containsText" dxfId="57" priority="54" operator="containsText" text="DISABLED">
      <formula>NOT(ISERROR(SEARCH("DISABLED",K1092)))</formula>
    </cfRule>
    <cfRule type="containsText" dxfId="56" priority="55" operator="containsText" text="ENABLED">
      <formula>NOT(ISERROR(SEARCH("ENABLED",K1092)))</formula>
    </cfRule>
  </conditionalFormatting>
  <conditionalFormatting sqref="J1095:J1096">
    <cfRule type="containsText" dxfId="55" priority="52" operator="containsText" text="DISABLED">
      <formula>NOT(ISERROR(SEARCH("DISABLED",J1095)))</formula>
    </cfRule>
    <cfRule type="containsText" dxfId="54" priority="53" operator="containsText" text="ENABLED">
      <formula>NOT(ISERROR(SEARCH("ENABLED",J1095)))</formula>
    </cfRule>
  </conditionalFormatting>
  <conditionalFormatting sqref="X1095:X1096">
    <cfRule type="notContainsBlanks" dxfId="53" priority="51">
      <formula>LEN(TRIM(X1095))&gt;0</formula>
    </cfRule>
  </conditionalFormatting>
  <conditionalFormatting sqref="I1095:I1096">
    <cfRule type="cellIs" dxfId="52" priority="50" operator="equal">
      <formula>"CAT_MENU"</formula>
    </cfRule>
  </conditionalFormatting>
  <conditionalFormatting sqref="K1095:K1096">
    <cfRule type="containsText" dxfId="51" priority="48" operator="containsText" text="DISABLED">
      <formula>NOT(ISERROR(SEARCH("DISABLED",K1095)))</formula>
    </cfRule>
    <cfRule type="containsText" dxfId="50" priority="49" operator="containsText" text="ENABLED">
      <formula>NOT(ISERROR(SEARCH("ENABLED",K1095)))</formula>
    </cfRule>
  </conditionalFormatting>
  <conditionalFormatting sqref="J1189:J1198">
    <cfRule type="containsText" dxfId="49" priority="46" operator="containsText" text="DISABLED">
      <formula>NOT(ISERROR(SEARCH("DISABLED",J1189)))</formula>
    </cfRule>
    <cfRule type="containsText" dxfId="48" priority="47" operator="containsText" text="ENABLED">
      <formula>NOT(ISERROR(SEARCH("ENABLED",J1189)))</formula>
    </cfRule>
  </conditionalFormatting>
  <conditionalFormatting sqref="X1189:X1198">
    <cfRule type="notContainsBlanks" dxfId="47" priority="45">
      <formula>LEN(TRIM(X1189))&gt;0</formula>
    </cfRule>
  </conditionalFormatting>
  <conditionalFormatting sqref="I1189:I1198">
    <cfRule type="cellIs" dxfId="46" priority="44" operator="equal">
      <formula>"CAT_MENU"</formula>
    </cfRule>
  </conditionalFormatting>
  <conditionalFormatting sqref="K1189:K1198">
    <cfRule type="containsText" dxfId="45" priority="42" operator="containsText" text="DISABLED">
      <formula>NOT(ISERROR(SEARCH("DISABLED",K1189)))</formula>
    </cfRule>
    <cfRule type="containsText" dxfId="44" priority="43" operator="containsText" text="ENABLED">
      <formula>NOT(ISERROR(SEARCH("ENABLED",K1189)))</formula>
    </cfRule>
  </conditionalFormatting>
  <conditionalFormatting sqref="J1307:J1326">
    <cfRule type="containsText" dxfId="43" priority="40" operator="containsText" text="DISABLED">
      <formula>NOT(ISERROR(SEARCH("DISABLED",J1307)))</formula>
    </cfRule>
    <cfRule type="containsText" dxfId="42" priority="41" operator="containsText" text="ENABLED">
      <formula>NOT(ISERROR(SEARCH("ENABLED",J1307)))</formula>
    </cfRule>
  </conditionalFormatting>
  <conditionalFormatting sqref="X1307:X1326">
    <cfRule type="notContainsBlanks" dxfId="41" priority="39">
      <formula>LEN(TRIM(X1307))&gt;0</formula>
    </cfRule>
  </conditionalFormatting>
  <conditionalFormatting sqref="I1307:I1326">
    <cfRule type="cellIs" dxfId="40" priority="38" operator="equal">
      <formula>"CAT_MENU"</formula>
    </cfRule>
  </conditionalFormatting>
  <conditionalFormatting sqref="K1307:K1326">
    <cfRule type="containsText" dxfId="39" priority="36" operator="containsText" text="DISABLED">
      <formula>NOT(ISERROR(SEARCH("DISABLED",K1307)))</formula>
    </cfRule>
    <cfRule type="containsText" dxfId="38" priority="37" operator="containsText" text="ENABLED">
      <formula>NOT(ISERROR(SEARCH("ENABLED",K1307)))</formula>
    </cfRule>
  </conditionalFormatting>
  <conditionalFormatting sqref="J1341:J1345">
    <cfRule type="containsText" dxfId="37" priority="34" operator="containsText" text="DISABLED">
      <formula>NOT(ISERROR(SEARCH("DISABLED",J1341)))</formula>
    </cfRule>
    <cfRule type="containsText" dxfId="36" priority="35" operator="containsText" text="ENABLED">
      <formula>NOT(ISERROR(SEARCH("ENABLED",J1341)))</formula>
    </cfRule>
  </conditionalFormatting>
  <conditionalFormatting sqref="X1341:X1345">
    <cfRule type="notContainsBlanks" dxfId="35" priority="33">
      <formula>LEN(TRIM(X1341))&gt;0</formula>
    </cfRule>
  </conditionalFormatting>
  <conditionalFormatting sqref="I1341:I1345">
    <cfRule type="cellIs" dxfId="34" priority="32" operator="equal">
      <formula>"CAT_MENU"</formula>
    </cfRule>
  </conditionalFormatting>
  <conditionalFormatting sqref="K1341:K1345">
    <cfRule type="containsText" dxfId="33" priority="30" operator="containsText" text="DISABLED">
      <formula>NOT(ISERROR(SEARCH("DISABLED",K1341)))</formula>
    </cfRule>
    <cfRule type="containsText" dxfId="32" priority="31" operator="containsText" text="ENABLED">
      <formula>NOT(ISERROR(SEARCH("ENABLED",K1341)))</formula>
    </cfRule>
  </conditionalFormatting>
  <conditionalFormatting sqref="J1433:J1439">
    <cfRule type="containsText" dxfId="31" priority="28" operator="containsText" text="DISABLED">
      <formula>NOT(ISERROR(SEARCH("DISABLED",J1433)))</formula>
    </cfRule>
    <cfRule type="containsText" dxfId="30" priority="29" operator="containsText" text="ENABLED">
      <formula>NOT(ISERROR(SEARCH("ENABLED",J1433)))</formula>
    </cfRule>
  </conditionalFormatting>
  <conditionalFormatting sqref="X1433:X1439">
    <cfRule type="notContainsBlanks" dxfId="29" priority="27">
      <formula>LEN(TRIM(X1433))&gt;0</formula>
    </cfRule>
  </conditionalFormatting>
  <conditionalFormatting sqref="I1433:I1439">
    <cfRule type="cellIs" dxfId="28" priority="26" operator="equal">
      <formula>"CAT_MENU"</formula>
    </cfRule>
  </conditionalFormatting>
  <conditionalFormatting sqref="J1918:J1919">
    <cfRule type="containsText" dxfId="27" priority="22" operator="containsText" text="DISABLED">
      <formula>NOT(ISERROR(SEARCH("DISABLED",J1918)))</formula>
    </cfRule>
    <cfRule type="containsText" dxfId="26" priority="23" operator="containsText" text="ENABLED">
      <formula>NOT(ISERROR(SEARCH("ENABLED",J1918)))</formula>
    </cfRule>
  </conditionalFormatting>
  <conditionalFormatting sqref="X1918:X1919">
    <cfRule type="notContainsBlanks" dxfId="25" priority="21">
      <formula>LEN(TRIM(X1918))&gt;0</formula>
    </cfRule>
  </conditionalFormatting>
  <conditionalFormatting sqref="I1918:I1919">
    <cfRule type="cellIs" dxfId="24" priority="20" operator="equal">
      <formula>"CAT_MENU"</formula>
    </cfRule>
  </conditionalFormatting>
  <conditionalFormatting sqref="K1918:K1919">
    <cfRule type="containsText" dxfId="23" priority="18" operator="containsText" text="DISABLED">
      <formula>NOT(ISERROR(SEARCH("DISABLED",K1918)))</formula>
    </cfRule>
    <cfRule type="containsText" dxfId="22" priority="19" operator="containsText" text="ENABLED">
      <formula>NOT(ISERROR(SEARCH("ENABLED",K1918)))</formula>
    </cfRule>
  </conditionalFormatting>
  <conditionalFormatting sqref="J476:J480">
    <cfRule type="containsText" dxfId="21" priority="16" operator="containsText" text="DISABLED">
      <formula>NOT(ISERROR(SEARCH("DISABLED",J476)))</formula>
    </cfRule>
    <cfRule type="containsText" dxfId="20" priority="17" operator="containsText" text="ENABLED">
      <formula>NOT(ISERROR(SEARCH("ENABLED",J476)))</formula>
    </cfRule>
  </conditionalFormatting>
  <conditionalFormatting sqref="X476:X480">
    <cfRule type="notContainsBlanks" dxfId="19" priority="15">
      <formula>LEN(TRIM(X476))&gt;0</formula>
    </cfRule>
  </conditionalFormatting>
  <conditionalFormatting sqref="I476:I480">
    <cfRule type="cellIs" dxfId="18" priority="14" operator="equal">
      <formula>"CAT_MENU"</formula>
    </cfRule>
  </conditionalFormatting>
  <conditionalFormatting sqref="K476:K480">
    <cfRule type="containsText" dxfId="17" priority="12" operator="containsText" text="DISABLED">
      <formula>NOT(ISERROR(SEARCH("DISABLED",K476)))</formula>
    </cfRule>
    <cfRule type="containsText" dxfId="16" priority="13" operator="containsText" text="ENABLED">
      <formula>NOT(ISERROR(SEARCH("ENABLED",K476)))</formula>
    </cfRule>
  </conditionalFormatting>
  <conditionalFormatting sqref="I643">
    <cfRule type="cellIs" dxfId="15" priority="11" operator="equal">
      <formula>"CAT_MENU"</formula>
    </cfRule>
  </conditionalFormatting>
  <conditionalFormatting sqref="K1556">
    <cfRule type="containsText" dxfId="14" priority="9" operator="containsText" text="DISABLED">
      <formula>NOT(ISERROR(SEARCH("DISABLED",K1556)))</formula>
    </cfRule>
    <cfRule type="containsText" dxfId="13" priority="10" operator="containsText" text="ENABLED">
      <formula>NOT(ISERROR(SEARCH("ENABLED",K1556)))</formula>
    </cfRule>
  </conditionalFormatting>
  <conditionalFormatting sqref="J1779">
    <cfRule type="containsText" dxfId="12" priority="7" operator="containsText" text="DISABLED">
      <formula>NOT(ISERROR(SEARCH("DISABLED",J1779)))</formula>
    </cfRule>
    <cfRule type="containsText" dxfId="11" priority="8" operator="containsText" text="ENABLED">
      <formula>NOT(ISERROR(SEARCH("ENABLED",J1779)))</formula>
    </cfRule>
  </conditionalFormatting>
  <conditionalFormatting sqref="X1779">
    <cfRule type="notContainsBlanks" dxfId="10" priority="6">
      <formula>LEN(TRIM(X1779))&gt;0</formula>
    </cfRule>
  </conditionalFormatting>
  <conditionalFormatting sqref="I1779">
    <cfRule type="cellIs" dxfId="9" priority="5" operator="equal">
      <formula>"CAT_MENU"</formula>
    </cfRule>
  </conditionalFormatting>
  <conditionalFormatting sqref="K1779">
    <cfRule type="containsText" dxfId="8" priority="1" operator="containsText" text="DISABLED">
      <formula>NOT(ISERROR(SEARCH("DISABLED",K1779)))</formula>
    </cfRule>
    <cfRule type="containsText" dxfId="7" priority="2" operator="containsText" text="ENABLED">
      <formula>NOT(ISERROR(SEARCH("ENABLED",K1779)))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4825</v>
      </c>
      <c r="H1">
        <f>COUNTIF(H2:H2:H500,"=FALSE")</f>
        <v>5</v>
      </c>
      <c r="N1" s="163" t="s">
        <v>4671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4669</v>
      </c>
      <c r="V2" s="53" t="s">
        <v>4669</v>
      </c>
      <c r="W2" t="s">
        <v>4667</v>
      </c>
      <c r="X2" t="s">
        <v>4668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ITM_CLX</v>
      </c>
      <c r="E9" s="26" t="str">
        <f>CHAR(34)&amp;VLOOKUP(C9,SOURCE!S$6:Y$10179,6,0)&amp;CHAR(34)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VLOOKUP(C9,SOURCE!S$6:Y$10179,7,0)</f>
        <v>41</v>
      </c>
      <c r="J9" s="28" t="str">
        <f>VLOOKUP(C9,SOURCE!S$6:Y$10179,6,0)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VLOOKUP(C9,SOURCE!S$6:Y$10179,2,0)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ITM_FILL</v>
      </c>
      <c r="E10" s="26" t="str">
        <f>CHAR(34)&amp;VLOOKUP(C10,SOURCE!S$6:Y$10179,6,0)&amp;CHAR(34)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VLOOKUP(C10,SOURCE!S$6:Y$10179,7,0)</f>
        <v>42</v>
      </c>
      <c r="J10" s="28" t="str">
        <f>VLOOKUP(C10,SOURCE!S$6:Y$10179,6,0)</f>
        <v>FILL</v>
      </c>
      <c r="K10" s="29" t="str">
        <f t="shared" si="5"/>
        <v>FILL</v>
      </c>
      <c r="L10" s="39" t="str">
        <f>VLOOKUP(C10,SOURCE!S$6:Y$10179,2,0)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ITM_STO</v>
      </c>
      <c r="E11" s="26" t="str">
        <f>CHAR(34)&amp;VLOOKUP(C11,SOURCE!S$6:Y$10179,6,0)&amp;CHAR(34)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VLOOKUP(C11,SOURCE!S$6:Y$10179,7,0)</f>
        <v>44</v>
      </c>
      <c r="J11" s="28" t="str">
        <f>VLOOKUP(C11,SOURCE!S$6:Y$10179,6,0)</f>
        <v>STO</v>
      </c>
      <c r="K11" s="29" t="str">
        <f t="shared" si="5"/>
        <v>STO</v>
      </c>
      <c r="L11" s="39" t="str">
        <f>VLOOKUP(C11,SOURCE!S$6:Y$10179,2,0)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ITM_COMB</v>
      </c>
      <c r="E12" s="26" t="str">
        <f>CHAR(34)&amp;VLOOKUP(C12,SOURCE!S$6:Y$10179,6,0)&amp;CHAR(34)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VLOOKUP(C12,SOURCE!S$6:Y$10179,7,0)</f>
        <v>49</v>
      </c>
      <c r="J12" s="28" t="str">
        <f>VLOOKUP(C12,SOURCE!S$6:Y$10179,6,0)</f>
        <v>COMB</v>
      </c>
      <c r="K12" s="29" t="str">
        <f t="shared" si="5"/>
        <v>Cyx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ITM_PERM</v>
      </c>
      <c r="E13" s="26" t="str">
        <f>CHAR(34)&amp;VLOOKUP(C13,SOURCE!S$6:Y$10179,6,0)&amp;CHAR(34)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VLOOKUP(C13,SOURCE!S$6:Y$10179,7,0)</f>
        <v>50</v>
      </c>
      <c r="J13" s="28" t="str">
        <f>VLOOKUP(C13,SOURCE!S$6:Y$10179,6,0)</f>
        <v>PERM</v>
      </c>
      <c r="K13" s="29" t="str">
        <f t="shared" si="5"/>
        <v>Pyx</v>
      </c>
      <c r="L13" s="39" t="str">
        <f>VLOOKUP(C13,SOURCE!S$6:Y$10179,2,0)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ITM_RCL</v>
      </c>
      <c r="E14" s="26" t="str">
        <f>CHAR(34)&amp;VLOOKUP(C14,SOURCE!S$6:Y$10179,6,0)&amp;CHAR(34)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VLOOKUP(C14,SOURCE!S$6:Y$10179,7,0)</f>
        <v>51</v>
      </c>
      <c r="J14" s="28" t="str">
        <f>VLOOKUP(C14,SOURCE!S$6:Y$10179,6,0)</f>
        <v>RCL</v>
      </c>
      <c r="K14" s="29" t="str">
        <f t="shared" si="5"/>
        <v>RCL</v>
      </c>
      <c r="L14" s="39" t="str">
        <f>VLOOKUP(C14,SOURCE!S$6:Y$10179,2,0)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ITM_ENTRY</v>
      </c>
      <c r="E15" s="26" t="str">
        <f>CHAR(34)&amp;VLOOKUP(C15,SOURCE!S$6:Y$10179,6,0)&amp;CHAR(34)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VLOOKUP(C15,SOURCE!S$6:Y$10179,7,0)</f>
        <v>57</v>
      </c>
      <c r="J15" s="28" t="str">
        <f>VLOOKUP(C15,SOURCE!S$6:Y$10179,6,0)</f>
        <v>ENTRY?</v>
      </c>
      <c r="K15" s="29" t="str">
        <f t="shared" si="5"/>
        <v>ENTRY?</v>
      </c>
      <c r="L15" s="39" t="str">
        <f>VLOOKUP(C15,SOURCE!S$6:Y$10179,2,0)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ITM_SQUARE</v>
      </c>
      <c r="E16" s="26" t="str">
        <f>CHAR(34)&amp;VLOOKUP(C16,SOURCE!S$6:Y$10179,6,0)&amp;CHAR(34)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VLOOKUP(C16,SOURCE!S$6:Y$10179,7,0)</f>
        <v>58</v>
      </c>
      <c r="J16" s="28" t="str">
        <f>VLOOKUP(C16,SOURCE!S$6:Y$10179,6,0)</f>
        <v>X^2</v>
      </c>
      <c r="K16" s="29" t="str">
        <f t="shared" si="5"/>
        <v>x^2</v>
      </c>
      <c r="L16" s="39" t="str">
        <f>VLOOKUP(C16,SOURCE!S$6:Y$10179,2,0)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ITM_CUBE</v>
      </c>
      <c r="E17" s="26" t="str">
        <f>CHAR(34)&amp;VLOOKUP(C17,SOURCE!S$6:Y$10179,6,0)&amp;CHAR(34)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VLOOKUP(C17,SOURCE!S$6:Y$10179,7,0)</f>
        <v>59</v>
      </c>
      <c r="J17" s="28" t="str">
        <f>VLOOKUP(C17,SOURCE!S$6:Y$10179,6,0)</f>
        <v>X^3</v>
      </c>
      <c r="K17" s="29" t="str">
        <f t="shared" si="5"/>
        <v>x^3</v>
      </c>
      <c r="L17" s="39" t="str">
        <f>VLOOKUP(C17,SOURCE!S$6:Y$10179,2,0)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ITM_YX</v>
      </c>
      <c r="E18" s="26" t="str">
        <f>CHAR(34)&amp;VLOOKUP(C18,SOURCE!S$6:Y$10179,6,0)&amp;CHAR(34)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VLOOKUP(C18,SOURCE!S$6:Y$10179,7,0)</f>
        <v>60</v>
      </c>
      <c r="J18" s="28" t="str">
        <f>VLOOKUP(C18,SOURCE!S$6:Y$10179,6,0)</f>
        <v>Y^X</v>
      </c>
      <c r="K18" s="29" t="str">
        <f t="shared" si="5"/>
        <v>y^x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ITM_SQUAREROOTX</v>
      </c>
      <c r="E19" s="26" t="str">
        <f>CHAR(34)&amp;VLOOKUP(C19,SOURCE!S$6:Y$10179,6,0)&amp;CHAR(34)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VLOOKUP(C19,SOURCE!S$6:Y$10179,7,0)</f>
        <v>61</v>
      </c>
      <c r="J19" s="28" t="str">
        <f>VLOOKUP(C19,SOURCE!S$6:Y$10179,6,0)</f>
        <v>SQRT</v>
      </c>
      <c r="K19" s="29" t="str">
        <f t="shared" si="5"/>
        <v>SQUARE_ROOTx_UNDER_ROOT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ITM_CUBEROOT</v>
      </c>
      <c r="E20" s="26" t="str">
        <f>CHAR(34)&amp;VLOOKUP(C20,SOURCE!S$6:Y$10179,6,0)&amp;CHAR(34)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VLOOKUP(C20,SOURCE!S$6:Y$10179,7,0)</f>
        <v>62</v>
      </c>
      <c r="J20" s="28" t="str">
        <f>VLOOKUP(C20,SOURCE!S$6:Y$10179,6,0)</f>
        <v>CUBRT</v>
      </c>
      <c r="K20" s="29" t="str">
        <f t="shared" si="5"/>
        <v>CUBEx_UNDER_ROOT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ITM_XTHROOT</v>
      </c>
      <c r="E21" s="26" t="str">
        <f>CHAR(34)&amp;VLOOKUP(C21,SOURCE!S$6:Y$10179,6,0)&amp;CHAR(34)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VLOOKUP(C21,SOURCE!S$6:Y$10179,7,0)</f>
        <v>63</v>
      </c>
      <c r="J21" s="28" t="str">
        <f>VLOOKUP(C21,SOURCE!S$6:Y$10179,6,0)</f>
        <v>XRTY</v>
      </c>
      <c r="K21" s="29" t="str">
        <f t="shared" si="5"/>
        <v>xTH_ROOTy_UNDER_ROOT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ITM_2X</v>
      </c>
      <c r="E22" s="26" t="str">
        <f>CHAR(34)&amp;VLOOKUP(C22,SOURCE!S$6:Y$10179,6,0)&amp;CHAR(34)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VLOOKUP(C22,SOURCE!S$6:Y$10179,7,0)</f>
        <v>64</v>
      </c>
      <c r="J22" s="28" t="str">
        <f>VLOOKUP(C22,SOURCE!S$6:Y$10179,6,0)</f>
        <v>2^X</v>
      </c>
      <c r="K22" s="29" t="str">
        <f t="shared" si="5"/>
        <v>2^x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5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ITM_EXP</v>
      </c>
      <c r="E23" s="26" t="str">
        <f>CHAR(34)&amp;VLOOKUP(C23,SOURCE!S$6:Y$10179,6,0)&amp;CHAR(34)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VLOOKUP(C23,SOURCE!S$6:Y$10179,7,0)</f>
        <v>65</v>
      </c>
      <c r="J23" s="28" t="str">
        <f>VLOOKUP(C23,SOURCE!S$6:Y$10179,6,0)</f>
        <v>E^X</v>
      </c>
      <c r="K23" s="29" t="str">
        <f t="shared" si="5"/>
        <v>e^x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5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ITM_10x</v>
      </c>
      <c r="E24" s="26" t="str">
        <f>CHAR(34)&amp;VLOOKUP(C24,SOURCE!S$6:Y$10179,6,0)&amp;CHAR(34)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VLOOKUP(C24,SOURCE!S$6:Y$10179,7,0)</f>
        <v>67</v>
      </c>
      <c r="J24" s="28" t="str">
        <f>VLOOKUP(C24,SOURCE!S$6:Y$10179,6,0)</f>
        <v>10^X</v>
      </c>
      <c r="K24" s="29" t="str">
        <f t="shared" si="5"/>
        <v>10^x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5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ITM_LOG2</v>
      </c>
      <c r="E25" s="26" t="str">
        <f>CHAR(34)&amp;VLOOKUP(C25,SOURCE!S$6:Y$10179,6,0)&amp;CHAR(34)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VLOOKUP(C25,SOURCE!S$6:Y$10179,7,0)</f>
        <v>68</v>
      </c>
      <c r="J25" s="28" t="str">
        <f>VLOOKUP(C25,SOURCE!S$6:Y$10179,6,0)</f>
        <v>LOG2</v>
      </c>
      <c r="K25" s="29" t="str">
        <f t="shared" si="5"/>
        <v>lbx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5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ITM_LN</v>
      </c>
      <c r="E26" s="26" t="str">
        <f>CHAR(34)&amp;VLOOKUP(C26,SOURCE!S$6:Y$10179,6,0)&amp;CHAR(34)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VLOOKUP(C26,SOURCE!S$6:Y$10179,7,0)</f>
        <v>69</v>
      </c>
      <c r="J26" s="28" t="str">
        <f>VLOOKUP(C26,SOURCE!S$6:Y$10179,6,0)</f>
        <v>LN</v>
      </c>
      <c r="K26" s="29" t="str">
        <f t="shared" si="5"/>
        <v>LN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5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ITM_LOG10</v>
      </c>
      <c r="E27" s="26" t="str">
        <f>CHAR(34)&amp;VLOOKUP(C27,SOURCE!S$6:Y$10179,6,0)&amp;CHAR(34)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VLOOKUP(C27,SOURCE!S$6:Y$10179,7,0)</f>
        <v>71</v>
      </c>
      <c r="J27" s="28" t="str">
        <f>VLOOKUP(C27,SOURCE!S$6:Y$10179,6,0)</f>
        <v>LOG10</v>
      </c>
      <c r="K27" s="29" t="str">
        <f t="shared" si="5"/>
        <v>LOG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6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ITM_LOGXY</v>
      </c>
      <c r="E28" s="26" t="str">
        <f>CHAR(34)&amp;VLOOKUP(C28,SOURCE!S$6:Y$10179,6,0)&amp;CHAR(34)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VLOOKUP(C28,SOURCE!S$6:Y$10179,7,0)</f>
        <v>72</v>
      </c>
      <c r="J28" s="28" t="str">
        <f>VLOOKUP(C28,SOURCE!S$6:Y$10179,6,0)</f>
        <v>LOGXY</v>
      </c>
      <c r="K28" s="29" t="str">
        <f t="shared" si="5"/>
        <v>logxy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5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ITM_1ONX</v>
      </c>
      <c r="E29" s="26" t="str">
        <f>CHAR(34)&amp;VLOOKUP(C29,SOURCE!S$6:Y$10179,6,0)&amp;CHAR(34)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VLOOKUP(C29,SOURCE!S$6:Y$10179,7,0)</f>
        <v>73</v>
      </c>
      <c r="J29" s="28" t="str">
        <f>VLOOKUP(C29,SOURCE!S$6:Y$10179,6,0)</f>
        <v>1/X</v>
      </c>
      <c r="K29" s="29" t="str">
        <f t="shared" si="5"/>
        <v>1/x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6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ITM_cos</v>
      </c>
      <c r="E30" s="26" t="str">
        <f>CHAR(34)&amp;VLOOKUP(C30,SOURCE!S$6:Y$10179,6,0)&amp;CHAR(34)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VLOOKUP(C30,SOURCE!S$6:Y$10179,7,0)</f>
        <v>74</v>
      </c>
      <c r="J30" s="28" t="str">
        <f>VLOOKUP(C30,SOURCE!S$6:Y$10179,6,0)</f>
        <v>COS</v>
      </c>
      <c r="K30" s="29" t="str">
        <f t="shared" si="5"/>
        <v>COS</v>
      </c>
      <c r="L30" s="39" t="str">
        <f>VLOOKUP(C30,SOURCE!S$6:Y$10179,2,0)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5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ITM_cosh</v>
      </c>
      <c r="E31" s="26" t="str">
        <f>CHAR(34)&amp;VLOOKUP(C31,SOURCE!S$6:Y$10179,6,0)&amp;CHAR(34)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VLOOKUP(C31,SOURCE!S$6:Y$10179,7,0)</f>
        <v>75</v>
      </c>
      <c r="J31" s="28" t="str">
        <f>VLOOKUP(C31,SOURCE!S$6:Y$10179,6,0)</f>
        <v>COSH</v>
      </c>
      <c r="K31" s="29" t="str">
        <f t="shared" si="5"/>
        <v>cosh</v>
      </c>
      <c r="L31" s="39" t="str">
        <f>VLOOKUP(C31,SOURCE!S$6:Y$10179,2,0)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5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ITM_sin</v>
      </c>
      <c r="E32" s="26" t="str">
        <f>CHAR(34)&amp;VLOOKUP(C32,SOURCE!S$6:Y$10179,6,0)&amp;CHAR(34)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VLOOKUP(C32,SOURCE!S$6:Y$10179,7,0)</f>
        <v>76</v>
      </c>
      <c r="J32" s="28" t="str">
        <f>VLOOKUP(C32,SOURCE!S$6:Y$10179,6,0)</f>
        <v>SIN</v>
      </c>
      <c r="K32" s="29" t="str">
        <f t="shared" si="5"/>
        <v>SIN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5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ITM_sinh</v>
      </c>
      <c r="E33" s="26" t="str">
        <f>CHAR(34)&amp;VLOOKUP(C33,SOURCE!S$6:Y$10179,6,0)&amp;CHAR(34)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VLOOKUP(C33,SOURCE!S$6:Y$10179,7,0)</f>
        <v>78</v>
      </c>
      <c r="J33" s="28" t="str">
        <f>VLOOKUP(C33,SOURCE!S$6:Y$10179,6,0)</f>
        <v>SINH</v>
      </c>
      <c r="K33" s="29" t="str">
        <f t="shared" si="5"/>
        <v>sinh</v>
      </c>
      <c r="L33" s="39" t="str">
        <f>VLOOKUP(C33,SOURCE!S$6:Y$10179,2,0)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5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ITM_tan</v>
      </c>
      <c r="E34" s="26" t="str">
        <f>CHAR(34)&amp;VLOOKUP(C34,SOURCE!S$6:Y$10179,6,0)&amp;CHAR(34)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VLOOKUP(C34,SOURCE!S$6:Y$10179,7,0)</f>
        <v>79</v>
      </c>
      <c r="J34" s="28" t="str">
        <f>VLOOKUP(C34,SOURCE!S$6:Y$10179,6,0)</f>
        <v>TAN</v>
      </c>
      <c r="K34" s="29" t="str">
        <f t="shared" si="5"/>
        <v>TAN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5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ITM_tanh</v>
      </c>
      <c r="E35" s="26" t="str">
        <f>CHAR(34)&amp;VLOOKUP(C35,SOURCE!S$6:Y$10179,6,0)&amp;CHAR(34)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VLOOKUP(C35,SOURCE!S$6:Y$10179,7,0)</f>
        <v>80</v>
      </c>
      <c r="J35" s="28" t="str">
        <f>VLOOKUP(C35,SOURCE!S$6:Y$10179,6,0)</f>
        <v>TANH</v>
      </c>
      <c r="K35" s="29" t="str">
        <f t="shared" si="5"/>
        <v>tanh</v>
      </c>
      <c r="L35" s="39" t="str">
        <f>VLOOKUP(C35,SOURCE!S$6:Y$10179,2,0)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5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ITM_arccos</v>
      </c>
      <c r="E36" s="26" t="str">
        <f>CHAR(34)&amp;VLOOKUP(C36,SOURCE!S$6:Y$10179,6,0)&amp;CHAR(34)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VLOOKUP(C36,SOURCE!S$6:Y$10179,7,0)</f>
        <v>81</v>
      </c>
      <c r="J36" s="28" t="str">
        <f>VLOOKUP(C36,SOURCE!S$6:Y$10179,6,0)</f>
        <v>ARCCOS</v>
      </c>
      <c r="K36" s="29" t="str">
        <f t="shared" si="5"/>
        <v>ACOS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ITM_arcosh</v>
      </c>
      <c r="E37" s="26" t="str">
        <f>CHAR(34)&amp;VLOOKUP(C37,SOURCE!S$6:Y$10179,6,0)&amp;CHAR(34)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VLOOKUP(C37,SOURCE!S$6:Y$10179,7,0)</f>
        <v>82</v>
      </c>
      <c r="J37" s="28" t="str">
        <f>VLOOKUP(C37,SOURCE!S$6:Y$10179,6,0)</f>
        <v>ARCCOSH</v>
      </c>
      <c r="K37" s="29" t="str">
        <f t="shared" si="5"/>
        <v>arcosh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ITM_arcsin</v>
      </c>
      <c r="E38" s="26" t="str">
        <f>CHAR(34)&amp;VLOOKUP(C38,SOURCE!S$6:Y$10179,6,0)&amp;CHAR(34)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VLOOKUP(C38,SOURCE!S$6:Y$10179,7,0)</f>
        <v>83</v>
      </c>
      <c r="J38" s="28" t="str">
        <f>VLOOKUP(C38,SOURCE!S$6:Y$10179,6,0)</f>
        <v>ARCSIN</v>
      </c>
      <c r="K38" s="29" t="str">
        <f t="shared" si="5"/>
        <v>ASIN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ITM_arsinh</v>
      </c>
      <c r="E39" s="26" t="str">
        <f>CHAR(34)&amp;VLOOKUP(C39,SOURCE!S$6:Y$10179,6,0)&amp;CHAR(34)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VLOOKUP(C39,SOURCE!S$6:Y$10179,7,0)</f>
        <v>84</v>
      </c>
      <c r="J39" s="28" t="str">
        <f>VLOOKUP(C39,SOURCE!S$6:Y$10179,6,0)</f>
        <v>ARCSINH</v>
      </c>
      <c r="K39" s="29" t="str">
        <f t="shared" si="5"/>
        <v>arsinh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ITM_arctan</v>
      </c>
      <c r="E40" s="26" t="str">
        <f>CHAR(34)&amp;VLOOKUP(C40,SOURCE!S$6:Y$10179,6,0)&amp;CHAR(34)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VLOOKUP(C40,SOURCE!S$6:Y$10179,7,0)</f>
        <v>85</v>
      </c>
      <c r="J40" s="28" t="str">
        <f>VLOOKUP(C40,SOURCE!S$6:Y$10179,6,0)</f>
        <v>ARCTAN</v>
      </c>
      <c r="K40" s="29" t="str">
        <f t="shared" si="5"/>
        <v>ATAN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ITM_artanh</v>
      </c>
      <c r="E41" s="26" t="str">
        <f>CHAR(34)&amp;VLOOKUP(C41,SOURCE!S$6:Y$10179,6,0)&amp;CHAR(34)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VLOOKUP(C41,SOURCE!S$6:Y$10179,7,0)</f>
        <v>86</v>
      </c>
      <c r="J41" s="28" t="str">
        <f>VLOOKUP(C41,SOURCE!S$6:Y$10179,6,0)</f>
        <v>ARCTANH</v>
      </c>
      <c r="K41" s="29" t="str">
        <f t="shared" si="5"/>
        <v>artanh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ITM_CEIL</v>
      </c>
      <c r="E42" s="26" t="str">
        <f>CHAR(34)&amp;VLOOKUP(C42,SOURCE!S$6:Y$10179,6,0)&amp;CHAR(34)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VLOOKUP(C42,SOURCE!S$6:Y$10179,7,0)</f>
        <v>87</v>
      </c>
      <c r="J42" s="28" t="str">
        <f>VLOOKUP(C42,SOURCE!S$6:Y$10179,6,0)</f>
        <v>CEIL</v>
      </c>
      <c r="K42" s="29" t="str">
        <f t="shared" si="5"/>
        <v>CEIL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ITM_FLOOR</v>
      </c>
      <c r="E43" s="26" t="str">
        <f>CHAR(34)&amp;VLOOKUP(C43,SOURCE!S$6:Y$10179,6,0)&amp;CHAR(34)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VLOOKUP(C43,SOURCE!S$6:Y$10179,7,0)</f>
        <v>88</v>
      </c>
      <c r="J43" s="28" t="str">
        <f>VLOOKUP(C43,SOURCE!S$6:Y$10179,6,0)</f>
        <v>FLOOR</v>
      </c>
      <c r="K43" s="29" t="str">
        <f t="shared" si="5"/>
        <v>FLOOR</v>
      </c>
      <c r="L43" s="39" t="str">
        <f>VLOOKUP(C43,SOURCE!S$6:Y$10179,2,0)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ITM_GCD</v>
      </c>
      <c r="E44" s="26" t="str">
        <f>CHAR(34)&amp;VLOOKUP(C44,SOURCE!S$6:Y$10179,6,0)&amp;CHAR(34)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VLOOKUP(C44,SOURCE!S$6:Y$10179,7,0)</f>
        <v>89</v>
      </c>
      <c r="J44" s="28" t="str">
        <f>VLOOKUP(C44,SOURCE!S$6:Y$10179,6,0)</f>
        <v>GCD</v>
      </c>
      <c r="K44" s="29" t="str">
        <f t="shared" si="5"/>
        <v>GCD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ITM_LCM</v>
      </c>
      <c r="E45" s="26" t="str">
        <f>CHAR(34)&amp;VLOOKUP(C45,SOURCE!S$6:Y$10179,6,0)&amp;CHAR(34)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VLOOKUP(C45,SOURCE!S$6:Y$10179,7,0)</f>
        <v>90</v>
      </c>
      <c r="J45" s="28" t="str">
        <f>VLOOKUP(C45,SOURCE!S$6:Y$10179,6,0)</f>
        <v>LCM</v>
      </c>
      <c r="K45" s="29" t="str">
        <f t="shared" si="5"/>
        <v>LCM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ITM_DEC</v>
      </c>
      <c r="E46" s="26" t="str">
        <f>CHAR(34)&amp;VLOOKUP(C46,SOURCE!S$6:Y$10179,6,0)&amp;CHAR(34)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VLOOKUP(C46,SOURCE!S$6:Y$10179,7,0)</f>
        <v>91</v>
      </c>
      <c r="J46" s="28" t="str">
        <f>VLOOKUP(C46,SOURCE!S$6:Y$10179,6,0)</f>
        <v>DEC</v>
      </c>
      <c r="K46" s="29" t="str">
        <f t="shared" si="5"/>
        <v>DEC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ITM_INC</v>
      </c>
      <c r="E47" s="26" t="str">
        <f>CHAR(34)&amp;VLOOKUP(C47,SOURCE!S$6:Y$10179,6,0)&amp;CHAR(34)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VLOOKUP(C47,SOURCE!S$6:Y$10179,7,0)</f>
        <v>92</v>
      </c>
      <c r="J47" s="28" t="str">
        <f>VLOOKUP(C47,SOURCE!S$6:Y$10179,6,0)</f>
        <v>INC</v>
      </c>
      <c r="K47" s="29" t="str">
        <f t="shared" si="5"/>
        <v>INC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ITM_IP</v>
      </c>
      <c r="E48" s="26" t="str">
        <f>CHAR(34)&amp;VLOOKUP(C48,SOURCE!S$6:Y$10179,6,0)&amp;CHAR(34)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VLOOKUP(C48,SOURCE!S$6:Y$10179,7,0)</f>
        <v>93</v>
      </c>
      <c r="J48" s="28" t="str">
        <f>VLOOKUP(C48,SOURCE!S$6:Y$10179,6,0)</f>
        <v>IP</v>
      </c>
      <c r="K48" s="29" t="str">
        <f t="shared" si="5"/>
        <v>IP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ITM_FP</v>
      </c>
      <c r="E49" s="26" t="str">
        <f>CHAR(34)&amp;VLOOKUP(C49,SOURCE!S$6:Y$10179,6,0)&amp;CHAR(34)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VLOOKUP(C49,SOURCE!S$6:Y$10179,7,0)</f>
        <v>94</v>
      </c>
      <c r="J49" s="28" t="str">
        <f>VLOOKUP(C49,SOURCE!S$6:Y$10179,6,0)</f>
        <v>FP</v>
      </c>
      <c r="K49" s="29" t="str">
        <f t="shared" si="5"/>
        <v>FP</v>
      </c>
      <c r="L49" s="39" t="str">
        <f>VLOOKUP(C49,SOURCE!S$6:Y$10179,2,0)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ITM_ADD</v>
      </c>
      <c r="E50" s="26" t="str">
        <f>CHAR(34)&amp;VLOOKUP(C50,SOURCE!S$6:Y$10179,6,0)&amp;CHAR(34)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VLOOKUP(C50,SOURCE!S$6:Y$10179,7,0)</f>
        <v>95</v>
      </c>
      <c r="J50" s="28" t="str">
        <f>VLOOKUP(C50,SOURCE!S$6:Y$10179,6,0)</f>
        <v>+</v>
      </c>
      <c r="K50" s="29" t="str">
        <f t="shared" si="5"/>
        <v>+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ITM_SUB</v>
      </c>
      <c r="E51" s="26" t="str">
        <f>CHAR(34)&amp;VLOOKUP(C51,SOURCE!S$6:Y$10179,6,0)&amp;CHAR(34)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VLOOKUP(C51,SOURCE!S$6:Y$10179,7,0)</f>
        <v>96</v>
      </c>
      <c r="J51" s="28" t="str">
        <f>VLOOKUP(C51,SOURCE!S$6:Y$10179,6,0)</f>
        <v>-</v>
      </c>
      <c r="K51" s="29" t="str">
        <f t="shared" si="5"/>
        <v>-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ITM_CHS</v>
      </c>
      <c r="E52" s="26" t="str">
        <f>CHAR(34)&amp;VLOOKUP(C52,SOURCE!S$6:Y$10179,6,0)&amp;CHAR(34)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VLOOKUP(C52,SOURCE!S$6:Y$10179,7,0)</f>
        <v>97</v>
      </c>
      <c r="J52" s="28" t="str">
        <f>VLOOKUP(C52,SOURCE!S$6:Y$10179,6,0)</f>
        <v>CHS</v>
      </c>
      <c r="K52" s="29" t="str">
        <f t="shared" si="5"/>
        <v>CHS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VLOOKUP(C53,SOURCE!S56:Z10229,8,0)</f>
        <v>ITM_MULT</v>
      </c>
      <c r="E53" s="26" t="str">
        <f>CHAR(34)&amp;VLOOKUP(C53,SOURCE!S$6:Y$10179,6,0)&amp;CHAR(34)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VLOOKUP(C53,SOURCE!S$6:Y$10179,7,0)</f>
        <v>98</v>
      </c>
      <c r="J53" s="28" t="str">
        <f>VLOOKUP(C53,SOURCE!S$6:Y$10179,6,0)</f>
        <v>*</v>
      </c>
      <c r="K53" s="29" t="str">
        <f t="shared" si="5"/>
        <v>CROSS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7"/>
      <c r="T53" s="157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ITM_DIV</v>
      </c>
      <c r="E54" s="26" t="str">
        <f>CHAR(34)&amp;VLOOKUP(C54,SOURCE!S$6:Y$10179,6,0)&amp;CHAR(34)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VLOOKUP(C54,SOURCE!S$6:Y$10179,7,0)</f>
        <v>99</v>
      </c>
      <c r="J54" s="28" t="str">
        <f>VLOOKUP(C54,SOURCE!S$6:Y$10179,6,0)</f>
        <v>/</v>
      </c>
      <c r="K54" s="29" t="str">
        <f t="shared" si="5"/>
        <v>/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VLOOKUP(C55,SOURCE!S58:Z10231,8,0)</f>
        <v>ITM_IDIV</v>
      </c>
      <c r="E55" s="26" t="str">
        <f>CHAR(34)&amp;VLOOKUP(C55,SOURCE!S$6:Y$10179,6,0)&amp;CHAR(34)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VLOOKUP(C55,SOURCE!S$6:Y$10179,7,0)</f>
        <v>100</v>
      </c>
      <c r="J55" s="28" t="str">
        <f>VLOOKUP(C55,SOURCE!S$6:Y$10179,6,0)</f>
        <v>IDIV</v>
      </c>
      <c r="K55" s="29" t="str">
        <f t="shared" si="5"/>
        <v>IDIV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58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ITM_MOD</v>
      </c>
      <c r="E56" s="26" t="str">
        <f>CHAR(34)&amp;VLOOKUP(C56,SOURCE!S$6:Y$10179,6,0)&amp;CHAR(34)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VLOOKUP(C56,SOURCE!S$6:Y$10179,7,0)</f>
        <v>102</v>
      </c>
      <c r="J56" s="28" t="str">
        <f>VLOOKUP(C56,SOURCE!S$6:Y$10179,6,0)</f>
        <v>MOD</v>
      </c>
      <c r="K56" s="29" t="str">
        <f t="shared" si="5"/>
        <v>MOD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58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ITM_MAX</v>
      </c>
      <c r="E57" s="26" t="str">
        <f>CHAR(34)&amp;VLOOKUP(C57,SOURCE!S$6:Y$10179,6,0)&amp;CHAR(34)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VLOOKUP(C57,SOURCE!S$6:Y$10179,7,0)</f>
        <v>103</v>
      </c>
      <c r="J57" s="28" t="str">
        <f>VLOOKUP(C57,SOURCE!S$6:Y$10179,6,0)</f>
        <v>MAX</v>
      </c>
      <c r="K57" s="29" t="str">
        <f t="shared" si="5"/>
        <v>max</v>
      </c>
      <c r="L57" s="39" t="str">
        <f>VLOOKUP(C57,SOURCE!S$6:Y$10179,2,0)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58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ITM_MIN</v>
      </c>
      <c r="E58" s="26" t="str">
        <f>CHAR(34)&amp;VLOOKUP(C58,SOURCE!S$6:Y$10179,6,0)&amp;CHAR(34)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VLOOKUP(C58,SOURCE!S$6:Y$10179,7,0)</f>
        <v>104</v>
      </c>
      <c r="J58" s="28" t="str">
        <f>VLOOKUP(C58,SOURCE!S$6:Y$10179,6,0)</f>
        <v>MIN</v>
      </c>
      <c r="K58" s="29" t="str">
        <f t="shared" si="5"/>
        <v>min</v>
      </c>
      <c r="L58" s="39" t="str">
        <f>VLOOKUP(C58,SOURCE!S$6:Y$10179,2,0)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58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VLOOKUP(C59,SOURCE!S62:Z10235,8,0)</f>
        <v>ITM_MAGNITUDE</v>
      </c>
      <c r="E59" s="26" t="str">
        <f>CHAR(34)&amp;VLOOKUP(C59,SOURCE!S$6:Y$10179,6,0)&amp;CHAR(34)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VLOOKUP(C59,SOURCE!S$6:Y$10179,7,0)</f>
        <v>105</v>
      </c>
      <c r="J59" s="28" t="str">
        <f>VLOOKUP(C59,SOURCE!S$6:Y$10179,6,0)</f>
        <v>ABS</v>
      </c>
      <c r="K59" s="29" t="str">
        <f t="shared" si="5"/>
        <v>|x|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ITM_NEIGHB</v>
      </c>
      <c r="E60" s="26" t="str">
        <f>CHAR(34)&amp;VLOOKUP(C60,SOURCE!S$6:Y$10179,6,0)&amp;CHAR(34)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VLOOKUP(C60,SOURCE!S$6:Y$10179,7,0)</f>
        <v>106</v>
      </c>
      <c r="J60" s="28" t="str">
        <f>VLOOKUP(C60,SOURCE!S$6:Y$10179,6,0)</f>
        <v>NEIGHB</v>
      </c>
      <c r="K60" s="29" t="str">
        <f t="shared" si="5"/>
        <v>NEIGHB</v>
      </c>
      <c r="L60" s="39" t="str">
        <f>VLOOKUP(C60,SOURCE!S$6:Y$10179,2,0)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7"/>
      <c r="T60" s="157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VLOOKUP(C61,SOURCE!S64:Z10237,8,0)</f>
        <v>ITM_NEXTP</v>
      </c>
      <c r="E61" s="26" t="str">
        <f>CHAR(34)&amp;VLOOKUP(C61,SOURCE!S$6:Y$10179,6,0)&amp;CHAR(34)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VLOOKUP(C61,SOURCE!S$6:Y$10179,7,0)</f>
        <v>107</v>
      </c>
      <c r="J61" s="28" t="str">
        <f>VLOOKUP(C61,SOURCE!S$6:Y$10179,6,0)</f>
        <v>NEXTP</v>
      </c>
      <c r="K61" s="29" t="str">
        <f t="shared" si="5"/>
        <v>NEXTP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5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ITM_XFACT</v>
      </c>
      <c r="E62" s="26" t="str">
        <f>CHAR(34)&amp;VLOOKUP(C62,SOURCE!S$6:Y$10179,6,0)&amp;CHAR(34)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VLOOKUP(C62,SOURCE!S$6:Y$10179,7,0)</f>
        <v>108</v>
      </c>
      <c r="J62" s="28" t="str">
        <f>VLOOKUP(C62,SOURCE!S$6:Y$10179,6,0)</f>
        <v>X!</v>
      </c>
      <c r="K62" s="29" t="str">
        <f t="shared" si="5"/>
        <v>x!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5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ITM_CONSTpi</v>
      </c>
      <c r="E63" s="26" t="str">
        <f>CHAR(34)&amp;VLOOKUP(C63,SOURCE!S$6:Y$10179,6,0)&amp;CHAR(34)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VLOOKUP(C63,SOURCE!S$6:Y$10179,7,0)</f>
        <v>109</v>
      </c>
      <c r="J63" s="28" t="str">
        <f>VLOOKUP(C63,SOURCE!S$6:Y$10179,6,0)</f>
        <v>PI</v>
      </c>
      <c r="K63" s="29" t="str">
        <f t="shared" si="5"/>
        <v>pi</v>
      </c>
      <c r="L63" s="39" t="str">
        <f>VLOOKUP(C63,SOURCE!S$6:Y$10179,2,0)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ITM_FF</v>
      </c>
      <c r="E64" s="26" t="str">
        <f>CHAR(34)&amp;VLOOKUP(C64,SOURCE!S$6:Y$10179,6,0)&amp;CHAR(34)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VLOOKUP(C64,SOURCE!S$6:Y$10179,7,0)</f>
        <v>112</v>
      </c>
      <c r="J64" s="28" t="str">
        <f>VLOOKUP(C64,SOURCE!S$6:Y$10179,6,0)</f>
        <v>FF</v>
      </c>
      <c r="K64" s="29" t="str">
        <f t="shared" si="5"/>
        <v>FF</v>
      </c>
      <c r="L64" s="39" t="str">
        <f>VLOOKUP(C64,SOURCE!S$6:Y$10179,2,0)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7"/>
      <c r="T64" s="157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ITM_toDEG</v>
      </c>
      <c r="E65" s="26" t="str">
        <f>CHAR(34)&amp;VLOOKUP(C65,SOURCE!S$6:Y$10179,6,0)&amp;CHAR(34)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VLOOKUP(C65,SOURCE!S$6:Y$10179,7,0)</f>
        <v>115</v>
      </c>
      <c r="J65" s="28" t="str">
        <f>VLOOKUP(C65,SOURCE!S$6:Y$10179,6,0)</f>
        <v>&gt;DEG</v>
      </c>
      <c r="K65" s="29" t="str">
        <f t="shared" si="5"/>
        <v>&gt;DEG</v>
      </c>
      <c r="L65" s="39" t="str">
        <f>VLOOKUP(C65,SOURCE!S$6:Y$10179,2,0)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5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ITM_toDMS</v>
      </c>
      <c r="E66" s="26" t="str">
        <f>CHAR(34)&amp;VLOOKUP(C66,SOURCE!S$6:Y$10179,6,0)&amp;CHAR(34)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VLOOKUP(C66,SOURCE!S$6:Y$10179,7,0)</f>
        <v>116</v>
      </c>
      <c r="J66" s="28" t="str">
        <f>VLOOKUP(C66,SOURCE!S$6:Y$10179,6,0)</f>
        <v>&gt;D.MS</v>
      </c>
      <c r="K66" s="29" t="str">
        <f t="shared" si="5"/>
        <v>&gt;D.MS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7"/>
      <c r="T66" s="157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ITM_toGRAD</v>
      </c>
      <c r="E67" s="26" t="str">
        <f>CHAR(34)&amp;VLOOKUP(C67,SOURCE!S$6:Y$10179,6,0)&amp;CHAR(34)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VLOOKUP(C67,SOURCE!S$6:Y$10179,7,0)</f>
        <v>117</v>
      </c>
      <c r="J67" s="28" t="str">
        <f>VLOOKUP(C67,SOURCE!S$6:Y$10179,6,0)</f>
        <v>&gt;GRAD</v>
      </c>
      <c r="K67" s="29" t="str">
        <f t="shared" si="5"/>
        <v>&gt;GRAD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7"/>
      <c r="T67" s="157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ITM_toMULpi</v>
      </c>
      <c r="E68" s="26" t="str">
        <f>CHAR(34)&amp;VLOOKUP(C68,SOURCE!S$6:Y$10179,6,0)&amp;CHAR(34)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VLOOKUP(C68,SOURCE!S$6:Y$10179,7,0)</f>
        <v>118</v>
      </c>
      <c r="J68" s="28" t="str">
        <f>VLOOKUP(C68,SOURCE!S$6:Y$10179,6,0)</f>
        <v>&gt;MULPI</v>
      </c>
      <c r="K68" s="29" t="str">
        <f t="shared" si="5"/>
        <v>&gt;MULpi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ITM_toRAD</v>
      </c>
      <c r="E69" s="26" t="str">
        <f>CHAR(34)&amp;VLOOKUP(C69,SOURCE!S$6:Y$10179,6,0)&amp;CHAR(34)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VLOOKUP(C69,SOURCE!S$6:Y$10179,7,0)</f>
        <v>119</v>
      </c>
      <c r="J69" s="28" t="str">
        <f>VLOOKUP(C69,SOURCE!S$6:Y$10179,6,0)</f>
        <v>&gt;RAD</v>
      </c>
      <c r="K69" s="29" t="str">
        <f t="shared" si="5"/>
        <v>&gt;RAD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5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ITM_DtoR</v>
      </c>
      <c r="E70" s="26" t="str">
        <f>CHAR(34)&amp;VLOOKUP(C70,SOURCE!S$6:Y$10179,6,0)&amp;CHAR(34)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VLOOKUP(C70,SOURCE!S$6:Y$10179,7,0)</f>
        <v>120</v>
      </c>
      <c r="J70" s="28" t="str">
        <f>VLOOKUP(C70,SOURCE!S$6:Y$10179,6,0)</f>
        <v>D&gt;R</v>
      </c>
      <c r="K70" s="29" t="str">
        <f t="shared" si="5"/>
        <v>D&gt;R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5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ITM_RtoD</v>
      </c>
      <c r="E71" s="26" t="str">
        <f>CHAR(34)&amp;VLOOKUP(C71,SOURCE!S$6:Y$10179,6,0)&amp;CHAR(34)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VLOOKUP(C71,SOURCE!S$6:Y$10179,7,0)</f>
        <v>121</v>
      </c>
      <c r="J71" s="28" t="str">
        <f>VLOOKUP(C71,SOURCE!S$6:Y$10179,6,0)</f>
        <v>R&gt;D</v>
      </c>
      <c r="K71" s="29" t="str">
        <f t="shared" si="5"/>
        <v>R&gt;D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5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ITM_RMD</v>
      </c>
      <c r="E72" s="26" t="str">
        <f>CHAR(34)&amp;VLOOKUP(C72,SOURCE!S$6:Y$10179,6,0)&amp;CHAR(34)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VLOOKUP(C72,SOURCE!S$6:Y$10179,7,0)</f>
        <v>122</v>
      </c>
      <c r="J72" s="28" t="str">
        <f>VLOOKUP(C72,SOURCE!S$6:Y$10179,6,0)</f>
        <v>RMD</v>
      </c>
      <c r="K72" s="29" t="str">
        <f t="shared" si="5"/>
        <v>RMD</v>
      </c>
      <c r="L72" s="39" t="str">
        <f>VLOOKUP(C72,SOURCE!S$6:Y$10179,2,0)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7"/>
      <c r="T72" s="157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ITM_LOGICALNOT</v>
      </c>
      <c r="E73" s="26" t="str">
        <f>CHAR(34)&amp;VLOOKUP(C73,SOURCE!S$6:Y$10179,6,0)&amp;CHAR(34)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VLOOKUP(C73,SOURCE!S$6:Y$10179,7,0)</f>
        <v>123</v>
      </c>
      <c r="J73" s="28" t="str">
        <f>VLOOKUP(C73,SOURCE!S$6:Y$10179,6,0)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VLOOKUP(C73,SOURCE!S$6:Y$10179,2,0)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7"/>
      <c r="T73" s="157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ITM_LOGICALAND</v>
      </c>
      <c r="E74" s="26" t="str">
        <f>CHAR(34)&amp;VLOOKUP(C74,SOURCE!S$6:Y$10179,6,0)&amp;CHAR(34)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VLOOKUP(C74,SOURCE!S$6:Y$10179,7,0)</f>
        <v>124</v>
      </c>
      <c r="J74" s="28" t="str">
        <f>VLOOKUP(C74,SOURCE!S$6:Y$10179,6,0)</f>
        <v>AND</v>
      </c>
      <c r="K74" s="29" t="str">
        <f t="shared" si="11"/>
        <v>AND</v>
      </c>
      <c r="L74" s="39" t="str">
        <f>VLOOKUP(C74,SOURCE!S$6:Y$10179,2,0)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ITM_LOGICALOR</v>
      </c>
      <c r="E75" s="26" t="str">
        <f>CHAR(34)&amp;VLOOKUP(C75,SOURCE!S$6:Y$10179,6,0)&amp;CHAR(34)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VLOOKUP(C75,SOURCE!S$6:Y$10179,7,0)</f>
        <v>125</v>
      </c>
      <c r="J75" s="28" t="str">
        <f>VLOOKUP(C75,SOURCE!S$6:Y$10179,6,0)</f>
        <v>OR</v>
      </c>
      <c r="K75" s="29" t="str">
        <f t="shared" si="11"/>
        <v>OR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ITM_LOGICALXOR</v>
      </c>
      <c r="E76" s="26" t="str">
        <f>CHAR(34)&amp;VLOOKUP(C76,SOURCE!S$6:Y$10179,6,0)&amp;CHAR(34)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VLOOKUP(C76,SOURCE!S$6:Y$10179,7,0)</f>
        <v>126</v>
      </c>
      <c r="J76" s="28" t="str">
        <f>VLOOKUP(C76,SOURCE!S$6:Y$10179,6,0)</f>
        <v>XOR</v>
      </c>
      <c r="K76" s="29" t="str">
        <f t="shared" si="11"/>
        <v>XOR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ITM_Xex</v>
      </c>
      <c r="E77" s="26" t="str">
        <f>CHAR(34)&amp;VLOOKUP(C77,SOURCE!S$6:Y$10179,6,0)&amp;CHAR(34)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VLOOKUP(C77,SOURCE!S$6:Y$10179,7,0)</f>
        <v>127</v>
      </c>
      <c r="J77" s="28" t="str">
        <f>VLOOKUP(C77,SOURCE!S$6:Y$10179,6,0)</f>
        <v>X&lt;&gt;</v>
      </c>
      <c r="K77" s="29" t="str">
        <f t="shared" si="11"/>
        <v>x&lt;&gt;</v>
      </c>
      <c r="L77" s="39" t="str">
        <f>VLOOKUP(C77,SOURCE!S$6:Y$10179,2,0)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VLOOKUP(C78,SOURCE!S81:Z10254,8,0)</f>
        <v>CST_05</v>
      </c>
      <c r="E78" s="26" t="str">
        <f>CHAR(34)&amp;VLOOKUP(C78,SOURCE!S$6:Y$10179,6,0)&amp;CHAR(34)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VLOOKUP(C78,SOURCE!S$6:Y$10179,7,0)</f>
        <v>132</v>
      </c>
      <c r="J78" s="28" t="str">
        <f>VLOOKUP(C78,SOURCE!S$6:Y$10179,6,0)</f>
        <v>c</v>
      </c>
      <c r="K78" s="29" t="str">
        <f t="shared" si="11"/>
        <v>c</v>
      </c>
      <c r="L78" s="39" t="str">
        <f>VLOOKUP(C78,SOURCE!S$6:Y$10179,2,0)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CST_08</v>
      </c>
      <c r="E79" s="26" t="str">
        <f>CHAR(34)&amp;VLOOKUP(C79,SOURCE!S$6:Y$10179,6,0)&amp;CHAR(34)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VLOOKUP(C79,SOURCE!S$6:Y$10179,7,0)</f>
        <v>135</v>
      </c>
      <c r="J79" s="28" t="str">
        <f>VLOOKUP(C79,SOURCE!S$6:Y$10179,6,0)</f>
        <v>e</v>
      </c>
      <c r="K79" s="29" t="str">
        <f t="shared" si="11"/>
        <v>e</v>
      </c>
      <c r="L79" s="39" t="str">
        <f>VLOOKUP(C79,SOURCE!S$6:Y$10179,2,0)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7"/>
      <c r="T79" s="157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VLOOKUP(C80,SOURCE!S83:Z10256,8,0)</f>
        <v>CST_16</v>
      </c>
      <c r="E80" s="26" t="str">
        <f>CHAR(34)&amp;VLOOKUP(C80,SOURCE!S$6:Y$10179,6,0)&amp;CHAR(34)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VLOOKUP(C80,SOURCE!S$6:Y$10179,7,0)</f>
        <v>143</v>
      </c>
      <c r="J80" s="28" t="str">
        <f>VLOOKUP(C80,SOURCE!S$6:Y$10179,6,0)</f>
        <v>ge</v>
      </c>
      <c r="K80" s="29" t="str">
        <f t="shared" si="11"/>
        <v>ge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CST_18</v>
      </c>
      <c r="E81" s="26" t="str">
        <f>CHAR(34)&amp;VLOOKUP(C81,SOURCE!S$6:Y$10179,6,0)&amp;CHAR(34)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VLOOKUP(C81,SOURCE!S$6:Y$10179,7,0)</f>
        <v>145</v>
      </c>
      <c r="J81" s="28" t="str">
        <f>VLOOKUP(C81,SOURCE!S$6:Y$10179,6,0)</f>
        <v>gEARTH</v>
      </c>
      <c r="K81" s="29" t="str">
        <f t="shared" si="11"/>
        <v>gEARTH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CST_65</v>
      </c>
      <c r="E82" s="26" t="str">
        <f>CHAR(34)&amp;VLOOKUP(C82,SOURCE!S$6:Y$10179,6,0)&amp;CHAR(34)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VLOOKUP(C82,SOURCE!S$6:Y$10179,7,0)</f>
        <v>192</v>
      </c>
      <c r="J82" s="28" t="str">
        <f>VLOOKUP(C82,SOURCE!S$6:Y$10179,6,0)</f>
        <v>mu0</v>
      </c>
      <c r="K82" s="29" t="str">
        <f t="shared" si="11"/>
        <v>mu0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CST_74</v>
      </c>
      <c r="E83" s="26" t="str">
        <f>CHAR(34)&amp;VLOOKUP(C83,SOURCE!S$6:Y$10179,6,0)&amp;CHAR(34)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VLOOKUP(C83,SOURCE!S$6:Y$10179,7,0)</f>
        <v>201</v>
      </c>
      <c r="J83" s="28" t="str">
        <f>VLOOKUP(C83,SOURCE!S$6:Y$10179,6,0)</f>
        <v>PHI</v>
      </c>
      <c r="K83" s="29" t="str">
        <f t="shared" si="11"/>
        <v>PHI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CST_77</v>
      </c>
      <c r="E84" s="26" t="str">
        <f>CHAR(34)&amp;VLOOKUP(C84,SOURCE!S$6:Y$10179,6,0)&amp;CHAR(34)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VLOOKUP(C84,SOURCE!S$6:Y$10179,7,0)</f>
        <v>204</v>
      </c>
      <c r="J84" s="28" t="str">
        <f>VLOOKUP(C84,SOURCE!S$6:Y$10179,6,0)</f>
        <v>-INF</v>
      </c>
      <c r="K84" s="29" t="str">
        <f t="shared" si="11"/>
        <v>-INFINITY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CST_78</v>
      </c>
      <c r="E85" s="26" t="str">
        <f>CHAR(34)&amp;VLOOKUP(C85,SOURCE!S$6:Y$10179,6,0)&amp;CHAR(34)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VLOOKUP(C85,SOURCE!S$6:Y$10179,7,0)</f>
        <v>205</v>
      </c>
      <c r="J85" s="28" t="str">
        <f>VLOOKUP(C85,SOURCE!S$6:Y$10179,6,0)</f>
        <v>INF</v>
      </c>
      <c r="K85" s="29" t="str">
        <f t="shared" si="11"/>
        <v>INFINITY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ITM_LOGICALNAND</v>
      </c>
      <c r="E86" s="26" t="str">
        <f>CHAR(34)&amp;VLOOKUP(C86,SOURCE!S$6:Y$10179,6,0)&amp;CHAR(34)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VLOOKUP(C86,SOURCE!S$6:Y$10179,7,0)</f>
        <v>402</v>
      </c>
      <c r="J86" s="28" t="str">
        <f>VLOOKUP(C86,SOURCE!S$6:Y$10179,6,0)</f>
        <v>NAND</v>
      </c>
      <c r="K86" s="29" t="str">
        <f t="shared" si="11"/>
        <v>NAND</v>
      </c>
      <c r="L86" s="39" t="str">
        <f>VLOOKUP(C86,SOURCE!S$6:Y$10179,2,0)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ITM_LOGICALNOR</v>
      </c>
      <c r="E87" s="26" t="str">
        <f>CHAR(34)&amp;VLOOKUP(C87,SOURCE!S$6:Y$10179,6,0)&amp;CHAR(34)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VLOOKUP(C87,SOURCE!S$6:Y$10179,7,0)</f>
        <v>403</v>
      </c>
      <c r="J87" s="28" t="str">
        <f>VLOOKUP(C87,SOURCE!S$6:Y$10179,6,0)</f>
        <v>NOR</v>
      </c>
      <c r="K87" s="29" t="str">
        <f t="shared" si="11"/>
        <v>NOR</v>
      </c>
      <c r="L87" s="39" t="str">
        <f>VLOOKUP(C87,SOURCE!S$6:Y$10179,2,0)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ITM_LOGICALXNOR</v>
      </c>
      <c r="E88" s="26" t="str">
        <f>CHAR(34)&amp;VLOOKUP(C88,SOURCE!S$6:Y$10179,6,0)&amp;CHAR(34)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VLOOKUP(C88,SOURCE!S$6:Y$10179,7,0)</f>
        <v>404</v>
      </c>
      <c r="J88" s="28" t="str">
        <f>VLOOKUP(C88,SOURCE!S$6:Y$10179,6,0)</f>
        <v>XNOR</v>
      </c>
      <c r="K88" s="29" t="str">
        <f t="shared" si="11"/>
        <v>XNOR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ITM_BS</v>
      </c>
      <c r="E89" s="26" t="str">
        <f>CHAR(34)&amp;VLOOKUP(C89,SOURCE!S$6:Y$10179,6,0)&amp;CHAR(34)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VLOOKUP(C89,SOURCE!S$6:Y$10179,7,0)</f>
        <v>405</v>
      </c>
      <c r="J89" s="28" t="str">
        <f>VLOOKUP(C89,SOURCE!S$6:Y$10179,6,0)</f>
        <v>BS?</v>
      </c>
      <c r="K89" s="29" t="str">
        <f t="shared" si="11"/>
        <v>BS?</v>
      </c>
      <c r="L89" s="39" t="str">
        <f>VLOOKUP(C89,SOURCE!S$6:Y$10179,2,0)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ITM_BC</v>
      </c>
      <c r="E90" s="26" t="str">
        <f>CHAR(34)&amp;VLOOKUP(C90,SOURCE!S$6:Y$10179,6,0)&amp;CHAR(34)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VLOOKUP(C90,SOURCE!S$6:Y$10179,7,0)</f>
        <v>406</v>
      </c>
      <c r="J90" s="28" t="str">
        <f>VLOOKUP(C90,SOURCE!S$6:Y$10179,6,0)</f>
        <v>BC?</v>
      </c>
      <c r="K90" s="29" t="str">
        <f t="shared" si="11"/>
        <v>BC?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ITM_CB</v>
      </c>
      <c r="E91" s="26" t="str">
        <f>CHAR(34)&amp;VLOOKUP(C91,SOURCE!S$6:Y$10179,6,0)&amp;CHAR(34)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VLOOKUP(C91,SOURCE!S$6:Y$10179,7,0)</f>
        <v>407</v>
      </c>
      <c r="J91" s="28" t="str">
        <f>VLOOKUP(C91,SOURCE!S$6:Y$10179,6,0)</f>
        <v>CB</v>
      </c>
      <c r="K91" s="29" t="str">
        <f t="shared" si="11"/>
        <v>CB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ITM_SB</v>
      </c>
      <c r="E92" s="26" t="str">
        <f>CHAR(34)&amp;VLOOKUP(C92,SOURCE!S$6:Y$10179,6,0)&amp;CHAR(34)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VLOOKUP(C92,SOURCE!S$6:Y$10179,7,0)</f>
        <v>408</v>
      </c>
      <c r="J92" s="28" t="str">
        <f>VLOOKUP(C92,SOURCE!S$6:Y$10179,6,0)</f>
        <v>SB</v>
      </c>
      <c r="K92" s="29" t="str">
        <f t="shared" si="11"/>
        <v>SB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ITM_FB</v>
      </c>
      <c r="E93" s="26" t="str">
        <f>CHAR(34)&amp;VLOOKUP(C93,SOURCE!S$6:Y$10179,6,0)&amp;CHAR(34)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VLOOKUP(C93,SOURCE!S$6:Y$10179,7,0)</f>
        <v>409</v>
      </c>
      <c r="J93" s="28" t="str">
        <f>VLOOKUP(C93,SOURCE!S$6:Y$10179,6,0)</f>
        <v>FB</v>
      </c>
      <c r="K93" s="29" t="str">
        <f t="shared" si="11"/>
        <v>FB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ITM_RL</v>
      </c>
      <c r="E94" s="26" t="str">
        <f>CHAR(34)&amp;VLOOKUP(C94,SOURCE!S$6:Y$10179,6,0)&amp;CHAR(34)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VLOOKUP(C94,SOURCE!S$6:Y$10179,7,0)</f>
        <v>410</v>
      </c>
      <c r="J94" s="28" t="str">
        <f>VLOOKUP(C94,SOURCE!S$6:Y$10179,6,0)</f>
        <v>RL</v>
      </c>
      <c r="K94" s="29" t="str">
        <f t="shared" si="11"/>
        <v>RL</v>
      </c>
      <c r="L94" s="39" t="str">
        <f>VLOOKUP(C94,SOURCE!S$6:Y$10179,2,0)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ITM_RLC</v>
      </c>
      <c r="E95" s="26" t="str">
        <f>CHAR(34)&amp;VLOOKUP(C95,SOURCE!S$6:Y$10179,6,0)&amp;CHAR(34)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VLOOKUP(C95,SOURCE!S$6:Y$10179,7,0)</f>
        <v>411</v>
      </c>
      <c r="J95" s="28" t="str">
        <f>VLOOKUP(C95,SOURCE!S$6:Y$10179,6,0)</f>
        <v>RLC</v>
      </c>
      <c r="K95" s="29" t="str">
        <f t="shared" si="11"/>
        <v>RLC</v>
      </c>
      <c r="L95" s="39" t="str">
        <f>VLOOKUP(C95,SOURCE!S$6:Y$10179,2,0)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ITM_RR</v>
      </c>
      <c r="E96" s="26" t="str">
        <f>CHAR(34)&amp;VLOOKUP(C96,SOURCE!S$6:Y$10179,6,0)&amp;CHAR(34)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VLOOKUP(C96,SOURCE!S$6:Y$10179,7,0)</f>
        <v>412</v>
      </c>
      <c r="J96" s="28" t="str">
        <f>VLOOKUP(C96,SOURCE!S$6:Y$10179,6,0)</f>
        <v>RR</v>
      </c>
      <c r="K96" s="29" t="str">
        <f t="shared" si="11"/>
        <v>RR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ITM_RRC</v>
      </c>
      <c r="E97" s="26" t="str">
        <f>CHAR(34)&amp;VLOOKUP(C97,SOURCE!S$6:Y$10179,6,0)&amp;CHAR(34)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VLOOKUP(C97,SOURCE!S$6:Y$10179,7,0)</f>
        <v>413</v>
      </c>
      <c r="J97" s="28" t="str">
        <f>VLOOKUP(C97,SOURCE!S$6:Y$10179,6,0)</f>
        <v>RRC</v>
      </c>
      <c r="K97" s="29" t="str">
        <f t="shared" si="11"/>
        <v>RRC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ITM_SL</v>
      </c>
      <c r="E98" s="26" t="str">
        <f>CHAR(34)&amp;VLOOKUP(C98,SOURCE!S$6:Y$10179,6,0)&amp;CHAR(34)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VLOOKUP(C98,SOURCE!S$6:Y$10179,7,0)</f>
        <v>414</v>
      </c>
      <c r="J98" s="28" t="str">
        <f>VLOOKUP(C98,SOURCE!S$6:Y$10179,6,0)</f>
        <v>SL</v>
      </c>
      <c r="K98" s="29" t="str">
        <f t="shared" si="11"/>
        <v>SL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ITM_SR</v>
      </c>
      <c r="E99" s="26" t="str">
        <f>CHAR(34)&amp;VLOOKUP(C99,SOURCE!S$6:Y$10179,6,0)&amp;CHAR(34)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VLOOKUP(C99,SOURCE!S$6:Y$10179,7,0)</f>
        <v>415</v>
      </c>
      <c r="J99" s="28" t="str">
        <f>VLOOKUP(C99,SOURCE!S$6:Y$10179,6,0)</f>
        <v>SR</v>
      </c>
      <c r="K99" s="29" t="str">
        <f t="shared" si="11"/>
        <v>SR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ITM_ASR</v>
      </c>
      <c r="E100" s="26" t="str">
        <f>CHAR(34)&amp;VLOOKUP(C100,SOURCE!S$6:Y$10179,6,0)&amp;CHAR(34)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VLOOKUP(C100,SOURCE!S$6:Y$10179,7,0)</f>
        <v>416</v>
      </c>
      <c r="J100" s="28" t="str">
        <f>VLOOKUP(C100,SOURCE!S$6:Y$10179,6,0)</f>
        <v>ASR</v>
      </c>
      <c r="K100" s="29" t="str">
        <f t="shared" si="11"/>
        <v>ASR</v>
      </c>
      <c r="L100" s="39" t="str">
        <f>VLOOKUP(C100,SOURCE!S$6:Y$10179,2,0)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ITM_LJ</v>
      </c>
      <c r="E101" s="26" t="str">
        <f>CHAR(34)&amp;VLOOKUP(C101,SOURCE!S$6:Y$10179,6,0)&amp;CHAR(34)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VLOOKUP(C101,SOURCE!S$6:Y$10179,7,0)</f>
        <v>417</v>
      </c>
      <c r="J101" s="28" t="str">
        <f>VLOOKUP(C101,SOURCE!S$6:Y$10179,6,0)</f>
        <v>LJ</v>
      </c>
      <c r="K101" s="29" t="str">
        <f t="shared" si="11"/>
        <v>LJ</v>
      </c>
      <c r="L101" s="39" t="str">
        <f>VLOOKUP(C101,SOURCE!S$6:Y$10179,2,0)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ITM_RJ</v>
      </c>
      <c r="E102" s="26" t="str">
        <f>CHAR(34)&amp;VLOOKUP(C102,SOURCE!S$6:Y$10179,6,0)&amp;CHAR(34)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VLOOKUP(C102,SOURCE!S$6:Y$10179,7,0)</f>
        <v>418</v>
      </c>
      <c r="J102" s="28" t="str">
        <f>VLOOKUP(C102,SOURCE!S$6:Y$10179,6,0)</f>
        <v>RJ</v>
      </c>
      <c r="K102" s="29" t="str">
        <f t="shared" si="11"/>
        <v>RJ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ITM_MASKL</v>
      </c>
      <c r="E103" s="26" t="str">
        <f>CHAR(34)&amp;VLOOKUP(C103,SOURCE!S$6:Y$10179,6,0)&amp;CHAR(34)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VLOOKUP(C103,SOURCE!S$6:Y$10179,7,0)</f>
        <v>419</v>
      </c>
      <c r="J103" s="28" t="str">
        <f>VLOOKUP(C103,SOURCE!S$6:Y$10179,6,0)</f>
        <v>MASKL</v>
      </c>
      <c r="K103" s="29" t="str">
        <f t="shared" si="11"/>
        <v>MASKL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ITM_MASKR</v>
      </c>
      <c r="E104" s="26" t="str">
        <f>CHAR(34)&amp;VLOOKUP(C104,SOURCE!S$6:Y$10179,6,0)&amp;CHAR(34)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VLOOKUP(C104,SOURCE!S$6:Y$10179,7,0)</f>
        <v>420</v>
      </c>
      <c r="J104" s="28" t="str">
        <f>VLOOKUP(C104,SOURCE!S$6:Y$10179,6,0)</f>
        <v>MASKR</v>
      </c>
      <c r="K104" s="29" t="str">
        <f t="shared" si="11"/>
        <v>MASKR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ITM_MIRROR</v>
      </c>
      <c r="E105" s="26" t="str">
        <f>CHAR(34)&amp;VLOOKUP(C105,SOURCE!S$6:Y$10179,6,0)&amp;CHAR(34)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VLOOKUP(C105,SOURCE!S$6:Y$10179,7,0)</f>
        <v>421</v>
      </c>
      <c r="J105" s="28" t="str">
        <f>VLOOKUP(C105,SOURCE!S$6:Y$10179,6,0)</f>
        <v>MIRROR</v>
      </c>
      <c r="K105" s="29" t="str">
        <f t="shared" si="11"/>
        <v>MIRROR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ITM_NUMB</v>
      </c>
      <c r="E106" s="26" t="str">
        <f>CHAR(34)&amp;VLOOKUP(C106,SOURCE!S$6:Y$10179,6,0)&amp;CHAR(34)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VLOOKUP(C106,SOURCE!S$6:Y$10179,7,0)</f>
        <v>422</v>
      </c>
      <c r="J106" s="28" t="str">
        <f>VLOOKUP(C106,SOURCE!S$6:Y$10179,6,0)</f>
        <v>#B</v>
      </c>
      <c r="K106" s="29" t="str">
        <f t="shared" si="11"/>
        <v>#B</v>
      </c>
      <c r="L106" s="39" t="str">
        <f>VLOOKUP(C106,SOURCE!S$6:Y$10179,2,0)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ITM_SDL</v>
      </c>
      <c r="E107" s="26" t="str">
        <f>CHAR(34)&amp;VLOOKUP(C107,SOURCE!S$6:Y$10179,6,0)&amp;CHAR(34)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VLOOKUP(C107,SOURCE!S$6:Y$10179,7,0)</f>
        <v>423</v>
      </c>
      <c r="J107" s="28" t="str">
        <f>VLOOKUP(C107,SOURCE!S$6:Y$10179,6,0)</f>
        <v>SDL</v>
      </c>
      <c r="K107" s="29" t="str">
        <f t="shared" si="11"/>
        <v>SDL</v>
      </c>
      <c r="L107" s="39" t="str">
        <f>VLOOKUP(C107,SOURCE!S$6:Y$10179,2,0)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ITM_SDR</v>
      </c>
      <c r="E108" s="26" t="str">
        <f>CHAR(34)&amp;VLOOKUP(C108,SOURCE!S$6:Y$10179,6,0)&amp;CHAR(34)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VLOOKUP(C108,SOURCE!S$6:Y$10179,7,0)</f>
        <v>424</v>
      </c>
      <c r="J108" s="28" t="str">
        <f>VLOOKUP(C108,SOURCE!S$6:Y$10179,6,0)</f>
        <v>SDR</v>
      </c>
      <c r="K108" s="29" t="str">
        <f t="shared" si="11"/>
        <v>SDR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ITM_SIGMAPLUS</v>
      </c>
      <c r="E109" s="26" t="str">
        <f>CHAR(34)&amp;VLOOKUP(C109,SOURCE!S$6:Y$10179,6,0)&amp;CHAR(34)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VLOOKUP(C109,SOURCE!S$6:Y$10179,7,0)</f>
        <v>433</v>
      </c>
      <c r="J109" s="28" t="str">
        <f>VLOOKUP(C109,SOURCE!S$6:Y$10179,6,0)</f>
        <v>SUM+</v>
      </c>
      <c r="K109" s="29" t="str">
        <f t="shared" si="11"/>
        <v>SUM+</v>
      </c>
      <c r="L109" s="39" t="str">
        <f>VLOOKUP(C109,SOURCE!S$6:Y$10179,2,0)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ITM_NSIGMA</v>
      </c>
      <c r="E110" s="26" t="str">
        <f>CHAR(34)&amp;VLOOKUP(C110,SOURCE!S$6:Y$10179,6,0)&amp;CHAR(34)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VLOOKUP(C110,SOURCE!S$6:Y$10179,7,0)</f>
        <v>435</v>
      </c>
      <c r="J110" s="28" t="str">
        <f>VLOOKUP(C110,SOURCE!S$6:Y$10179,6,0)</f>
        <v>NSUM</v>
      </c>
      <c r="K110" s="29" t="str">
        <f t="shared" si="11"/>
        <v>n</v>
      </c>
      <c r="L110" s="39" t="str">
        <f>VLOOKUP(C110,SOURCE!S$6:Y$10179,2,0)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ITM_SIGMAx</v>
      </c>
      <c r="E111" s="26" t="str">
        <f>CHAR(34)&amp;VLOOKUP(C111,SOURCE!S$6:Y$10179,6,0)&amp;CHAR(34)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VLOOKUP(C111,SOURCE!S$6:Y$10179,7,0)</f>
        <v>436</v>
      </c>
      <c r="J111" s="28" t="str">
        <f>VLOOKUP(C111,SOURCE!S$6:Y$10179,6,0)</f>
        <v>SUMX</v>
      </c>
      <c r="K111" s="29" t="str">
        <f t="shared" si="11"/>
        <v>SUMx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ITM_SIGMAy</v>
      </c>
      <c r="E112" s="26" t="str">
        <f>CHAR(34)&amp;VLOOKUP(C112,SOURCE!S$6:Y$10179,6,0)&amp;CHAR(34)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VLOOKUP(C112,SOURCE!S$6:Y$10179,7,0)</f>
        <v>437</v>
      </c>
      <c r="J112" s="28" t="str">
        <f>VLOOKUP(C112,SOURCE!S$6:Y$10179,6,0)</f>
        <v>SUMY</v>
      </c>
      <c r="K112" s="29" t="str">
        <f t="shared" si="11"/>
        <v>SUMy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ITM_SIGMAx2</v>
      </c>
      <c r="E113" s="26" t="str">
        <f>CHAR(34)&amp;VLOOKUP(C113,SOURCE!S$6:Y$10179,6,0)&amp;CHAR(34)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VLOOKUP(C113,SOURCE!S$6:Y$10179,7,0)</f>
        <v>438</v>
      </c>
      <c r="J113" s="28" t="str">
        <f>VLOOKUP(C113,SOURCE!S$6:Y$10179,6,0)</f>
        <v>SMX^2</v>
      </c>
      <c r="K113" s="29" t="str">
        <f t="shared" si="11"/>
        <v>SUMx^2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ITM_SIGMAx2y</v>
      </c>
      <c r="E114" s="26" t="str">
        <f>CHAR(34)&amp;VLOOKUP(C114,SOURCE!S$6:Y$10179,6,0)&amp;CHAR(34)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VLOOKUP(C114,SOURCE!S$6:Y$10179,7,0)</f>
        <v>439</v>
      </c>
      <c r="J114" s="28" t="str">
        <f>VLOOKUP(C114,SOURCE!S$6:Y$10179,6,0)</f>
        <v>SMX^2Y</v>
      </c>
      <c r="K114" s="29" t="str">
        <f t="shared" si="11"/>
        <v>SUMx^2y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ITM_SIGMAy2</v>
      </c>
      <c r="E115" s="26" t="str">
        <f>CHAR(34)&amp;VLOOKUP(C115,SOURCE!S$6:Y$10179,6,0)&amp;CHAR(34)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VLOOKUP(C115,SOURCE!S$6:Y$10179,7,0)</f>
        <v>440</v>
      </c>
      <c r="J115" s="28" t="str">
        <f>VLOOKUP(C115,SOURCE!S$6:Y$10179,6,0)</f>
        <v>SMY^2</v>
      </c>
      <c r="K115" s="29" t="str">
        <f t="shared" si="11"/>
        <v>SUMy^2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ITM_SIGMAxy</v>
      </c>
      <c r="E116" s="26" t="str">
        <f>CHAR(34)&amp;VLOOKUP(C116,SOURCE!S$6:Y$10179,6,0)&amp;CHAR(34)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VLOOKUP(C116,SOURCE!S$6:Y$10179,7,0)</f>
        <v>441</v>
      </c>
      <c r="J116" s="28" t="str">
        <f>VLOOKUP(C116,SOURCE!S$6:Y$10179,6,0)</f>
        <v>SMXY</v>
      </c>
      <c r="K116" s="29" t="str">
        <f t="shared" si="11"/>
        <v>SUMxy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ITM_SIGMAlnxy</v>
      </c>
      <c r="E117" s="26" t="str">
        <f>CHAR(34)&amp;VLOOKUP(C117,SOURCE!S$6:Y$10179,6,0)&amp;CHAR(34)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VLOOKUP(C117,SOURCE!S$6:Y$10179,7,0)</f>
        <v>442</v>
      </c>
      <c r="J117" s="28" t="str">
        <f>VLOOKUP(C117,SOURCE!S$6:Y$10179,6,0)</f>
        <v>SMLNXY</v>
      </c>
      <c r="K117" s="29" t="str">
        <f t="shared" si="11"/>
        <v>SUMlnxy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ITM_SIGMAlnx</v>
      </c>
      <c r="E118" s="26" t="str">
        <f>CHAR(34)&amp;VLOOKUP(C118,SOURCE!S$6:Y$10179,6,0)&amp;CHAR(34)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VLOOKUP(C118,SOURCE!S$6:Y$10179,7,0)</f>
        <v>443</v>
      </c>
      <c r="J118" s="28" t="str">
        <f>VLOOKUP(C118,SOURCE!S$6:Y$10179,6,0)</f>
        <v>SMLNX</v>
      </c>
      <c r="K118" s="29" t="str">
        <f t="shared" si="11"/>
        <v>SUMlnx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ITM_SIGMAln2x</v>
      </c>
      <c r="E119" s="26" t="str">
        <f>CHAR(34)&amp;VLOOKUP(C119,SOURCE!S$6:Y$10179,6,0)&amp;CHAR(34)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VLOOKUP(C119,SOURCE!S$6:Y$10179,7,0)</f>
        <v>444</v>
      </c>
      <c r="J119" s="28" t="str">
        <f>VLOOKUP(C119,SOURCE!S$6:Y$10179,6,0)</f>
        <v>SMLN^2X</v>
      </c>
      <c r="K119" s="29" t="str">
        <f t="shared" si="11"/>
        <v>SUMln^2x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ITM_SIGMAylnx</v>
      </c>
      <c r="E120" s="26" t="str">
        <f>CHAR(34)&amp;VLOOKUP(C120,SOURCE!S$6:Y$10179,6,0)&amp;CHAR(34)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VLOOKUP(C120,SOURCE!S$6:Y$10179,7,0)</f>
        <v>445</v>
      </c>
      <c r="J120" s="28" t="str">
        <f>VLOOKUP(C120,SOURCE!S$6:Y$10179,6,0)</f>
        <v>SMYLNX</v>
      </c>
      <c r="K120" s="29" t="str">
        <f t="shared" si="11"/>
        <v>SUMylnx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ITM_SIGMAlny</v>
      </c>
      <c r="E121" s="26" t="str">
        <f>CHAR(34)&amp;VLOOKUP(C121,SOURCE!S$6:Y$10179,6,0)&amp;CHAR(34)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VLOOKUP(C121,SOURCE!S$6:Y$10179,7,0)</f>
        <v>446</v>
      </c>
      <c r="J121" s="28" t="str">
        <f>VLOOKUP(C121,SOURCE!S$6:Y$10179,6,0)</f>
        <v>SMLNY</v>
      </c>
      <c r="K121" s="29" t="str">
        <f t="shared" si="11"/>
        <v>SUMlny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ITM_SIGMAln2y</v>
      </c>
      <c r="E122" s="26" t="str">
        <f>CHAR(34)&amp;VLOOKUP(C122,SOURCE!S$6:Y$10179,6,0)&amp;CHAR(34)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VLOOKUP(C122,SOURCE!S$6:Y$10179,7,0)</f>
        <v>447</v>
      </c>
      <c r="J122" s="28" t="str">
        <f>VLOOKUP(C122,SOURCE!S$6:Y$10179,6,0)</f>
        <v>SMLN^2Y</v>
      </c>
      <c r="K122" s="29" t="str">
        <f t="shared" si="11"/>
        <v>SUMln^2y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ITM_SIGMAxlny</v>
      </c>
      <c r="E123" s="26" t="str">
        <f>CHAR(34)&amp;VLOOKUP(C123,SOURCE!S$6:Y$10179,6,0)&amp;CHAR(34)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VLOOKUP(C123,SOURCE!S$6:Y$10179,7,0)</f>
        <v>448</v>
      </c>
      <c r="J123" s="28" t="str">
        <f>VLOOKUP(C123,SOURCE!S$6:Y$10179,6,0)</f>
        <v>SMXLNY</v>
      </c>
      <c r="K123" s="29" t="str">
        <f t="shared" si="11"/>
        <v>SUMxlny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ITM_SIGMAlnyonx</v>
      </c>
      <c r="E124" s="26" t="str">
        <f>CHAR(34)&amp;VLOOKUP(C124,SOURCE!S$6:Y$10179,6,0)&amp;CHAR(34)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VLOOKUP(C124,SOURCE!S$6:Y$10179,7,0)</f>
        <v>449</v>
      </c>
      <c r="J124" s="28" t="str">
        <f>VLOOKUP(C124,SOURCE!S$6:Y$10179,6,0)</f>
        <v>SMLNY/X</v>
      </c>
      <c r="K124" s="29" t="str">
        <f t="shared" si="11"/>
        <v>SUMlny/x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ITM_SIGMAx2ony</v>
      </c>
      <c r="E125" s="26" t="str">
        <f>CHAR(34)&amp;VLOOKUP(C125,SOURCE!S$6:Y$10179,6,0)&amp;CHAR(34)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VLOOKUP(C125,SOURCE!S$6:Y$10179,7,0)</f>
        <v>450</v>
      </c>
      <c r="J125" s="28" t="str">
        <f>VLOOKUP(C125,SOURCE!S$6:Y$10179,6,0)</f>
        <v>SMX^2/Y</v>
      </c>
      <c r="K125" s="29" t="str">
        <f t="shared" si="11"/>
        <v>SUMx^2/y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ITM_SIGMA1onx</v>
      </c>
      <c r="E126" s="26" t="str">
        <f>CHAR(34)&amp;VLOOKUP(C126,SOURCE!S$6:Y$10179,6,0)&amp;CHAR(34)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VLOOKUP(C126,SOURCE!S$6:Y$10179,7,0)</f>
        <v>451</v>
      </c>
      <c r="J126" s="28" t="str">
        <f>VLOOKUP(C126,SOURCE!S$6:Y$10179,6,0)</f>
        <v>SM^1/X</v>
      </c>
      <c r="K126" s="29" t="str">
        <f t="shared" si="11"/>
        <v>SUM^1/x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ITM_SIGMA1onx2</v>
      </c>
      <c r="E127" s="26" t="str">
        <f>CHAR(34)&amp;VLOOKUP(C127,SOURCE!S$6:Y$10179,6,0)&amp;CHAR(34)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VLOOKUP(C127,SOURCE!S$6:Y$10179,7,0)</f>
        <v>452</v>
      </c>
      <c r="J127" s="28" t="str">
        <f>VLOOKUP(C127,SOURCE!S$6:Y$10179,6,0)</f>
        <v>SM^1/X^2</v>
      </c>
      <c r="K127" s="29" t="str">
        <f t="shared" si="11"/>
        <v>SUM^1/x^2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ITM_SIGMAxony</v>
      </c>
      <c r="E128" s="26" t="str">
        <f>CHAR(34)&amp;VLOOKUP(C128,SOURCE!S$6:Y$10179,6,0)&amp;CHAR(34)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VLOOKUP(C128,SOURCE!S$6:Y$10179,7,0)</f>
        <v>453</v>
      </c>
      <c r="J128" s="28" t="str">
        <f>VLOOKUP(C128,SOURCE!S$6:Y$10179,6,0)</f>
        <v>SMX/Y</v>
      </c>
      <c r="K128" s="29" t="str">
        <f t="shared" si="11"/>
        <v>SUMx/y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ITM_SIGMA1ony</v>
      </c>
      <c r="E129" s="26" t="str">
        <f>CHAR(34)&amp;VLOOKUP(C129,SOURCE!S$6:Y$10179,6,0)&amp;CHAR(34)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VLOOKUP(C129,SOURCE!S$6:Y$10179,7,0)</f>
        <v>454</v>
      </c>
      <c r="J129" s="28" t="str">
        <f>VLOOKUP(C129,SOURCE!S$6:Y$10179,6,0)</f>
        <v>SM^1/Y</v>
      </c>
      <c r="K129" s="29" t="str">
        <f t="shared" si="11"/>
        <v>SUM^1/y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ITM_SIGMA1ony2</v>
      </c>
      <c r="E130" s="26" t="str">
        <f>CHAR(34)&amp;VLOOKUP(C130,SOURCE!S$6:Y$10179,6,0)&amp;CHAR(34)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VLOOKUP(C130,SOURCE!S$6:Y$10179,7,0)</f>
        <v>455</v>
      </c>
      <c r="J130" s="28" t="str">
        <f>VLOOKUP(C130,SOURCE!S$6:Y$10179,6,0)</f>
        <v>SM^1/Y^2</v>
      </c>
      <c r="K130" s="29" t="str">
        <f t="shared" si="11"/>
        <v>SUM^1/y^2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ITM_SIGMAx3</v>
      </c>
      <c r="E131" s="26" t="str">
        <f>CHAR(34)&amp;VLOOKUP(C131,SOURCE!S$6:Y$10179,6,0)&amp;CHAR(34)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VLOOKUP(C131,SOURCE!S$6:Y$10179,7,0)</f>
        <v>456</v>
      </c>
      <c r="J131" s="28" t="str">
        <f>VLOOKUP(C131,SOURCE!S$6:Y$10179,6,0)</f>
        <v>SMX^3</v>
      </c>
      <c r="K131" s="29" t="str">
        <f t="shared" si="11"/>
        <v>SUMx^3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ITM_SIGMAx4</v>
      </c>
      <c r="E132" s="26" t="str">
        <f>CHAR(34)&amp;VLOOKUP(C132,SOURCE!S$6:Y$10179,6,0)&amp;CHAR(34)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VLOOKUP(C132,SOURCE!S$6:Y$10179,7,0)</f>
        <v>457</v>
      </c>
      <c r="J132" s="28" t="str">
        <f>VLOOKUP(C132,SOURCE!S$6:Y$10179,6,0)</f>
        <v>SMX^4</v>
      </c>
      <c r="K132" s="29" t="str">
        <f t="shared" si="11"/>
        <v>SUMx^4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SFL_FRACT</v>
      </c>
      <c r="E133" s="26" t="str">
        <f>CHAR(34)&amp;VLOOKUP(C133,SOURCE!S$6:Y$10179,6,0)&amp;CHAR(34)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VLOOKUP(C133,SOURCE!S$6:Y$10179,7,0)</f>
        <v>470</v>
      </c>
      <c r="J133" s="28" t="str">
        <f>VLOOKUP(C133,SOURCE!S$6:Y$10179,6,0)</f>
        <v>FRACT</v>
      </c>
      <c r="K133" s="29" t="str">
        <f t="shared" si="11"/>
        <v>FRACT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SFL_PROPFR</v>
      </c>
      <c r="E134" s="26" t="str">
        <f>CHAR(34)&amp;VLOOKUP(C134,SOURCE!S$6:Y$10179,6,0)&amp;CHAR(34)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VLOOKUP(C134,SOURCE!S$6:Y$10179,7,0)</f>
        <v>471</v>
      </c>
      <c r="J134" s="28" t="str">
        <f>VLOOKUP(C134,SOURCE!S$6:Y$10179,6,0)</f>
        <v>PROPFR</v>
      </c>
      <c r="K134" s="29" t="str">
        <f t="shared" si="11"/>
        <v>PROPFR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SFL_DENANY</v>
      </c>
      <c r="E135" s="26" t="str">
        <f>CHAR(34)&amp;VLOOKUP(C135,SOURCE!S$6:Y$10179,6,0)&amp;CHAR(34)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VLOOKUP(C135,SOURCE!S$6:Y$10179,7,0)</f>
        <v>472</v>
      </c>
      <c r="J135" s="28" t="str">
        <f>VLOOKUP(C135,SOURCE!S$6:Y$10179,6,0)</f>
        <v>DENANY</v>
      </c>
      <c r="K135" s="29" t="str">
        <f t="shared" si="11"/>
        <v>DENANY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SFL_DENFIX</v>
      </c>
      <c r="E136" s="26" t="str">
        <f>CHAR(34)&amp;VLOOKUP(C136,SOURCE!S$6:Y$10179,6,0)&amp;CHAR(34)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VLOOKUP(C136,SOURCE!S$6:Y$10179,7,0)</f>
        <v>473</v>
      </c>
      <c r="J136" s="28" t="str">
        <f>VLOOKUP(C136,SOURCE!S$6:Y$10179,6,0)</f>
        <v>DENFIX</v>
      </c>
      <c r="K136" s="29" t="str">
        <f t="shared" si="11"/>
        <v>DENFIX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ITM_REG_X</v>
      </c>
      <c r="E137" s="26" t="str">
        <f>CHAR(34)&amp;VLOOKUP(C137,SOURCE!S$6:Y$10179,6,0)&amp;CHAR(34)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VLOOKUP(C137,SOURCE!S$6:Y$10179,7,0)</f>
        <v>527</v>
      </c>
      <c r="J137" s="28" t="str">
        <f>VLOOKUP(C137,SOURCE!S$6:Y$10179,6,0)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VLOOKUP(C137,SOURCE!S$6:Y$10179,2,0)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ITM_REG_Y</v>
      </c>
      <c r="E138" s="26" t="str">
        <f>CHAR(34)&amp;VLOOKUP(C138,SOURCE!S$6:Y$10179,6,0)&amp;CHAR(34)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VLOOKUP(C138,SOURCE!S$6:Y$10179,7,0)</f>
        <v>528</v>
      </c>
      <c r="J138" s="28" t="str">
        <f>VLOOKUP(C138,SOURCE!S$6:Y$10179,6,0)</f>
        <v>Y</v>
      </c>
      <c r="K138" s="29" t="str">
        <f t="shared" si="16"/>
        <v>Y</v>
      </c>
      <c r="L138" s="39" t="str">
        <f>VLOOKUP(C138,SOURCE!S$6:Y$10179,2,0)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ITM_REG_Z</v>
      </c>
      <c r="E139" s="26" t="str">
        <f>CHAR(34)&amp;VLOOKUP(C139,SOURCE!S$6:Y$10179,6,0)&amp;CHAR(34)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VLOOKUP(C139,SOURCE!S$6:Y$10179,7,0)</f>
        <v>529</v>
      </c>
      <c r="J139" s="28" t="str">
        <f>VLOOKUP(C139,SOURCE!S$6:Y$10179,6,0)</f>
        <v>Z</v>
      </c>
      <c r="K139" s="29" t="str">
        <f t="shared" si="16"/>
        <v>Z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ITM_REG_T</v>
      </c>
      <c r="E140" s="26" t="str">
        <f>CHAR(34)&amp;VLOOKUP(C140,SOURCE!S$6:Y$10179,6,0)&amp;CHAR(34)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VLOOKUP(C140,SOURCE!S$6:Y$10179,7,0)</f>
        <v>530</v>
      </c>
      <c r="J140" s="28" t="str">
        <f>VLOOKUP(C140,SOURCE!S$6:Y$10179,6,0)</f>
        <v>T</v>
      </c>
      <c r="K140" s="29" t="str">
        <f t="shared" si="16"/>
        <v>T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ITM_REG_A</v>
      </c>
      <c r="E141" s="26" t="str">
        <f>CHAR(34)&amp;VLOOKUP(C141,SOURCE!S$6:Y$10179,6,0)&amp;CHAR(34)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VLOOKUP(C141,SOURCE!S$6:Y$10179,7,0)</f>
        <v>531</v>
      </c>
      <c r="J141" s="28" t="str">
        <f>VLOOKUP(C141,SOURCE!S$6:Y$10179,6,0)</f>
        <v>A</v>
      </c>
      <c r="K141" s="29" t="str">
        <f t="shared" si="16"/>
        <v>A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ITM_REG_B</v>
      </c>
      <c r="E142" s="26" t="str">
        <f>CHAR(34)&amp;VLOOKUP(C142,SOURCE!S$6:Y$10179,6,0)&amp;CHAR(34)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VLOOKUP(C142,SOURCE!S$6:Y$10179,7,0)</f>
        <v>532</v>
      </c>
      <c r="J142" s="28" t="str">
        <f>VLOOKUP(C142,SOURCE!S$6:Y$10179,6,0)</f>
        <v>B</v>
      </c>
      <c r="K142" s="29" t="str">
        <f t="shared" si="16"/>
        <v>B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ITM_REG_C</v>
      </c>
      <c r="E143" s="26" t="str">
        <f>CHAR(34)&amp;VLOOKUP(C143,SOURCE!S$6:Y$10179,6,0)&amp;CHAR(34)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VLOOKUP(C143,SOURCE!S$6:Y$10179,7,0)</f>
        <v>533</v>
      </c>
      <c r="J143" s="28" t="str">
        <f>VLOOKUP(C143,SOURCE!S$6:Y$10179,6,0)</f>
        <v>C</v>
      </c>
      <c r="K143" s="29" t="str">
        <f t="shared" si="16"/>
        <v>C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ITM_REG_D</v>
      </c>
      <c r="E144" s="26" t="str">
        <f>CHAR(34)&amp;VLOOKUP(C144,SOURCE!S$6:Y$10179,6,0)&amp;CHAR(34)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VLOOKUP(C144,SOURCE!S$6:Y$10179,7,0)</f>
        <v>534</v>
      </c>
      <c r="J144" s="28" t="str">
        <f>VLOOKUP(C144,SOURCE!S$6:Y$10179,6,0)</f>
        <v>D</v>
      </c>
      <c r="K144" s="29" t="str">
        <f t="shared" si="16"/>
        <v>D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ITM_REG_L</v>
      </c>
      <c r="E145" s="26" t="str">
        <f>CHAR(34)&amp;VLOOKUP(C145,SOURCE!S$6:Y$10179,6,0)&amp;CHAR(34)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VLOOKUP(C145,SOURCE!S$6:Y$10179,7,0)</f>
        <v>535</v>
      </c>
      <c r="J145" s="28" t="str">
        <f>VLOOKUP(C145,SOURCE!S$6:Y$10179,6,0)</f>
        <v>L</v>
      </c>
      <c r="K145" s="29" t="str">
        <f t="shared" si="16"/>
        <v>L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ITM_REG_I</v>
      </c>
      <c r="E146" s="26" t="str">
        <f>CHAR(34)&amp;VLOOKUP(C146,SOURCE!S$6:Y$10179,6,0)&amp;CHAR(34)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VLOOKUP(C146,SOURCE!S$6:Y$10179,7,0)</f>
        <v>536</v>
      </c>
      <c r="J146" s="28" t="str">
        <f>VLOOKUP(C146,SOURCE!S$6:Y$10179,6,0)</f>
        <v>I</v>
      </c>
      <c r="K146" s="29" t="str">
        <f t="shared" si="16"/>
        <v>I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ITM_REG_J</v>
      </c>
      <c r="E147" s="26" t="str">
        <f>CHAR(34)&amp;VLOOKUP(C147,SOURCE!S$6:Y$10179,6,0)&amp;CHAR(34)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VLOOKUP(C147,SOURCE!S$6:Y$10179,7,0)</f>
        <v>537</v>
      </c>
      <c r="J147" s="28" t="str">
        <f>VLOOKUP(C147,SOURCE!S$6:Y$10179,6,0)</f>
        <v>J</v>
      </c>
      <c r="K147" s="29" t="str">
        <f t="shared" si="16"/>
        <v>J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ITM_REG_K</v>
      </c>
      <c r="E148" s="26" t="str">
        <f>CHAR(34)&amp;VLOOKUP(C148,SOURCE!S$6:Y$10179,6,0)&amp;CHAR(34)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VLOOKUP(C148,SOURCE!S$6:Y$10179,7,0)</f>
        <v>538</v>
      </c>
      <c r="J148" s="28" t="str">
        <f>VLOOKUP(C148,SOURCE!S$6:Y$10179,6,0)</f>
        <v>K</v>
      </c>
      <c r="K148" s="29" t="str">
        <f t="shared" si="16"/>
        <v>K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ITM_INDIRECTION</v>
      </c>
      <c r="E149" s="26" t="str">
        <f>CHAR(34)&amp;VLOOKUP(C149,SOURCE!S$6:Y$10179,6,0)&amp;CHAR(34)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VLOOKUP(C149,SOURCE!S$6:Y$10179,7,0)</f>
        <v>539</v>
      </c>
      <c r="J149" s="28" t="str">
        <f>VLOOKUP(C149,SOURCE!S$6:Y$10179,6,0)</f>
        <v>IND&gt;</v>
      </c>
      <c r="K149" s="29" t="str">
        <f t="shared" si="16"/>
        <v>&gt;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ITM_EXPONENT</v>
      </c>
      <c r="E150" s="26" t="str">
        <f>CHAR(34)&amp;VLOOKUP(C150,SOURCE!S$6:Y$10179,6,0)&amp;CHAR(34)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VLOOKUP(C150,SOURCE!S$6:Y$10179,7,0)</f>
        <v>1145</v>
      </c>
      <c r="J150" s="28" t="str">
        <f>VLOOKUP(C150,SOURCE!S$6:Y$10179,6,0)</f>
        <v>EEX</v>
      </c>
      <c r="K150" s="29" t="str">
        <f t="shared" si="16"/>
        <v>EEX</v>
      </c>
      <c r="L150" s="39">
        <f>VLOOKUP(C150,SOURCE!S$6:Y$10179,2,0)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ITM_1COMPL</v>
      </c>
      <c r="E151" s="26" t="str">
        <f>CHAR(34)&amp;VLOOKUP(C151,SOURCE!S$6:Y$10179,6,0)&amp;CHAR(34)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VLOOKUP(C151,SOURCE!S$6:Y$10179,7,0)</f>
        <v>1404</v>
      </c>
      <c r="J151" s="28" t="str">
        <f>VLOOKUP(C151,SOURCE!S$6:Y$10179,6,0)</f>
        <v>1COMPL</v>
      </c>
      <c r="K151" s="29" t="str">
        <f t="shared" si="16"/>
        <v>1COMPL</v>
      </c>
      <c r="L151" s="39" t="str">
        <f>VLOOKUP(C151,SOURCE!S$6:Y$10179,2,0)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ITM_SNAP</v>
      </c>
      <c r="E152" s="26" t="str">
        <f>CHAR(34)&amp;VLOOKUP(C152,SOURCE!S$6:Y$10179,6,0)&amp;CHAR(34)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VLOOKUP(C152,SOURCE!S$6:Y$10179,7,0)</f>
        <v>1405</v>
      </c>
      <c r="J152" s="28" t="str">
        <f>VLOOKUP(C152,SOURCE!S$6:Y$10179,6,0)</f>
        <v>SNAP</v>
      </c>
      <c r="K152" s="29" t="str">
        <f t="shared" si="16"/>
        <v>SNAP</v>
      </c>
      <c r="L152" s="39" t="str">
        <f>VLOOKUP(C152,SOURCE!S$6:Y$10179,2,0)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ITM_2COMPL</v>
      </c>
      <c r="E153" s="26" t="str">
        <f>CHAR(34)&amp;VLOOKUP(C153,SOURCE!S$6:Y$10179,6,0)&amp;CHAR(34)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VLOOKUP(C153,SOURCE!S$6:Y$10179,7,0)</f>
        <v>1406</v>
      </c>
      <c r="J153" s="28" t="str">
        <f>VLOOKUP(C153,SOURCE!S$6:Y$10179,6,0)</f>
        <v>2COMPL</v>
      </c>
      <c r="K153" s="29" t="str">
        <f t="shared" si="16"/>
        <v>2COMPL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ITM_ABS</v>
      </c>
      <c r="E154" s="26" t="str">
        <f>CHAR(34)&amp;VLOOKUP(C154,SOURCE!S$6:Y$10179,6,0)&amp;CHAR(34)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VLOOKUP(C154,SOURCE!S$6:Y$10179,7,0)</f>
        <v>1407</v>
      </c>
      <c r="J154" s="28" t="str">
        <f>VLOOKUP(C154,SOURCE!S$6:Y$10179,6,0)</f>
        <v>ABS</v>
      </c>
      <c r="K154" s="29" t="str">
        <f t="shared" si="16"/>
        <v>ABS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ITM_AGM</v>
      </c>
      <c r="E155" s="26" t="str">
        <f>CHAR(34)&amp;VLOOKUP(C155,SOURCE!S$6:Y$10179,6,0)&amp;CHAR(34)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VLOOKUP(C155,SOURCE!S$6:Y$10179,7,0)</f>
        <v>1408</v>
      </c>
      <c r="J155" s="28" t="str">
        <f>VLOOKUP(C155,SOURCE!S$6:Y$10179,6,0)</f>
        <v>AGM</v>
      </c>
      <c r="K155" s="29" t="str">
        <f t="shared" si="16"/>
        <v>AGM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ITM_ALL</v>
      </c>
      <c r="E156" s="26" t="str">
        <f>CHAR(34)&amp;VLOOKUP(C156,SOURCE!S$6:Y$10179,6,0)&amp;CHAR(34)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VLOOKUP(C156,SOURCE!S$6:Y$10179,7,0)</f>
        <v>1410</v>
      </c>
      <c r="J156" s="28" t="str">
        <f>VLOOKUP(C156,SOURCE!S$6:Y$10179,6,0)</f>
        <v>ALL</v>
      </c>
      <c r="K156" s="29" t="str">
        <f t="shared" si="16"/>
        <v>ALL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ITM_BATT</v>
      </c>
      <c r="E157" s="26" t="str">
        <f>CHAR(34)&amp;VLOOKUP(C157,SOURCE!S$6:Y$10179,6,0)&amp;CHAR(34)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VLOOKUP(C157,SOURCE!S$6:Y$10179,7,0)</f>
        <v>1413</v>
      </c>
      <c r="J157" s="28" t="str">
        <f>VLOOKUP(C157,SOURCE!S$6:Y$10179,6,0)</f>
        <v>BATT?</v>
      </c>
      <c r="K157" s="29" t="str">
        <f t="shared" si="16"/>
        <v>BATT?</v>
      </c>
      <c r="L157" s="39" t="str">
        <f>VLOOKUP(C157,SOURCE!S$6:Y$10179,2,0)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ITM_CASE</v>
      </c>
      <c r="E158" s="26" t="str">
        <f>CHAR(34)&amp;VLOOKUP(C158,SOURCE!S$6:Y$10179,6,0)&amp;CHAR(34)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VLOOKUP(C158,SOURCE!S$6:Y$10179,7,0)</f>
        <v>1418</v>
      </c>
      <c r="J158" s="28" t="str">
        <f>VLOOKUP(C158,SOURCE!S$6:Y$10179,6,0)</f>
        <v>CASE</v>
      </c>
      <c r="K158" s="29" t="str">
        <f t="shared" si="16"/>
        <v>CASE</v>
      </c>
      <c r="L158" s="39" t="str">
        <f>VLOOKUP(C158,SOURCE!S$6:Y$10179,2,0)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ITM_CLFALL</v>
      </c>
      <c r="E159" s="26" t="str">
        <f>CHAR(34)&amp;VLOOKUP(C159,SOURCE!S$6:Y$10179,6,0)&amp;CHAR(34)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VLOOKUP(C159,SOURCE!S$6:Y$10179,7,0)</f>
        <v>1421</v>
      </c>
      <c r="J159" s="28" t="str">
        <f>VLOOKUP(C159,SOURCE!S$6:Y$10179,6,0)</f>
        <v>CLFALL</v>
      </c>
      <c r="K159" s="29" t="str">
        <f t="shared" si="16"/>
        <v>CLFall</v>
      </c>
      <c r="L159" s="39" t="str">
        <f>VLOOKUP(C159,SOURCE!S$6:Y$10179,2,0)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ITM_CLLCD</v>
      </c>
      <c r="E160" s="26" t="str">
        <f>CHAR(34)&amp;VLOOKUP(C160,SOURCE!S$6:Y$10179,6,0)&amp;CHAR(34)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VLOOKUP(C160,SOURCE!S$6:Y$10179,7,0)</f>
        <v>1423</v>
      </c>
      <c r="J160" s="28" t="str">
        <f>VLOOKUP(C160,SOURCE!S$6:Y$10179,6,0)</f>
        <v>CLLCD</v>
      </c>
      <c r="K160" s="29" t="str">
        <f t="shared" si="16"/>
        <v>CLLCD</v>
      </c>
      <c r="L160" s="39" t="str">
        <f>VLOOKUP(C160,SOURCE!S$6:Y$10179,2,0)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ITM_CLREGS</v>
      </c>
      <c r="E161" s="26" t="str">
        <f>CHAR(34)&amp;VLOOKUP(C161,SOURCE!S$6:Y$10179,6,0)&amp;CHAR(34)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VLOOKUP(C161,SOURCE!S$6:Y$10179,7,0)</f>
        <v>1427</v>
      </c>
      <c r="J161" s="28" t="str">
        <f>VLOOKUP(C161,SOURCE!S$6:Y$10179,6,0)</f>
        <v>CLREGS</v>
      </c>
      <c r="K161" s="29" t="str">
        <f t="shared" si="16"/>
        <v>CLREGS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ITM_CLSTK</v>
      </c>
      <c r="E162" s="26" t="str">
        <f>CHAR(34)&amp;VLOOKUP(C162,SOURCE!S$6:Y$10179,6,0)&amp;CHAR(34)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VLOOKUP(C162,SOURCE!S$6:Y$10179,7,0)</f>
        <v>1428</v>
      </c>
      <c r="J162" s="28" t="str">
        <f>VLOOKUP(C162,SOURCE!S$6:Y$10179,6,0)</f>
        <v>CLSTK</v>
      </c>
      <c r="K162" s="29" t="str">
        <f t="shared" si="16"/>
        <v>CLSTK</v>
      </c>
      <c r="L162" s="39" t="str">
        <f>VLOOKUP(C162,SOURCE!S$6:Y$10179,2,0)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ITM_CLSIGMA</v>
      </c>
      <c r="E163" s="26" t="str">
        <f>CHAR(34)&amp;VLOOKUP(C163,SOURCE!S$6:Y$10179,6,0)&amp;CHAR(34)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VLOOKUP(C163,SOURCE!S$6:Y$10179,7,0)</f>
        <v>1429</v>
      </c>
      <c r="J163" s="28" t="str">
        <f>VLOOKUP(C163,SOURCE!S$6:Y$10179,6,0)</f>
        <v>CLSUM</v>
      </c>
      <c r="K163" s="29" t="str">
        <f t="shared" si="16"/>
        <v>CLSUM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ITM_CONJ</v>
      </c>
      <c r="E164" s="26" t="str">
        <f>CHAR(34)&amp;VLOOKUP(C164,SOURCE!S$6:Y$10179,6,0)&amp;CHAR(34)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VLOOKUP(C164,SOURCE!S$6:Y$10179,7,0)</f>
        <v>1431</v>
      </c>
      <c r="J164" s="28" t="str">
        <f>VLOOKUP(C164,SOURCE!S$6:Y$10179,6,0)</f>
        <v>CONJ</v>
      </c>
      <c r="K164" s="29" t="str">
        <f t="shared" si="16"/>
        <v>conj</v>
      </c>
      <c r="L164" s="39" t="str">
        <f>VLOOKUP(C164,SOURCE!S$6:Y$10179,2,0)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ITM_CROSS_PROD</v>
      </c>
      <c r="E165" s="26" t="str">
        <f>CHAR(34)&amp;VLOOKUP(C165,SOURCE!S$6:Y$10179,6,0)&amp;CHAR(34)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VLOOKUP(C165,SOURCE!S$6:Y$10179,7,0)</f>
        <v>1436</v>
      </c>
      <c r="J165" s="28" t="str">
        <f>VLOOKUP(C165,SOURCE!S$6:Y$10179,6,0)</f>
        <v>CROSS</v>
      </c>
      <c r="K165" s="29" t="str">
        <f t="shared" si="16"/>
        <v>cross</v>
      </c>
      <c r="L165" s="39">
        <f>VLOOKUP(C165,SOURCE!S$6:Y$10179,2,0)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ITM_CXtoRE</v>
      </c>
      <c r="E166" s="26" t="str">
        <f>CHAR(34)&amp;VLOOKUP(C166,SOURCE!S$6:Y$10179,6,0)&amp;CHAR(34)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VLOOKUP(C166,SOURCE!S$6:Y$10179,7,0)</f>
        <v>1437</v>
      </c>
      <c r="J166" s="28" t="str">
        <f>VLOOKUP(C166,SOURCE!S$6:Y$10179,6,0)</f>
        <v>CX&gt;RE</v>
      </c>
      <c r="K166" s="29" t="str">
        <f t="shared" si="16"/>
        <v>CX&gt;RE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ITM_DECOMP</v>
      </c>
      <c r="E167" s="26" t="str">
        <f>CHAR(34)&amp;VLOOKUP(C167,SOURCE!S$6:Y$10179,6,0)&amp;CHAR(34)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VLOOKUP(C167,SOURCE!S$6:Y$10179,7,0)</f>
        <v>1444</v>
      </c>
      <c r="J167" s="28" t="str">
        <f>VLOOKUP(C167,SOURCE!S$6:Y$10179,6,0)</f>
        <v>DECOMP</v>
      </c>
      <c r="K167" s="29" t="str">
        <f t="shared" si="16"/>
        <v>DECOMP</v>
      </c>
      <c r="L167" s="39" t="str">
        <f>VLOOKUP(C167,SOURCE!S$6:Y$10179,2,0)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ITM_DEG</v>
      </c>
      <c r="E168" s="26" t="str">
        <f>CHAR(34)&amp;VLOOKUP(C168,SOURCE!S$6:Y$10179,6,0)&amp;CHAR(34)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VLOOKUP(C168,SOURCE!S$6:Y$10179,7,0)</f>
        <v>1445</v>
      </c>
      <c r="J168" s="28" t="str">
        <f>VLOOKUP(C168,SOURCE!S$6:Y$10179,6,0)</f>
        <v>DEG</v>
      </c>
      <c r="K168" s="29" t="str">
        <f t="shared" si="16"/>
        <v>DEG</v>
      </c>
      <c r="L168" s="39" t="str">
        <f>VLOOKUP(C168,SOURCE!S$6:Y$10179,2,0)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ITM_DEGto</v>
      </c>
      <c r="E169" s="26" t="str">
        <f>CHAR(34)&amp;VLOOKUP(C169,SOURCE!S$6:Y$10179,6,0)&amp;CHAR(34)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VLOOKUP(C169,SOURCE!S$6:Y$10179,7,0)</f>
        <v>1446</v>
      </c>
      <c r="J169" s="28" t="str">
        <f>VLOOKUP(C169,SOURCE!S$6:Y$10179,6,0)</f>
        <v>DEG&gt;</v>
      </c>
      <c r="K169" s="29" t="str">
        <f t="shared" si="16"/>
        <v>DEG&gt;</v>
      </c>
      <c r="L169" s="39" t="str">
        <f>VLOOKUP(C169,SOURCE!S$6:Y$10179,2,0)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ITM_DENMAX</v>
      </c>
      <c r="E170" s="26" t="str">
        <f>CHAR(34)&amp;VLOOKUP(C170,SOURCE!S$6:Y$10179,6,0)&amp;CHAR(34)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VLOOKUP(C170,SOURCE!S$6:Y$10179,7,0)</f>
        <v>1448</v>
      </c>
      <c r="J170" s="28" t="str">
        <f>VLOOKUP(C170,SOURCE!S$6:Y$10179,6,0)</f>
        <v>DENMAX</v>
      </c>
      <c r="K170" s="29" t="str">
        <f t="shared" si="16"/>
        <v>DENMAX</v>
      </c>
      <c r="L170" s="39" t="str">
        <f>VLOOKUP(C170,SOURCE!S$6:Y$10179,2,0)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ITM_DOT_PROD</v>
      </c>
      <c r="E171" s="26" t="str">
        <f>CHAR(34)&amp;VLOOKUP(C171,SOURCE!S$6:Y$10179,6,0)&amp;CHAR(34)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VLOOKUP(C171,SOURCE!S$6:Y$10179,7,0)</f>
        <v>1449</v>
      </c>
      <c r="J171" s="28" t="str">
        <f>VLOOKUP(C171,SOURCE!S$6:Y$10179,6,0)</f>
        <v>DOT</v>
      </c>
      <c r="K171" s="29" t="str">
        <f t="shared" si="16"/>
        <v>dot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ITM_DMS</v>
      </c>
      <c r="E172" s="26" t="str">
        <f>CHAR(34)&amp;VLOOKUP(C172,SOURCE!S$6:Y$10179,6,0)&amp;CHAR(34)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VLOOKUP(C172,SOURCE!S$6:Y$10179,7,0)</f>
        <v>1451</v>
      </c>
      <c r="J172" s="28" t="str">
        <f>VLOOKUP(C172,SOURCE!S$6:Y$10179,6,0)</f>
        <v>D.MS</v>
      </c>
      <c r="K172" s="29" t="str">
        <f t="shared" si="16"/>
        <v>d.ms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ITM_DMSto</v>
      </c>
      <c r="E173" s="26" t="str">
        <f>CHAR(34)&amp;VLOOKUP(C173,SOURCE!S$6:Y$10179,6,0)&amp;CHAR(34)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VLOOKUP(C173,SOURCE!S$6:Y$10179,7,0)</f>
        <v>1452</v>
      </c>
      <c r="J173" s="28" t="str">
        <f>VLOOKUP(C173,SOURCE!S$6:Y$10179,6,0)</f>
        <v>D.MS&gt;</v>
      </c>
      <c r="K173" s="29" t="str">
        <f t="shared" si="16"/>
        <v>D.MS&gt;</v>
      </c>
      <c r="L173" s="39" t="str">
        <f>VLOOKUP(C173,SOURCE!S$6:Y$10179,2,0)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ITM_ENG</v>
      </c>
      <c r="E174" s="26" t="str">
        <f>CHAR(34)&amp;VLOOKUP(C174,SOURCE!S$6:Y$10179,6,0)&amp;CHAR(34)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VLOOKUP(C174,SOURCE!S$6:Y$10179,7,0)</f>
        <v>1460</v>
      </c>
      <c r="J174" s="28" t="str">
        <f>VLOOKUP(C174,SOURCE!S$6:Y$10179,6,0)</f>
        <v>ENG</v>
      </c>
      <c r="K174" s="29" t="str">
        <f t="shared" si="16"/>
        <v>ENG</v>
      </c>
      <c r="L174" s="39" t="str">
        <f>VLOOKUP(C174,SOURCE!S$6:Y$10179,2,0)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ITM_EXPT</v>
      </c>
      <c r="E175" s="26" t="str">
        <f>CHAR(34)&amp;VLOOKUP(C175,SOURCE!S$6:Y$10179,6,0)&amp;CHAR(34)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VLOOKUP(C175,SOURCE!S$6:Y$10179,7,0)</f>
        <v>1470</v>
      </c>
      <c r="J175" s="28" t="str">
        <f>VLOOKUP(C175,SOURCE!S$6:Y$10179,6,0)</f>
        <v>EXPT</v>
      </c>
      <c r="K175" s="29" t="str">
        <f t="shared" si="16"/>
        <v>EXPT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ITM_FIB</v>
      </c>
      <c r="E176" s="26" t="str">
        <f>CHAR(34)&amp;VLOOKUP(C176,SOURCE!S$6:Y$10179,6,0)&amp;CHAR(34)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VLOOKUP(C176,SOURCE!S$6:Y$10179,7,0)</f>
        <v>1472</v>
      </c>
      <c r="J176" s="28" t="str">
        <f>VLOOKUP(C176,SOURCE!S$6:Y$10179,6,0)</f>
        <v>FIB</v>
      </c>
      <c r="K176" s="29" t="str">
        <f t="shared" si="16"/>
        <v>FIB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ITM_FIX</v>
      </c>
      <c r="E177" s="26" t="str">
        <f>CHAR(34)&amp;VLOOKUP(C177,SOURCE!S$6:Y$10179,6,0)&amp;CHAR(34)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VLOOKUP(C177,SOURCE!S$6:Y$10179,7,0)</f>
        <v>1473</v>
      </c>
      <c r="J177" s="28" t="str">
        <f>VLOOKUP(C177,SOURCE!S$6:Y$10179,6,0)</f>
        <v>FIX</v>
      </c>
      <c r="K177" s="29" t="str">
        <f t="shared" si="16"/>
        <v>FIX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ITM_FLASH</v>
      </c>
      <c r="E178" s="26" t="str">
        <f>CHAR(34)&amp;VLOOKUP(C178,SOURCE!S$6:Y$10179,6,0)&amp;CHAR(34)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VLOOKUP(C178,SOURCE!S$6:Y$10179,7,0)</f>
        <v>1474</v>
      </c>
      <c r="J178" s="28" t="str">
        <f>VLOOKUP(C178,SOURCE!S$6:Y$10179,6,0)</f>
        <v>FLASH?</v>
      </c>
      <c r="K178" s="29" t="str">
        <f t="shared" si="16"/>
        <v>FLASH?</v>
      </c>
      <c r="L178" s="39" t="str">
        <f>VLOOKUP(C178,SOURCE!S$6:Y$10179,2,0)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ITM_GD</v>
      </c>
      <c r="E179" s="26" t="str">
        <f>CHAR(34)&amp;VLOOKUP(C179,SOURCE!S$6:Y$10179,6,0)&amp;CHAR(34)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VLOOKUP(C179,SOURCE!S$6:Y$10179,7,0)</f>
        <v>1478</v>
      </c>
      <c r="J179" s="28" t="str">
        <f>VLOOKUP(C179,SOURCE!S$6:Y$10179,6,0)</f>
        <v>GD</v>
      </c>
      <c r="K179" s="29" t="str">
        <f t="shared" si="16"/>
        <v>gd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ITM_GDM1</v>
      </c>
      <c r="E180" s="26" t="str">
        <f>CHAR(34)&amp;VLOOKUP(C180,SOURCE!S$6:Y$10179,6,0)&amp;CHAR(34)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VLOOKUP(C180,SOURCE!S$6:Y$10179,7,0)</f>
        <v>1479</v>
      </c>
      <c r="J180" s="28" t="str">
        <f>VLOOKUP(C180,SOURCE!S$6:Y$10179,6,0)</f>
        <v>GD^-1</v>
      </c>
      <c r="K180" s="29" t="str">
        <f t="shared" si="16"/>
        <v>gd^MINUS_1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ITM_GRAD</v>
      </c>
      <c r="E181" s="26" t="str">
        <f>CHAR(34)&amp;VLOOKUP(C181,SOURCE!S$6:Y$10179,6,0)&amp;CHAR(34)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VLOOKUP(C181,SOURCE!S$6:Y$10179,7,0)</f>
        <v>1480</v>
      </c>
      <c r="J181" s="28" t="str">
        <f>VLOOKUP(C181,SOURCE!S$6:Y$10179,6,0)</f>
        <v>GRAD</v>
      </c>
      <c r="K181" s="29" t="str">
        <f t="shared" si="16"/>
        <v>GRAD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ITM_GRADto</v>
      </c>
      <c r="E182" s="26" t="str">
        <f>CHAR(34)&amp;VLOOKUP(C182,SOURCE!S$6:Y$10179,6,0)&amp;CHAR(34)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VLOOKUP(C182,SOURCE!S$6:Y$10179,7,0)</f>
        <v>1481</v>
      </c>
      <c r="J182" s="28" t="str">
        <f>VLOOKUP(C182,SOURCE!S$6:Y$10179,6,0)</f>
        <v>GRAD&gt;</v>
      </c>
      <c r="K182" s="29" t="str">
        <f t="shared" si="16"/>
        <v>GRAD&gt;</v>
      </c>
      <c r="L182" s="39" t="str">
        <f>VLOOKUP(C182,SOURCE!S$6:Y$10179,2,0)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ITM_IM</v>
      </c>
      <c r="E183" s="26" t="str">
        <f>CHAR(34)&amp;VLOOKUP(C183,SOURCE!S$6:Y$10179,6,0)&amp;CHAR(34)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VLOOKUP(C183,SOURCE!S$6:Y$10179,7,0)</f>
        <v>1485</v>
      </c>
      <c r="J183" s="28" t="str">
        <f>VLOOKUP(C183,SOURCE!S$6:Y$10179,6,0)</f>
        <v>IM</v>
      </c>
      <c r="K183" s="29" t="str">
        <f t="shared" si="16"/>
        <v>Im</v>
      </c>
      <c r="L183" s="39" t="str">
        <f>VLOOKUP(C183,SOURCE!S$6:Y$10179,2,0)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ITM_sinc</v>
      </c>
      <c r="E184" s="26" t="str">
        <f>CHAR(34)&amp;VLOOKUP(C184,SOURCE!S$6:Y$10179,6,0)&amp;CHAR(34)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VLOOKUP(C184,SOURCE!S$6:Y$10179,7,0)</f>
        <v>1500</v>
      </c>
      <c r="J184" s="28" t="str">
        <f>VLOOKUP(C184,SOURCE!S$6:Y$10179,6,0)</f>
        <v>SINC</v>
      </c>
      <c r="K184" s="29" t="str">
        <f t="shared" si="16"/>
        <v>sinc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5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ITM_LASTX</v>
      </c>
      <c r="E185" s="26" t="str">
        <f>CHAR(34)&amp;VLOOKUP(C185,SOURCE!S$6:Y$10179,6,0)&amp;CHAR(34)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VLOOKUP(C185,SOURCE!S$6:Y$10179,7,0)</f>
        <v>1502</v>
      </c>
      <c r="J185" s="28" t="str">
        <f>VLOOKUP(C185,SOURCE!S$6:Y$10179,6,0)</f>
        <v>LASTX</v>
      </c>
      <c r="K185" s="29" t="str">
        <f t="shared" si="16"/>
        <v>LSTx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5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ITM_LNBETA</v>
      </c>
      <c r="E186" s="26" t="str">
        <f>CHAR(34)&amp;VLOOKUP(C186,SOURCE!S$6:Y$10179,6,0)&amp;CHAR(34)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VLOOKUP(C186,SOURCE!S$6:Y$10179,7,0)</f>
        <v>1507</v>
      </c>
      <c r="J186" s="28" t="str">
        <f>VLOOKUP(C186,SOURCE!S$6:Y$10179,6,0)</f>
        <v>LNBETA</v>
      </c>
      <c r="K186" s="29" t="str">
        <f t="shared" si="16"/>
        <v>lnbeta</v>
      </c>
      <c r="L186" s="39" t="str">
        <f>VLOOKUP(C186,SOURCE!S$6:Y$10179,2,0)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ITM_LNGAMMA</v>
      </c>
      <c r="E187" s="26" t="str">
        <f>CHAR(34)&amp;VLOOKUP(C187,SOURCE!S$6:Y$10179,6,0)&amp;CHAR(34)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VLOOKUP(C187,SOURCE!S$6:Y$10179,7,0)</f>
        <v>1508</v>
      </c>
      <c r="J187" s="28" t="str">
        <f>VLOOKUP(C187,SOURCE!S$6:Y$10179,6,0)</f>
        <v>LNGAMMA</v>
      </c>
      <c r="K187" s="29" t="str">
        <f t="shared" si="16"/>
        <v>lnGAMMA</v>
      </c>
      <c r="L187" s="39" t="str">
        <f>VLOOKUP(C187,SOURCE!S$6:Y$10179,2,0)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ITM_LocRQ</v>
      </c>
      <c r="E188" s="26" t="str">
        <f>CHAR(34)&amp;VLOOKUP(C188,SOURCE!S$6:Y$10179,6,0)&amp;CHAR(34)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VLOOKUP(C188,SOURCE!S$6:Y$10179,7,0)</f>
        <v>1515</v>
      </c>
      <c r="J188" s="28" t="str">
        <f>VLOOKUP(C188,SOURCE!S$6:Y$10179,6,0)</f>
        <v>LOCR?</v>
      </c>
      <c r="K188" s="29" t="str">
        <f t="shared" si="16"/>
        <v>LocR?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ITM_MANT</v>
      </c>
      <c r="E189" s="26" t="str">
        <f>CHAR(34)&amp;VLOOKUP(C189,SOURCE!S$6:Y$10179,6,0)&amp;CHAR(34)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VLOOKUP(C189,SOURCE!S$6:Y$10179,7,0)</f>
        <v>1517</v>
      </c>
      <c r="J189" s="28" t="str">
        <f>VLOOKUP(C189,SOURCE!S$6:Y$10179,6,0)</f>
        <v>MANT</v>
      </c>
      <c r="K189" s="29" t="str">
        <f t="shared" si="16"/>
        <v>MANT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ITM_MEM</v>
      </c>
      <c r="E190" s="26" t="str">
        <f>CHAR(34)&amp;VLOOKUP(C190,SOURCE!S$6:Y$10179,6,0)&amp;CHAR(34)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VLOOKUP(C190,SOURCE!S$6:Y$10179,7,0)</f>
        <v>1519</v>
      </c>
      <c r="J190" s="28" t="str">
        <f>VLOOKUP(C190,SOURCE!S$6:Y$10179,6,0)</f>
        <v>MEM?</v>
      </c>
      <c r="K190" s="29" t="str">
        <f t="shared" si="16"/>
        <v>MEM?</v>
      </c>
      <c r="L190" s="39" t="str">
        <f>VLOOKUP(C190,SOURCE!S$6:Y$10179,2,0)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ITM_MULPI</v>
      </c>
      <c r="E191" s="26" t="str">
        <f>CHAR(34)&amp;VLOOKUP(C191,SOURCE!S$6:Y$10179,6,0)&amp;CHAR(34)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VLOOKUP(C191,SOURCE!S$6:Y$10179,7,0)</f>
        <v>1523</v>
      </c>
      <c r="J191" s="28" t="str">
        <f>VLOOKUP(C191,SOURCE!S$6:Y$10179,6,0)</f>
        <v>MULPI</v>
      </c>
      <c r="K191" s="29" t="str">
        <f t="shared" si="16"/>
        <v>MULpi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ITM_sincpi</v>
      </c>
      <c r="E192" s="26" t="str">
        <f>CHAR(34)&amp;VLOOKUP(C192,SOURCE!S$6:Y$10179,6,0)&amp;CHAR(34)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VLOOKUP(C192,SOURCE!S$6:Y$10179,7,0)</f>
        <v>1540</v>
      </c>
      <c r="J192" s="28" t="str">
        <f>VLOOKUP(C192,SOURCE!S$6:Y$10179,6,0)</f>
        <v>SINCPI</v>
      </c>
      <c r="K192" s="29" t="str">
        <f t="shared" si="16"/>
        <v>sincpi</v>
      </c>
      <c r="L192" s="39" t="str">
        <f>VLOOKUP(C192,SOURCE!S$6:Y$10179,2,0)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ITM_DROPY</v>
      </c>
      <c r="E193" s="26" t="str">
        <f>CHAR(34)&amp;VLOOKUP(C193,SOURCE!S$6:Y$10179,6,0)&amp;CHAR(34)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VLOOKUP(C193,SOURCE!S$6:Y$10179,7,0)</f>
        <v>1544</v>
      </c>
      <c r="J193" s="28" t="str">
        <f>VLOOKUP(C193,SOURCE!S$6:Y$10179,6,0)</f>
        <v>DROPY</v>
      </c>
      <c r="K193" s="29" t="str">
        <f t="shared" si="16"/>
        <v>DROPy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ITM_PLOT</v>
      </c>
      <c r="E194" s="26" t="str">
        <f>CHAR(34)&amp;VLOOKUP(C194,SOURCE!S$6:Y$10179,6,0)&amp;CHAR(34)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VLOOKUP(C194,SOURCE!S$6:Y$10179,7,0)</f>
        <v>1549</v>
      </c>
      <c r="J194" s="28" t="str">
        <f>VLOOKUP(C194,SOURCE!S$6:Y$10179,6,0)</f>
        <v>PLOT</v>
      </c>
      <c r="K194" s="29" t="str">
        <f t="shared" si="16"/>
        <v>PLOT</v>
      </c>
      <c r="L194" s="39" t="str">
        <f>VLOOKUP(C194,SOURCE!S$6:Y$10179,2,0)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ITM_RAD</v>
      </c>
      <c r="E195" s="26" t="str">
        <f>CHAR(34)&amp;VLOOKUP(C195,SOURCE!S$6:Y$10179,6,0)&amp;CHAR(34)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VLOOKUP(C195,SOURCE!S$6:Y$10179,7,0)</f>
        <v>1557</v>
      </c>
      <c r="J195" s="28" t="str">
        <f>VLOOKUP(C195,SOURCE!S$6:Y$10179,6,0)</f>
        <v>RAD</v>
      </c>
      <c r="K195" s="29" t="str">
        <f t="shared" si="16"/>
        <v>RAD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ITM_RADto</v>
      </c>
      <c r="E196" s="26" t="str">
        <f>CHAR(34)&amp;VLOOKUP(C196,SOURCE!S$6:Y$10179,6,0)&amp;CHAR(34)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VLOOKUP(C196,SOURCE!S$6:Y$10179,7,0)</f>
        <v>1558</v>
      </c>
      <c r="J196" s="28" t="str">
        <f>VLOOKUP(C196,SOURCE!S$6:Y$10179,6,0)</f>
        <v>RAD&gt;</v>
      </c>
      <c r="K196" s="29" t="str">
        <f t="shared" si="16"/>
        <v>RAD&gt;</v>
      </c>
      <c r="L196" s="39" t="str">
        <f>VLOOKUP(C196,SOURCE!S$6:Y$10179,2,0)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ITM_RAN</v>
      </c>
      <c r="E197" s="26" t="str">
        <f>CHAR(34)&amp;VLOOKUP(C197,SOURCE!S$6:Y$10179,6,0)&amp;CHAR(34)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VLOOKUP(C197,SOURCE!S$6:Y$10179,7,0)</f>
        <v>1559</v>
      </c>
      <c r="J197" s="28" t="str">
        <f>VLOOKUP(C197,SOURCE!S$6:Y$10179,6,0)</f>
        <v>RAN#</v>
      </c>
      <c r="K197" s="29" t="str">
        <f t="shared" si="16"/>
        <v>RAN#</v>
      </c>
      <c r="L197" s="39" t="str">
        <f>VLOOKUP(C197,SOURCE!S$6:Y$10179,2,0)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ITM_RCLEL</v>
      </c>
      <c r="E198" s="26" t="str">
        <f>CHAR(34)&amp;VLOOKUP(C198,SOURCE!S$6:Y$10179,6,0)&amp;CHAR(34)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VLOOKUP(C198,SOURCE!S$6:Y$10179,7,0)</f>
        <v>1562</v>
      </c>
      <c r="J198" s="28" t="str">
        <f>VLOOKUP(C198,SOURCE!S$6:Y$10179,6,0)</f>
        <v>RCLEL</v>
      </c>
      <c r="K198" s="29" t="str">
        <f t="shared" si="16"/>
        <v>RCLEL</v>
      </c>
      <c r="L198" s="39" t="str">
        <f>VLOOKUP(C198,SOURCE!S$6:Y$10179,2,0)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ITM_RCLIJ</v>
      </c>
      <c r="E199" s="26" t="str">
        <f>CHAR(34)&amp;VLOOKUP(C199,SOURCE!S$6:Y$10179,6,0)&amp;CHAR(34)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VLOOKUP(C199,SOURCE!S$6:Y$10179,7,0)</f>
        <v>1563</v>
      </c>
      <c r="J199" s="28" t="str">
        <f>VLOOKUP(C199,SOURCE!S$6:Y$10179,6,0)</f>
        <v>RCLIJ</v>
      </c>
      <c r="K199" s="29" t="str">
        <f t="shared" si="16"/>
        <v>RCLIJ</v>
      </c>
      <c r="L199" s="39" t="str">
        <f>VLOOKUP(C199,SOURCE!S$6:Y$10179,2,0)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ITM_RCLS</v>
      </c>
      <c r="E200" s="26" t="str">
        <f>CHAR(34)&amp;VLOOKUP(C200,SOURCE!S$6:Y$10179,6,0)&amp;CHAR(34)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VLOOKUP(C200,SOURCE!S$6:Y$10179,7,0)</f>
        <v>1564</v>
      </c>
      <c r="J200" s="28" t="str">
        <f>VLOOKUP(C200,SOURCE!S$6:Y$10179,6,0)</f>
        <v>RCLS</v>
      </c>
      <c r="K200" s="29" t="str">
        <f t="shared" si="16"/>
        <v>RCLS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ITM_RE</v>
      </c>
      <c r="E201" s="26" t="str">
        <f>CHAR(34)&amp;VLOOKUP(C201,SOURCE!S$6:Y$10179,6,0)&amp;CHAR(34)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VLOOKUP(C201,SOURCE!S$6:Y$10179,7,0)</f>
        <v>1566</v>
      </c>
      <c r="J201" s="28" t="str">
        <f>VLOOKUP(C201,SOURCE!S$6:Y$10179,6,0)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VLOOKUP(C201,SOURCE!S$6:Y$10179,2,0)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5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ITM_REtoCX</v>
      </c>
      <c r="E202" s="26" t="str">
        <f>CHAR(34)&amp;VLOOKUP(C202,SOURCE!S$6:Y$10179,6,0)&amp;CHAR(34)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VLOOKUP(C202,SOURCE!S$6:Y$10179,7,0)</f>
        <v>1569</v>
      </c>
      <c r="J202" s="28" t="str">
        <f>VLOOKUP(C202,SOURCE!S$6:Y$10179,6,0)</f>
        <v>RE&gt;CX</v>
      </c>
      <c r="K202" s="29" t="str">
        <f t="shared" si="21"/>
        <v>RE&gt;CX</v>
      </c>
      <c r="L202" s="39" t="str">
        <f>VLOOKUP(C202,SOURCE!S$6:Y$10179,2,0)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5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ITM_REexIM</v>
      </c>
      <c r="E203" s="26" t="str">
        <f>CHAR(34)&amp;VLOOKUP(C203,SOURCE!S$6:Y$10179,6,0)&amp;CHAR(34)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VLOOKUP(C203,SOURCE!S$6:Y$10179,7,0)</f>
        <v>1570</v>
      </c>
      <c r="J203" s="28" t="str">
        <f>VLOOKUP(C203,SOURCE!S$6:Y$10179,6,0)</f>
        <v>RE&lt;&gt;IM</v>
      </c>
      <c r="K203" s="29" t="str">
        <f t="shared" si="21"/>
        <v>Re&lt;&gt;Im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5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ITM_RMQ</v>
      </c>
      <c r="E204" s="26" t="str">
        <f>CHAR(34)&amp;VLOOKUP(C204,SOURCE!S$6:Y$10179,6,0)&amp;CHAR(34)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VLOOKUP(C204,SOURCE!S$6:Y$10179,7,0)</f>
        <v>1572</v>
      </c>
      <c r="J204" s="28" t="str">
        <f>VLOOKUP(C204,SOURCE!S$6:Y$10179,6,0)</f>
        <v>RMODE?</v>
      </c>
      <c r="K204" s="29" t="str">
        <f t="shared" si="21"/>
        <v>RMODE?</v>
      </c>
      <c r="L204" s="39" t="str">
        <f>VLOOKUP(C204,SOURCE!S$6:Y$10179,2,0)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5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ITM_EX1</v>
      </c>
      <c r="E205" s="26" t="str">
        <f>CHAR(34)&amp;VLOOKUP(C205,SOURCE!S$6:Y$10179,6,0)&amp;CHAR(34)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VLOOKUP(C205,SOURCE!S$6:Y$10179,7,0)</f>
        <v>1575</v>
      </c>
      <c r="J205" s="28" t="str">
        <f>VLOOKUP(C205,SOURCE!S$6:Y$10179,6,0)</f>
        <v>E^X-1</v>
      </c>
      <c r="K205" s="29" t="str">
        <f t="shared" si="21"/>
        <v>e^x-1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5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ITM_SCI</v>
      </c>
      <c r="E206" s="26" t="str">
        <f>CHAR(34)&amp;VLOOKUP(C206,SOURCE!S$6:Y$10179,6,0)&amp;CHAR(34)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VLOOKUP(C206,SOURCE!S$6:Y$10179,7,0)</f>
        <v>1587</v>
      </c>
      <c r="J206" s="28" t="str">
        <f>VLOOKUP(C206,SOURCE!S$6:Y$10179,6,0)</f>
        <v>SCI</v>
      </c>
      <c r="K206" s="29" t="str">
        <f t="shared" si="21"/>
        <v>SCI</v>
      </c>
      <c r="L206" s="39" t="str">
        <f>VLOOKUP(C206,SOURCE!S$6:Y$10179,2,0)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5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ITM_SDIGS</v>
      </c>
      <c r="E207" s="26" t="str">
        <f>CHAR(34)&amp;VLOOKUP(C207,SOURCE!S$6:Y$10179,6,0)&amp;CHAR(34)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VLOOKUP(C207,SOURCE!S$6:Y$10179,7,0)</f>
        <v>1588</v>
      </c>
      <c r="J207" s="28" t="str">
        <f>VLOOKUP(C207,SOURCE!S$6:Y$10179,6,0)</f>
        <v>SDIGS?</v>
      </c>
      <c r="K207" s="29" t="str">
        <f t="shared" si="21"/>
        <v>SDIGS?</v>
      </c>
      <c r="L207" s="39" t="str">
        <f>VLOOKUP(C207,SOURCE!S$6:Y$10179,2,0)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ITM_SEED</v>
      </c>
      <c r="E208" s="26" t="str">
        <f>CHAR(34)&amp;VLOOKUP(C208,SOURCE!S$6:Y$10179,6,0)&amp;CHAR(34)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VLOOKUP(C208,SOURCE!S$6:Y$10179,7,0)</f>
        <v>1589</v>
      </c>
      <c r="J208" s="28" t="str">
        <f>VLOOKUP(C208,SOURCE!S$6:Y$10179,6,0)</f>
        <v>SEED</v>
      </c>
      <c r="K208" s="29" t="str">
        <f t="shared" si="21"/>
        <v>SEED</v>
      </c>
      <c r="L208" s="39" t="str">
        <f>VLOOKUP(C208,SOURCE!S$6:Y$10179,2,0)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ITM_SIGN</v>
      </c>
      <c r="E209" s="26" t="str">
        <f>CHAR(34)&amp;VLOOKUP(C209,SOURCE!S$6:Y$10179,6,0)&amp;CHAR(34)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VLOOKUP(C209,SOURCE!S$6:Y$10179,7,0)</f>
        <v>1600</v>
      </c>
      <c r="J209" s="28" t="str">
        <f>VLOOKUP(C209,SOURCE!S$6:Y$10179,6,0)</f>
        <v>SIGN</v>
      </c>
      <c r="K209" s="29" t="str">
        <f t="shared" si="21"/>
        <v>sign</v>
      </c>
      <c r="L209" s="39" t="str">
        <f>VLOOKUP(C209,SOURCE!S$6:Y$10179,2,0)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ITM_SIGNMT</v>
      </c>
      <c r="E210" s="26" t="str">
        <f>CHAR(34)&amp;VLOOKUP(C210,SOURCE!S$6:Y$10179,6,0)&amp;CHAR(34)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VLOOKUP(C210,SOURCE!S$6:Y$10179,7,0)</f>
        <v>1601</v>
      </c>
      <c r="J210" s="28" t="str">
        <f>VLOOKUP(C210,SOURCE!S$6:Y$10179,6,0)</f>
        <v>SIGNMT</v>
      </c>
      <c r="K210" s="29" t="str">
        <f t="shared" si="21"/>
        <v>SIGNMT</v>
      </c>
      <c r="L210" s="39" t="str">
        <f>VLOOKUP(C210,SOURCE!S$6:Y$10179,2,0)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ITM_SLVQ</v>
      </c>
      <c r="E211" s="26" t="str">
        <f>CHAR(34)&amp;VLOOKUP(C211,SOURCE!S$6:Y$10179,6,0)&amp;CHAR(34)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VLOOKUP(C211,SOURCE!S$6:Y$10179,7,0)</f>
        <v>1604</v>
      </c>
      <c r="J211" s="28" t="str">
        <f>VLOOKUP(C211,SOURCE!S$6:Y$10179,6,0)</f>
        <v>SLVQ</v>
      </c>
      <c r="K211" s="29" t="str">
        <f t="shared" si="21"/>
        <v>SLVQ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ITM_ISM</v>
      </c>
      <c r="E212" s="26" t="str">
        <f>CHAR(34)&amp;VLOOKUP(C212,SOURCE!S$6:Y$10179,6,0)&amp;CHAR(34)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VLOOKUP(C212,SOURCE!S$6:Y$10179,7,0)</f>
        <v>1606</v>
      </c>
      <c r="J212" s="28" t="str">
        <f>VLOOKUP(C212,SOURCE!S$6:Y$10179,6,0)</f>
        <v>ISM?</v>
      </c>
      <c r="K212" s="29" t="str">
        <f t="shared" si="21"/>
        <v>ISM?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VLOOKUP(C213,SOURCE!S216:Z10389,8,0)</f>
        <v>ITM_SSIZE</v>
      </c>
      <c r="E213" s="26" t="str">
        <f>CHAR(34)&amp;VLOOKUP(C213,SOURCE!S$6:Y$10179,6,0)&amp;CHAR(34)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VLOOKUP(C213,SOURCE!S$6:Y$10179,7,0)</f>
        <v>1609</v>
      </c>
      <c r="J213" s="28" t="str">
        <f>VLOOKUP(C213,SOURCE!S$6:Y$10179,6,0)</f>
        <v>SSIZE?</v>
      </c>
      <c r="K213" s="29" t="str">
        <f t="shared" si="21"/>
        <v>SSIZE?</v>
      </c>
      <c r="L213" s="39" t="str">
        <f>VLOOKUP(C213,SOURCE!S$6:Y$10179,2,0)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ITM_STOEL</v>
      </c>
      <c r="E214" s="26" t="str">
        <f>CHAR(34)&amp;VLOOKUP(C214,SOURCE!S$6:Y$10179,6,0)&amp;CHAR(34)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VLOOKUP(C214,SOURCE!S$6:Y$10179,7,0)</f>
        <v>1612</v>
      </c>
      <c r="J214" s="28" t="str">
        <f>VLOOKUP(C214,SOURCE!S$6:Y$10179,6,0)</f>
        <v>STOEL</v>
      </c>
      <c r="K214" s="29" t="str">
        <f t="shared" si="21"/>
        <v>STOEL</v>
      </c>
      <c r="L214" s="39" t="str">
        <f>VLOOKUP(C214,SOURCE!S$6:Y$10179,2,0)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VLOOKUP(C215,SOURCE!S218:Z10391,8,0)</f>
        <v>ITM_STOIJ</v>
      </c>
      <c r="E215" s="26" t="str">
        <f>CHAR(34)&amp;VLOOKUP(C215,SOURCE!S$6:Y$10179,6,0)&amp;CHAR(34)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VLOOKUP(C215,SOURCE!S$6:Y$10179,7,0)</f>
        <v>1613</v>
      </c>
      <c r="J215" s="28" t="str">
        <f>VLOOKUP(C215,SOURCE!S$6:Y$10179,6,0)</f>
        <v>STOIJ</v>
      </c>
      <c r="K215" s="29" t="str">
        <f t="shared" si="21"/>
        <v>STOIJ</v>
      </c>
      <c r="L215" s="39" t="str">
        <f>VLOOKUP(C215,SOURCE!S$6:Y$10179,2,0)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ITM_LN1X</v>
      </c>
      <c r="E216" s="26" t="str">
        <f>CHAR(34)&amp;VLOOKUP(C216,SOURCE!S$6:Y$10179,6,0)&amp;CHAR(34)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VLOOKUP(C216,SOURCE!S$6:Y$10179,7,0)</f>
        <v>1614</v>
      </c>
      <c r="J216" s="28" t="str">
        <f>VLOOKUP(C216,SOURCE!S$6:Y$10179,6,0)</f>
        <v>LN(1+X)</v>
      </c>
      <c r="K216" s="29" t="str">
        <f t="shared" si="21"/>
        <v>ln1+x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5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ITM_STOS</v>
      </c>
      <c r="E217" s="26" t="str">
        <f>CHAR(34)&amp;VLOOKUP(C217,SOURCE!S$6:Y$10179,6,0)&amp;CHAR(34)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VLOOKUP(C217,SOURCE!S$6:Y$10179,7,0)</f>
        <v>1615</v>
      </c>
      <c r="J217" s="28" t="str">
        <f>VLOOKUP(C217,SOURCE!S$6:Y$10179,6,0)</f>
        <v>STOS</v>
      </c>
      <c r="K217" s="29" t="str">
        <f t="shared" si="21"/>
        <v>STOS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5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ITM_SUM</v>
      </c>
      <c r="E218" s="26" t="str">
        <f>CHAR(34)&amp;VLOOKUP(C218,SOURCE!S$6:Y$10179,6,0)&amp;CHAR(34)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VLOOKUP(C218,SOURCE!S$6:Y$10179,7,0)</f>
        <v>1616</v>
      </c>
      <c r="J218" s="28" t="str">
        <f>VLOOKUP(C218,SOURCE!S$6:Y$10179,6,0)</f>
        <v>SUM</v>
      </c>
      <c r="K218" s="29" t="str">
        <f t="shared" si="21"/>
        <v>SUM</v>
      </c>
      <c r="L218" s="39" t="str">
        <f>VLOOKUP(C218,SOURCE!S$6:Y$10179,2,0)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ITM_TICKS</v>
      </c>
      <c r="E219" s="26" t="str">
        <f>CHAR(34)&amp;VLOOKUP(C219,SOURCE!S$6:Y$10179,6,0)&amp;CHAR(34)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VLOOKUP(C219,SOURCE!S$6:Y$10179,7,0)</f>
        <v>1620</v>
      </c>
      <c r="J219" s="28" t="str">
        <f>VLOOKUP(C219,SOURCE!S$6:Y$10179,6,0)</f>
        <v>TICKS</v>
      </c>
      <c r="K219" s="29" t="str">
        <f t="shared" si="21"/>
        <v>TICKS</v>
      </c>
      <c r="L219" s="39" t="str">
        <f>VLOOKUP(C219,SOURCE!S$6:Y$10179,2,0)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ITM_Tex</v>
      </c>
      <c r="E220" s="26" t="str">
        <f>CHAR(34)&amp;VLOOKUP(C220,SOURCE!S$6:Y$10179,6,0)&amp;CHAR(34)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VLOOKUP(C220,SOURCE!S$6:Y$10179,7,0)</f>
        <v>1625</v>
      </c>
      <c r="J220" s="28" t="str">
        <f>VLOOKUP(C220,SOURCE!S$6:Y$10179,6,0)</f>
        <v>T&lt;&gt;</v>
      </c>
      <c r="K220" s="29" t="str">
        <f t="shared" si="21"/>
        <v>t&lt;&gt;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ITM_ULP</v>
      </c>
      <c r="E221" s="26" t="str">
        <f>CHAR(34)&amp;VLOOKUP(C221,SOURCE!S$6:Y$10179,6,0)&amp;CHAR(34)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VLOOKUP(C221,SOURCE!S$6:Y$10179,7,0)</f>
        <v>1626</v>
      </c>
      <c r="J221" s="28" t="str">
        <f>VLOOKUP(C221,SOURCE!S$6:Y$10179,6,0)</f>
        <v>ULP?</v>
      </c>
      <c r="K221" s="29" t="str">
        <f t="shared" si="21"/>
        <v>ULP?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ITM_UNITV</v>
      </c>
      <c r="E222" s="26" t="str">
        <f>CHAR(34)&amp;VLOOKUP(C222,SOURCE!S$6:Y$10179,6,0)&amp;CHAR(34)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VLOOKUP(C222,SOURCE!S$6:Y$10179,7,0)</f>
        <v>1628</v>
      </c>
      <c r="J222" s="28" t="str">
        <f>VLOOKUP(C222,SOURCE!S$6:Y$10179,6,0)</f>
        <v>UNITV</v>
      </c>
      <c r="K222" s="29" t="str">
        <f t="shared" si="21"/>
        <v>UNITV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ITM_UNSIGN</v>
      </c>
      <c r="E223" s="26" t="str">
        <f>CHAR(34)&amp;VLOOKUP(C223,SOURCE!S$6:Y$10179,6,0)&amp;CHAR(34)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VLOOKUP(C223,SOURCE!S$6:Y$10179,7,0)</f>
        <v>1629</v>
      </c>
      <c r="J223" s="28" t="str">
        <f>VLOOKUP(C223,SOURCE!S$6:Y$10179,6,0)</f>
        <v>UNSIGN</v>
      </c>
      <c r="K223" s="29" t="str">
        <f t="shared" si="21"/>
        <v>UNSIGN</v>
      </c>
      <c r="L223" s="39" t="str">
        <f>VLOOKUP(C223,SOURCE!S$6:Y$10179,2,0)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ITM_IDIVR</v>
      </c>
      <c r="E224" s="26" t="str">
        <f>CHAR(34)&amp;VLOOKUP(C224,SOURCE!S$6:Y$10179,6,0)&amp;CHAR(34)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VLOOKUP(C224,SOURCE!S$6:Y$10179,7,0)</f>
        <v>1632</v>
      </c>
      <c r="J224" s="28" t="str">
        <f>VLOOKUP(C224,SOURCE!S$6:Y$10179,6,0)</f>
        <v>IDIVR</v>
      </c>
      <c r="K224" s="29" t="str">
        <f t="shared" si="21"/>
        <v>IDIVR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ITM_WSIZE</v>
      </c>
      <c r="E225" s="26" t="str">
        <f>CHAR(34)&amp;VLOOKUP(C225,SOURCE!S$6:Y$10179,6,0)&amp;CHAR(34)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VLOOKUP(C225,SOURCE!S$6:Y$10179,7,0)</f>
        <v>1638</v>
      </c>
      <c r="J225" s="28" t="str">
        <f>VLOOKUP(C225,SOURCE!S$6:Y$10179,6,0)</f>
        <v>WSIZE</v>
      </c>
      <c r="K225" s="29" t="str">
        <f t="shared" si="21"/>
        <v>WSIZE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ITM_WSIZEQ</v>
      </c>
      <c r="E226" s="26" t="str">
        <f>CHAR(34)&amp;VLOOKUP(C226,SOURCE!S$6:Y$10179,6,0)&amp;CHAR(34)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VLOOKUP(C226,SOURCE!S$6:Y$10179,7,0)</f>
        <v>1639</v>
      </c>
      <c r="J226" s="28" t="str">
        <f>VLOOKUP(C226,SOURCE!S$6:Y$10179,6,0)</f>
        <v>WSIZE?</v>
      </c>
      <c r="K226" s="29" t="str">
        <f t="shared" si="21"/>
        <v>WSIZE?</v>
      </c>
      <c r="L226" s="39" t="str">
        <f>VLOOKUP(C226,SOURCE!S$6:Y$10179,2,0)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ITM_XBAR</v>
      </c>
      <c r="E227" s="26" t="str">
        <f>CHAR(34)&amp;VLOOKUP(C227,SOURCE!S$6:Y$10179,6,0)&amp;CHAR(34)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VLOOKUP(C227,SOURCE!S$6:Y$10179,7,0)</f>
        <v>1640</v>
      </c>
      <c r="J227" s="28" t="str">
        <f>VLOOKUP(C227,SOURCE!S$6:Y$10179,6,0)</f>
        <v>X_MEAN</v>
      </c>
      <c r="K227" s="29" t="str">
        <f t="shared" si="21"/>
        <v>x_BAR</v>
      </c>
      <c r="L227" s="39" t="str">
        <f>VLOOKUP(C227,SOURCE!S$6:Y$10179,2,0)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ITM_XG</v>
      </c>
      <c r="E228" s="26" t="str">
        <f>CHAR(34)&amp;VLOOKUP(C228,SOURCE!S$6:Y$10179,6,0)&amp;CHAR(34)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VLOOKUP(C228,SOURCE!S$6:Y$10179,7,0)</f>
        <v>1641</v>
      </c>
      <c r="J228" s="28" t="str">
        <f>VLOOKUP(C228,SOURCE!S$6:Y$10179,6,0)</f>
        <v>X_GEO</v>
      </c>
      <c r="K228" s="29" t="str">
        <f t="shared" si="21"/>
        <v>x_BARG</v>
      </c>
      <c r="L228" s="39" t="str">
        <f>VLOOKUP(C228,SOURCE!S$6:Y$10179,2,0)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ITM_XW</v>
      </c>
      <c r="E229" s="26" t="str">
        <f>CHAR(34)&amp;VLOOKUP(C229,SOURCE!S$6:Y$10179,6,0)&amp;CHAR(34)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VLOOKUP(C229,SOURCE!S$6:Y$10179,7,0)</f>
        <v>1642</v>
      </c>
      <c r="J229" s="28" t="str">
        <f>VLOOKUP(C229,SOURCE!S$6:Y$10179,6,0)</f>
        <v>X_WTD</v>
      </c>
      <c r="K229" s="29" t="str">
        <f t="shared" si="21"/>
        <v>x_BARw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ITM_XtoALPHA</v>
      </c>
      <c r="E230" s="26" t="str">
        <f>CHAR(34)&amp;VLOOKUP(C230,SOURCE!S$6:Y$10179,6,0)&amp;CHAR(34)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VLOOKUP(C230,SOURCE!S$6:Y$10179,7,0)</f>
        <v>1645</v>
      </c>
      <c r="J230" s="28" t="str">
        <f>VLOOKUP(C230,SOURCE!S$6:Y$10179,6,0)</f>
        <v>X&gt;ALPHA</v>
      </c>
      <c r="K230" s="29" t="str">
        <f t="shared" si="21"/>
        <v>x&gt;alpha</v>
      </c>
      <c r="L230" s="39" t="str">
        <f>VLOOKUP(C230,SOURCE!S$6:Y$10179,2,0)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ITM_Yex</v>
      </c>
      <c r="E231" s="26" t="str">
        <f>CHAR(34)&amp;VLOOKUP(C231,SOURCE!S$6:Y$10179,6,0)&amp;CHAR(34)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VLOOKUP(C231,SOURCE!S$6:Y$10179,7,0)</f>
        <v>1650</v>
      </c>
      <c r="J231" s="28" t="str">
        <f>VLOOKUP(C231,SOURCE!S$6:Y$10179,6,0)</f>
        <v>Y&lt;&gt;</v>
      </c>
      <c r="K231" s="29" t="str">
        <f t="shared" si="21"/>
        <v>y&lt;&gt;</v>
      </c>
      <c r="L231" s="39" t="str">
        <f>VLOOKUP(C231,SOURCE!S$6:Y$10179,2,0)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ITM_Zex</v>
      </c>
      <c r="E232" s="26" t="str">
        <f>CHAR(34)&amp;VLOOKUP(C232,SOURCE!S$6:Y$10179,6,0)&amp;CHAR(34)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VLOOKUP(C232,SOURCE!S$6:Y$10179,7,0)</f>
        <v>1651</v>
      </c>
      <c r="J232" s="28" t="str">
        <f>VLOOKUP(C232,SOURCE!S$6:Y$10179,6,0)</f>
        <v>Z&lt;&gt;</v>
      </c>
      <c r="K232" s="29" t="str">
        <f t="shared" si="21"/>
        <v>z&lt;&gt;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ITM_XMAX</v>
      </c>
      <c r="E233" s="26" t="str">
        <f>CHAR(34)&amp;VLOOKUP(C233,SOURCE!S$6:Y$10179,6,0)&amp;CHAR(34)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VLOOKUP(C233,SOURCE!S$6:Y$10179,7,0)</f>
        <v>1653</v>
      </c>
      <c r="J233" s="28" t="str">
        <f>VLOOKUP(C233,SOURCE!S$6:Y$10179,6,0)</f>
        <v>XMAX</v>
      </c>
      <c r="K233" s="29" t="str">
        <f t="shared" si="21"/>
        <v>xmax</v>
      </c>
      <c r="L233" s="39" t="str">
        <f>VLOOKUP(C233,SOURCE!S$6:Y$10179,2,0)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ITM_XMIN</v>
      </c>
      <c r="E234" s="26" t="str">
        <f>CHAR(34)&amp;VLOOKUP(C234,SOURCE!S$6:Y$10179,6,0)&amp;CHAR(34)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VLOOKUP(C234,SOURCE!S$6:Y$10179,7,0)</f>
        <v>1654</v>
      </c>
      <c r="J234" s="28" t="str">
        <f>VLOOKUP(C234,SOURCE!S$6:Y$10179,6,0)</f>
        <v>XMIN</v>
      </c>
      <c r="K234" s="29" t="str">
        <f t="shared" si="21"/>
        <v>xmin</v>
      </c>
      <c r="L234" s="39" t="str">
        <f>VLOOKUP(C234,SOURCE!S$6:Y$10179,2,0)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ITM_BETAXY</v>
      </c>
      <c r="E235" s="26" t="str">
        <f>CHAR(34)&amp;VLOOKUP(C235,SOURCE!S$6:Y$10179,6,0)&amp;CHAR(34)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VLOOKUP(C235,SOURCE!S$6:Y$10179,7,0)</f>
        <v>1661</v>
      </c>
      <c r="J235" s="28" t="str">
        <f>VLOOKUP(C235,SOURCE!S$6:Y$10179,6,0)</f>
        <v>BETA</v>
      </c>
      <c r="K235" s="29" t="str">
        <f t="shared" si="21"/>
        <v>beta(x,y)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ITM_GAMMAX</v>
      </c>
      <c r="E236" s="26" t="str">
        <f>CHAR(34)&amp;VLOOKUP(C236,SOURCE!S$6:Y$10179,6,0)&amp;CHAR(34)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VLOOKUP(C236,SOURCE!S$6:Y$10179,7,0)</f>
        <v>1664</v>
      </c>
      <c r="J236" s="28" t="str">
        <f>VLOOKUP(C236,SOURCE!S$6:Y$10179,6,0)</f>
        <v>GAMMA</v>
      </c>
      <c r="K236" s="29" t="str">
        <f t="shared" si="21"/>
        <v>GAMMA(x)</v>
      </c>
      <c r="L236" s="39" t="str">
        <f>VLOOKUP(C236,SOURCE!S$6:Y$10179,2,0)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ITM_DELTAPC</v>
      </c>
      <c r="E237" s="26" t="str">
        <f>CHAR(34)&amp;VLOOKUP(C237,SOURCE!S$6:Y$10179,6,0)&amp;CHAR(34)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VLOOKUP(C237,SOURCE!S$6:Y$10179,7,0)</f>
        <v>1666</v>
      </c>
      <c r="J237" s="28" t="str">
        <f>VLOOKUP(C237,SOURCE!S$6:Y$10179,6,0)</f>
        <v>DELTA%</v>
      </c>
      <c r="K237" s="29" t="str">
        <f t="shared" si="21"/>
        <v>DELTA%</v>
      </c>
      <c r="L237" s="39" t="str">
        <f>VLOOKUP(C237,SOURCE!S$6:Y$10179,2,0)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ITM_RANI</v>
      </c>
      <c r="E238" s="26" t="str">
        <f>CHAR(34)&amp;VLOOKUP(C238,SOURCE!S$6:Y$10179,6,0)&amp;CHAR(34)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VLOOKUP(C238,SOURCE!S$6:Y$10179,7,0)</f>
        <v>1675</v>
      </c>
      <c r="J238" s="28" t="str">
        <f>VLOOKUP(C238,SOURCE!S$6:Y$10179,6,0)</f>
        <v>RANI#</v>
      </c>
      <c r="K238" s="29" t="str">
        <f t="shared" si="21"/>
        <v>RANI#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ITM_RANGE</v>
      </c>
      <c r="E239" s="26" t="str">
        <f>CHAR(34)&amp;VLOOKUP(C239,SOURCE!S$6:Y$10179,6,0)&amp;CHAR(34)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VLOOKUP(C239,SOURCE!S$6:Y$10179,7,0)</f>
        <v>1677</v>
      </c>
      <c r="J239" s="28" t="str">
        <f>VLOOKUP(C239,SOURCE!S$6:Y$10179,6,0)</f>
        <v>RANGE</v>
      </c>
      <c r="K239" s="29" t="str">
        <f t="shared" si="21"/>
        <v>RANGE</v>
      </c>
      <c r="L239" s="39" t="str">
        <f>VLOOKUP(C239,SOURCE!S$6:Y$10179,2,0)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ITM_GETRANGE</v>
      </c>
      <c r="E240" s="26" t="str">
        <f>CHAR(34)&amp;VLOOKUP(C240,SOURCE!S$6:Y$10179,6,0)&amp;CHAR(34)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VLOOKUP(C240,SOURCE!S$6:Y$10179,7,0)</f>
        <v>1678</v>
      </c>
      <c r="J240" s="28" t="str">
        <f>VLOOKUP(C240,SOURCE!S$6:Y$10179,6,0)</f>
        <v>RANGE?</v>
      </c>
      <c r="K240" s="29" t="str">
        <f t="shared" si="21"/>
        <v>RANGE?</v>
      </c>
      <c r="L240" s="39" t="str">
        <f>VLOOKUP(C240,SOURCE!S$6:Y$10179,2,0)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ITM_M1X</v>
      </c>
      <c r="E241" s="26" t="str">
        <f>CHAR(34)&amp;VLOOKUP(C241,SOURCE!S$6:Y$10179,6,0)&amp;CHAR(34)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VLOOKUP(C241,SOURCE!S$6:Y$10179,7,0)</f>
        <v>1679</v>
      </c>
      <c r="J241" s="28" t="str">
        <f>VLOOKUP(C241,SOURCE!S$6:Y$10179,6,0)</f>
        <v>(-1)^X</v>
      </c>
      <c r="K241" s="29" t="str">
        <f t="shared" si="21"/>
        <v>(-1)^x</v>
      </c>
      <c r="L241" s="39" t="str">
        <f>VLOOKUP(C241,SOURCE!S$6:Y$10179,2,0)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ITM_toHR</v>
      </c>
      <c r="E242" s="26" t="str">
        <f>CHAR(34)&amp;VLOOKUP(C242,SOURCE!S$6:Y$10179,6,0)&amp;CHAR(34)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VLOOKUP(C242,SOURCE!S$6:Y$10179,7,0)</f>
        <v>1685</v>
      </c>
      <c r="J242" s="28" t="str">
        <f>VLOOKUP(C242,SOURCE!S$6:Y$10179,6,0)</f>
        <v>&gt;HR</v>
      </c>
      <c r="K242" s="29" t="str">
        <f t="shared" si="21"/>
        <v>.d</v>
      </c>
      <c r="L242" s="39" t="str">
        <f>VLOOKUP(C242,SOURCE!S$6:Y$10179,2,0)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ITM_toHMS</v>
      </c>
      <c r="E243" s="26" t="str">
        <f>CHAR(34)&amp;VLOOKUP(C243,SOURCE!S$6:Y$10179,6,0)&amp;CHAR(34)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VLOOKUP(C243,SOURCE!S$6:Y$10179,7,0)</f>
        <v>1686</v>
      </c>
      <c r="J243" s="28" t="str">
        <f>VLOOKUP(C243,SOURCE!S$6:Y$10179,6,0)</f>
        <v>&gt;H.MS</v>
      </c>
      <c r="K243" s="29" t="str">
        <f t="shared" si="21"/>
        <v>&gt;h.ms</v>
      </c>
      <c r="L243" s="39" t="str">
        <f>VLOOKUP(C243,SOURCE!S$6:Y$10179,2,0)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ITM_toINT</v>
      </c>
      <c r="E244" s="26" t="str">
        <f>CHAR(34)&amp;VLOOKUP(C244,SOURCE!S$6:Y$10179,6,0)&amp;CHAR(34)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VLOOKUP(C244,SOURCE!S$6:Y$10179,7,0)</f>
        <v>1687</v>
      </c>
      <c r="J244" s="28" t="str">
        <f>VLOOKUP(C244,SOURCE!S$6:Y$10179,6,0)</f>
        <v>&gt;INT</v>
      </c>
      <c r="K244" s="29" t="str">
        <f t="shared" si="21"/>
        <v>#</v>
      </c>
      <c r="L244" s="39" t="str">
        <f>VLOOKUP(C244,SOURCE!S$6:Y$10179,2,0)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ITM_toREAL</v>
      </c>
      <c r="E245" s="26" t="str">
        <f>CHAR(34)&amp;VLOOKUP(C245,SOURCE!S$6:Y$10179,6,0)&amp;CHAR(34)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VLOOKUP(C245,SOURCE!S$6:Y$10179,7,0)</f>
        <v>1691</v>
      </c>
      <c r="J245" s="28" t="str">
        <f>VLOOKUP(C245,SOURCE!S$6:Y$10179,6,0)</f>
        <v>&gt;REAL</v>
      </c>
      <c r="K245" s="29" t="str">
        <f t="shared" si="21"/>
        <v>.d</v>
      </c>
      <c r="L245" s="39" t="str">
        <f>VLOOKUP(C245,SOURCE!S$6:Y$10179,2,0)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ITM_DtoDMS</v>
      </c>
      <c r="E246" s="26" t="str">
        <f>CHAR(34)&amp;VLOOKUP(C246,SOURCE!S$6:Y$10179,6,0)&amp;CHAR(34)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VLOOKUP(C246,SOURCE!S$6:Y$10179,7,0)</f>
        <v>1693</v>
      </c>
      <c r="J246" s="28" t="str">
        <f>VLOOKUP(C246,SOURCE!S$6:Y$10179,6,0)</f>
        <v>D&gt;D.MS</v>
      </c>
      <c r="K246" s="29" t="str">
        <f t="shared" si="21"/>
        <v>D&gt;D.MS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ITM_SHUFFLE</v>
      </c>
      <c r="E247" s="26" t="str">
        <f>CHAR(34)&amp;VLOOKUP(C247,SOURCE!S$6:Y$10179,6,0)&amp;CHAR(34)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VLOOKUP(C247,SOURCE!S$6:Y$10179,7,0)</f>
        <v>1694</v>
      </c>
      <c r="J247" s="28" t="str">
        <f>VLOOKUP(C247,SOURCE!S$6:Y$10179,6,0)</f>
        <v>&lt;&gt;</v>
      </c>
      <c r="K247" s="29" t="str">
        <f t="shared" si="21"/>
        <v>&lt;&gt;</v>
      </c>
      <c r="L247" s="39">
        <f>VLOOKUP(C247,SOURCE!S$6:Y$10179,2,0)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ITM_PC</v>
      </c>
      <c r="E248" s="26" t="str">
        <f>CHAR(34)&amp;VLOOKUP(C248,SOURCE!S$6:Y$10179,6,0)&amp;CHAR(34)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VLOOKUP(C248,SOURCE!S$6:Y$10179,7,0)</f>
        <v>1695</v>
      </c>
      <c r="J248" s="28" t="str">
        <f>VLOOKUP(C248,SOURCE!S$6:Y$10179,6,0)</f>
        <v>%</v>
      </c>
      <c r="K248" s="29" t="str">
        <f t="shared" si="21"/>
        <v>%</v>
      </c>
      <c r="L248" s="39" t="str">
        <f>VLOOKUP(C248,SOURCE!S$6:Y$10179,2,0)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ITM_PCMRR</v>
      </c>
      <c r="E249" s="26" t="str">
        <f>CHAR(34)&amp;VLOOKUP(C249,SOURCE!S$6:Y$10179,6,0)&amp;CHAR(34)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VLOOKUP(C249,SOURCE!S$6:Y$10179,7,0)</f>
        <v>1696</v>
      </c>
      <c r="J249" s="28" t="str">
        <f>VLOOKUP(C249,SOURCE!S$6:Y$10179,6,0)</f>
        <v>%MRR</v>
      </c>
      <c r="K249" s="29" t="str">
        <f t="shared" si="21"/>
        <v>%MRR</v>
      </c>
      <c r="L249" s="39" t="str">
        <f>VLOOKUP(C249,SOURCE!S$6:Y$10179,2,0)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ITM_PCT</v>
      </c>
      <c r="E250" s="26" t="str">
        <f>CHAR(34)&amp;VLOOKUP(C250,SOURCE!S$6:Y$10179,6,0)&amp;CHAR(34)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VLOOKUP(C250,SOURCE!S$6:Y$10179,7,0)</f>
        <v>1697</v>
      </c>
      <c r="J250" s="28" t="str">
        <f>VLOOKUP(C250,SOURCE!S$6:Y$10179,6,0)</f>
        <v>%T</v>
      </c>
      <c r="K250" s="29" t="str">
        <f t="shared" si="21"/>
        <v>%T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ITM_PCSIGMA</v>
      </c>
      <c r="E251" s="26" t="str">
        <f>CHAR(34)&amp;VLOOKUP(C251,SOURCE!S$6:Y$10179,6,0)&amp;CHAR(34)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VLOOKUP(C251,SOURCE!S$6:Y$10179,7,0)</f>
        <v>1698</v>
      </c>
      <c r="J251" s="28" t="str">
        <f>VLOOKUP(C251,SOURCE!S$6:Y$10179,6,0)</f>
        <v>%SUM</v>
      </c>
      <c r="K251" s="29" t="str">
        <f t="shared" si="21"/>
        <v>%SUM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ITM_PCPMG</v>
      </c>
      <c r="E252" s="26" t="str">
        <f>CHAR(34)&amp;VLOOKUP(C252,SOURCE!S$6:Y$10179,6,0)&amp;CHAR(34)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VLOOKUP(C252,SOURCE!S$6:Y$10179,7,0)</f>
        <v>1699</v>
      </c>
      <c r="J252" s="28" t="str">
        <f>VLOOKUP(C252,SOURCE!S$6:Y$10179,6,0)</f>
        <v>%+MG</v>
      </c>
      <c r="K252" s="29" t="str">
        <f t="shared" si="21"/>
        <v>%+MG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ITM_PARALLEL</v>
      </c>
      <c r="E253" s="26" t="str">
        <f>CHAR(34)&amp;VLOOKUP(C253,SOURCE!S$6:Y$10179,6,0)&amp;CHAR(34)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VLOOKUP(C253,SOURCE!S$6:Y$10179,7,0)</f>
        <v>1703</v>
      </c>
      <c r="J253" s="28" t="str">
        <f>VLOOKUP(C253,SOURCE!S$6:Y$10179,6,0)</f>
        <v>PARL</v>
      </c>
      <c r="K253" s="29" t="str">
        <f t="shared" si="21"/>
        <v>||</v>
      </c>
      <c r="L253" s="39" t="str">
        <f>VLOOKUP(C253,SOURCE!S$6:Y$10179,2,0)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ITM_ANGLE</v>
      </c>
      <c r="E254" s="26" t="str">
        <f>CHAR(34)&amp;VLOOKUP(C254,SOURCE!S$6:Y$10179,6,0)&amp;CHAR(34)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VLOOKUP(C254,SOURCE!S$6:Y$10179,7,0)</f>
        <v>1706</v>
      </c>
      <c r="J254" s="28" t="str">
        <f>VLOOKUP(C254,SOURCE!S$6:Y$10179,6,0)</f>
        <v>ARG</v>
      </c>
      <c r="K254" s="29" t="str">
        <f t="shared" si="21"/>
        <v>MEASURED_ANGLE</v>
      </c>
      <c r="L254" s="39" t="str">
        <f>VLOOKUP(C254,SOURCE!S$6:Y$10179,2,0)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ITM_MULPIto</v>
      </c>
      <c r="E255" s="26" t="str">
        <f>CHAR(34)&amp;VLOOKUP(C255,SOURCE!S$6:Y$10179,6,0)&amp;CHAR(34)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VLOOKUP(C255,SOURCE!S$6:Y$10179,7,0)</f>
        <v>1707</v>
      </c>
      <c r="J255" s="28" t="str">
        <f>VLOOKUP(C255,SOURCE!S$6:Y$10179,6,0)</f>
        <v>MULPI&gt;</v>
      </c>
      <c r="K255" s="29" t="str">
        <f t="shared" si="21"/>
        <v>MULpi&gt;</v>
      </c>
      <c r="L255" s="39" t="str">
        <f>VLOOKUP(C255,SOURCE!S$6:Y$10179,2,0)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ITM_EXIT1</v>
      </c>
      <c r="E256" s="26" t="str">
        <f>CHAR(34)&amp;VLOOKUP(C256,SOURCE!S$6:Y$10179,6,0)&amp;CHAR(34)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VLOOKUP(C256,SOURCE!S$6:Y$10179,7,0)</f>
        <v>1737</v>
      </c>
      <c r="J256" s="28" t="str">
        <f>VLOOKUP(C256,SOURCE!S$6:Y$10179,6,0)</f>
        <v>EXIT</v>
      </c>
      <c r="K256" s="29" t="str">
        <f t="shared" si="21"/>
        <v>EXIT</v>
      </c>
      <c r="L256" s="39">
        <f>VLOOKUP(C256,SOURCE!S$6:Y$10179,2,0)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ITM_AIM</v>
      </c>
      <c r="E257" s="26" t="str">
        <f>CHAR(34)&amp;VLOOKUP(C257,SOURCE!S$6:Y$10179,6,0)&amp;CHAR(34)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VLOOKUP(C257,SOURCE!S$6:Y$10179,7,0)</f>
        <v>1740</v>
      </c>
      <c r="J257" s="28" t="str">
        <f>VLOOKUP(C257,SOURCE!S$6:Y$10179,6,0)</f>
        <v>ALPHA</v>
      </c>
      <c r="K257" s="29" t="str">
        <f t="shared" si="21"/>
        <v>ALPHA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ITM_dotD</v>
      </c>
      <c r="E258" s="26" t="str">
        <f>CHAR(34)&amp;VLOOKUP(C258,SOURCE!S$6:Y$10179,6,0)&amp;CHAR(34)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VLOOKUP(C258,SOURCE!S$6:Y$10179,7,0)</f>
        <v>1741</v>
      </c>
      <c r="J258" s="28" t="str">
        <f>VLOOKUP(C258,SOURCE!S$6:Y$10179,6,0)</f>
        <v>DOTD</v>
      </c>
      <c r="K258" s="29" t="str">
        <f t="shared" si="21"/>
        <v>.d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ITM_DMStoD</v>
      </c>
      <c r="E259" s="26" t="str">
        <f>CHAR(34)&amp;VLOOKUP(C259,SOURCE!S$6:Y$10179,6,0)&amp;CHAR(34)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VLOOKUP(C259,SOURCE!S$6:Y$10179,7,0)</f>
        <v>1744</v>
      </c>
      <c r="J259" s="28" t="str">
        <f>VLOOKUP(C259,SOURCE!S$6:Y$10179,6,0)</f>
        <v>D.MS&gt;D</v>
      </c>
      <c r="K259" s="29" t="str">
        <f t="shared" si="21"/>
        <v>D.MS&gt;D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ITM_XH</v>
      </c>
      <c r="E260" s="26" t="str">
        <f>CHAR(34)&amp;VLOOKUP(C260,SOURCE!S$6:Y$10179,6,0)&amp;CHAR(34)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VLOOKUP(C260,SOURCE!S$6:Y$10179,7,0)</f>
        <v>1746</v>
      </c>
      <c r="J260" s="28" t="str">
        <f>VLOOKUP(C260,SOURCE!S$6:Y$10179,6,0)</f>
        <v>X_HARM</v>
      </c>
      <c r="K260" s="29" t="str">
        <f t="shared" si="21"/>
        <v>x_BARH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ITM_XRMS</v>
      </c>
      <c r="E261" s="26" t="str">
        <f>CHAR(34)&amp;VLOOKUP(C261,SOURCE!S$6:Y$10179,6,0)&amp;CHAR(34)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VLOOKUP(C261,SOURCE!S$6:Y$10179,7,0)</f>
        <v>1747</v>
      </c>
      <c r="J261" s="28" t="str">
        <f>VLOOKUP(C261,SOURCE!S$6:Y$10179,6,0)</f>
        <v>X_RMS</v>
      </c>
      <c r="K261" s="29" t="str">
        <f t="shared" si="21"/>
        <v>x_BARRMS</v>
      </c>
      <c r="L261" s="39" t="str">
        <f>VLOOKUP(C261,SOURCE!S$6:Y$10179,2,0)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ITM_DET</v>
      </c>
      <c r="E262" s="26" t="str">
        <f>CHAR(34)&amp;VLOOKUP(C262,SOURCE!S$6:Y$10179,6,0)&amp;CHAR(34)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VLOOKUP(C262,SOURCE!S$6:Y$10179,7,0)</f>
        <v>1751</v>
      </c>
      <c r="J262" s="28" t="str">
        <f>VLOOKUP(C262,SOURCE!S$6:Y$10179,6,0)</f>
        <v>DET</v>
      </c>
      <c r="K262" s="29" t="str">
        <f t="shared" si="21"/>
        <v>DET</v>
      </c>
      <c r="L262" s="39" t="str">
        <f>VLOOKUP(C262,SOURCE!S$6:Y$10179,2,0)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ITM_INVRT</v>
      </c>
      <c r="E263" s="26" t="str">
        <f>CHAR(34)&amp;VLOOKUP(C263,SOURCE!S$6:Y$10179,6,0)&amp;CHAR(34)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VLOOKUP(C263,SOURCE!S$6:Y$10179,7,0)</f>
        <v>1752</v>
      </c>
      <c r="J263" s="28" t="str">
        <f>VLOOKUP(C263,SOURCE!S$6:Y$10179,6,0)</f>
        <v>INVRT</v>
      </c>
      <c r="K263" s="29" t="str">
        <f t="shared" si="21"/>
        <v>INVRT</v>
      </c>
      <c r="L263" s="39" t="str">
        <f>VLOOKUP(C263,SOURCE!S$6:Y$10179,2,0)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ITM_TRANS</v>
      </c>
      <c r="E264" s="26" t="str">
        <f>CHAR(34)&amp;VLOOKUP(C264,SOURCE!S$6:Y$10179,6,0)&amp;CHAR(34)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VLOOKUP(C264,SOURCE!S$6:Y$10179,7,0)</f>
        <v>1753</v>
      </c>
      <c r="J264" s="28" t="str">
        <f>VLOOKUP(C264,SOURCE!S$6:Y$10179,6,0)</f>
        <v>TRANS</v>
      </c>
      <c r="K264" s="29" t="str">
        <f t="shared" si="21"/>
        <v>TRANS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ITM_XOUT</v>
      </c>
      <c r="E265" s="26" t="str">
        <f>CHAR(34)&amp;VLOOKUP(C265,SOURCE!S$6:Y$10179,6,0)&amp;CHAR(34)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VLOOKUP(C265,SOURCE!S$6:Y$10179,7,0)</f>
        <v>1755</v>
      </c>
      <c r="J265" s="28" t="str">
        <f>VLOOKUP(C265,SOURCE!S$6:Y$10179,6,0)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VLOOKUP(C265,SOURCE!S$6:Y$10179,2,0)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KEY_COMPLEX</v>
      </c>
      <c r="E266" s="26" t="str">
        <f>CHAR(34)&amp;VLOOKUP(C266,SOURCE!S$6:Y$10179,6,0)&amp;CHAR(34)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VLOOKUP(C266,SOURCE!S$6:Y$10179,7,0)</f>
        <v>1809</v>
      </c>
      <c r="J266" s="28" t="str">
        <f>VLOOKUP(C266,SOURCE!S$6:Y$10179,6,0)</f>
        <v>COMPLEX</v>
      </c>
      <c r="K266" s="29" t="str">
        <f t="shared" si="26"/>
        <v>COMPLEX</v>
      </c>
      <c r="L266" s="39" t="str">
        <f>VLOOKUP(C266,SOURCE!S$6:Y$10179,2,0)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ITM_toPOL2</v>
      </c>
      <c r="E267" s="26" t="str">
        <f>CHAR(34)&amp;VLOOKUP(C267,SOURCE!S$6:Y$10179,6,0)&amp;CHAR(34)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VLOOKUP(C267,SOURCE!S$6:Y$10179,7,0)</f>
        <v>1810</v>
      </c>
      <c r="J267" s="28" t="str">
        <f>VLOOKUP(C267,SOURCE!S$6:Y$10179,6,0)</f>
        <v>&gt;POLAR</v>
      </c>
      <c r="K267" s="29" t="str">
        <f t="shared" si="26"/>
        <v>&gt;P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ITM_toREC2</v>
      </c>
      <c r="E268" s="26" t="str">
        <f>CHAR(34)&amp;VLOOKUP(C268,SOURCE!S$6:Y$10179,6,0)&amp;CHAR(34)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VLOOKUP(C268,SOURCE!S$6:Y$10179,7,0)</f>
        <v>1811</v>
      </c>
      <c r="J268" s="28" t="str">
        <f>VLOOKUP(C268,SOURCE!S$6:Y$10179,6,0)</f>
        <v>&gt;RECT</v>
      </c>
      <c r="K268" s="29" t="str">
        <f t="shared" si="26"/>
        <v>&gt;R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ITM_eRPN_ON</v>
      </c>
      <c r="E269" s="26" t="str">
        <f>CHAR(34)&amp;VLOOKUP(C269,SOURCE!S$6:Y$10179,6,0)&amp;CHAR(34)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VLOOKUP(C269,SOURCE!S$6:Y$10179,7,0)</f>
        <v>1812</v>
      </c>
      <c r="J269" s="28" t="str">
        <f>VLOOKUP(C269,SOURCE!S$6:Y$10179,6,0)</f>
        <v>ERPN</v>
      </c>
      <c r="K269" s="29" t="str">
        <f t="shared" si="26"/>
        <v>eRPN</v>
      </c>
      <c r="L269" s="39" t="str">
        <f>VLOOKUP(C269,SOURCE!S$6:Y$10179,2,0)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ITM_eRPN_OFF</v>
      </c>
      <c r="E270" s="26" t="str">
        <f>CHAR(34)&amp;VLOOKUP(C270,SOURCE!S$6:Y$10179,6,0)&amp;CHAR(34)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VLOOKUP(C270,SOURCE!S$6:Y$10179,7,0)</f>
        <v>1813</v>
      </c>
      <c r="J270" s="28" t="str">
        <f>VLOOKUP(C270,SOURCE!S$6:Y$10179,6,0)</f>
        <v>RPN</v>
      </c>
      <c r="K270" s="29" t="str">
        <f t="shared" si="26"/>
        <v>RPN</v>
      </c>
      <c r="L270" s="39" t="str">
        <f>VLOOKUP(C270,SOURCE!S$6:Y$10179,2,0)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ITM_PGMTST</v>
      </c>
      <c r="E271" s="26" t="str">
        <f>CHAR(34)&amp;VLOOKUP(C271,SOURCE!S$6:Y$10179,6,0)&amp;CHAR(34)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VLOOKUP(C271,SOURCE!S$6:Y$10179,7,0)</f>
        <v>1827</v>
      </c>
      <c r="J271" s="28" t="str">
        <f>VLOOKUP(C271,SOURCE!S$6:Y$10179,6,0)</f>
        <v>TEST_45</v>
      </c>
      <c r="K271" s="29" t="str">
        <f t="shared" si="26"/>
        <v>TEST_45</v>
      </c>
      <c r="L271" s="39" t="str">
        <f>VLOOKUP(C271,SOURCE!S$6:Y$10179,2,0)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ITM_SIGFIG</v>
      </c>
      <c r="E272" s="26" t="str">
        <f>CHAR(34)&amp;VLOOKUP(C272,SOURCE!S$6:Y$10179,6,0)&amp;CHAR(34)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VLOOKUP(C272,SOURCE!S$6:Y$10179,7,0)</f>
        <v>1828</v>
      </c>
      <c r="J272" s="28" t="str">
        <f>VLOOKUP(C272,SOURCE!S$6:Y$10179,6,0)</f>
        <v>SIG</v>
      </c>
      <c r="K272" s="29" t="str">
        <f t="shared" si="26"/>
        <v>SIG</v>
      </c>
      <c r="L272" s="39" t="str">
        <f>VLOOKUP(C272,SOURCE!S$6:Y$10179,2,0)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ITM_UNIT</v>
      </c>
      <c r="E273" s="26" t="str">
        <f>CHAR(34)&amp;VLOOKUP(C273,SOURCE!S$6:Y$10179,6,0)&amp;CHAR(34)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VLOOKUP(C273,SOURCE!S$6:Y$10179,7,0)</f>
        <v>1829</v>
      </c>
      <c r="J273" s="28" t="str">
        <f>VLOOKUP(C273,SOURCE!S$6:Y$10179,6,0)</f>
        <v>UNIT</v>
      </c>
      <c r="K273" s="29" t="str">
        <f t="shared" si="26"/>
        <v>UNIT</v>
      </c>
      <c r="L273" s="39" t="str">
        <f>VLOOKUP(C273,SOURCE!S$6:Y$10179,2,0)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ITM_ROUND2</v>
      </c>
      <c r="E274" s="26" t="str">
        <f>CHAR(34)&amp;VLOOKUP(C274,SOURCE!S$6:Y$10179,6,0)&amp;CHAR(34)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VLOOKUP(C274,SOURCE!S$6:Y$10179,7,0)</f>
        <v>1830</v>
      </c>
      <c r="J274" s="28" t="str">
        <f>VLOOKUP(C274,SOURCE!S$6:Y$10179,6,0)</f>
        <v>ROUND</v>
      </c>
      <c r="K274" s="29" t="str">
        <f t="shared" si="26"/>
        <v>ROUND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5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ITM_ROUNDI2</v>
      </c>
      <c r="E275" s="26" t="str">
        <f>CHAR(34)&amp;VLOOKUP(C275,SOURCE!S$6:Y$10179,6,0)&amp;CHAR(34)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VLOOKUP(C275,SOURCE!S$6:Y$10179,7,0)</f>
        <v>1831</v>
      </c>
      <c r="J275" s="28" t="str">
        <f>VLOOKUP(C275,SOURCE!S$6:Y$10179,6,0)</f>
        <v>ROUNDI</v>
      </c>
      <c r="K275" s="29" t="str">
        <f t="shared" si="26"/>
        <v>ROUNDI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5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ITM_op_a</v>
      </c>
      <c r="E276" s="26" t="str">
        <f>CHAR(34)&amp;VLOOKUP(C276,SOURCE!S$6:Y$10179,6,0)&amp;CHAR(34)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VLOOKUP(C276,SOURCE!S$6:Y$10179,7,0)</f>
        <v>1832</v>
      </c>
      <c r="J276" s="28" t="str">
        <f>VLOOKUP(C276,SOURCE!S$6:Y$10179,6,0)</f>
        <v>OP_A</v>
      </c>
      <c r="K276" s="29" t="str">
        <f t="shared" si="26"/>
        <v>a</v>
      </c>
      <c r="L276" s="39" t="str">
        <f>VLOOKUP(C276,SOURCE!S$6:Y$10179,2,0)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ITM_op_a2</v>
      </c>
      <c r="E277" s="26" t="str">
        <f>CHAR(34)&amp;VLOOKUP(C277,SOURCE!S$6:Y$10179,6,0)&amp;CHAR(34)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VLOOKUP(C277,SOURCE!S$6:Y$10179,7,0)</f>
        <v>1833</v>
      </c>
      <c r="J277" s="28" t="str">
        <f>VLOOKUP(C277,SOURCE!S$6:Y$10179,6,0)</f>
        <v>OP_A^2</v>
      </c>
      <c r="K277" s="29" t="str">
        <f t="shared" si="26"/>
        <v>a^2</v>
      </c>
      <c r="L277" s="39" t="str">
        <f>VLOOKUP(C277,SOURCE!S$6:Y$10179,2,0)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ITM_op_j</v>
      </c>
      <c r="E278" s="26" t="str">
        <f>CHAR(34)&amp;VLOOKUP(C278,SOURCE!S$6:Y$10179,6,0)&amp;CHAR(34)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VLOOKUP(C278,SOURCE!S$6:Y$10179,7,0)</f>
        <v>1834</v>
      </c>
      <c r="J278" s="28" t="str">
        <f>VLOOKUP(C278,SOURCE!S$6:Y$10179,6,0)</f>
        <v>OP_J</v>
      </c>
      <c r="K278" s="29" t="str">
        <f t="shared" si="26"/>
        <v>j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ITM_EE_D2Y</v>
      </c>
      <c r="E279" s="26" t="str">
        <f>CHAR(34)&amp;VLOOKUP(C279,SOURCE!S$6:Y$10179,6,0)&amp;CHAR(34)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VLOOKUP(C279,SOURCE!S$6:Y$10179,7,0)</f>
        <v>1835</v>
      </c>
      <c r="J279" s="28" t="str">
        <f>VLOOKUP(C279,SOURCE!S$6:Y$10179,6,0)</f>
        <v>D&gt;Y</v>
      </c>
      <c r="K279" s="29" t="str">
        <f t="shared" si="26"/>
        <v>Y&gt;DELTA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ITM_EE_Y2D</v>
      </c>
      <c r="E280" s="26" t="str">
        <f>CHAR(34)&amp;VLOOKUP(C280,SOURCE!S$6:Y$10179,6,0)&amp;CHAR(34)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VLOOKUP(C280,SOURCE!S$6:Y$10179,7,0)</f>
        <v>1836</v>
      </c>
      <c r="J280" s="28" t="str">
        <f>VLOOKUP(C280,SOURCE!S$6:Y$10179,6,0)</f>
        <v>Y&gt;D</v>
      </c>
      <c r="K280" s="29" t="str">
        <f t="shared" si="26"/>
        <v>DELTA&gt;Y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ITM_EE_A2S</v>
      </c>
      <c r="E281" s="26" t="str">
        <f>CHAR(34)&amp;VLOOKUP(C281,SOURCE!S$6:Y$10179,6,0)&amp;CHAR(34)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VLOOKUP(C281,SOURCE!S$6:Y$10179,7,0)</f>
        <v>1837</v>
      </c>
      <c r="J281" s="28" t="str">
        <f>VLOOKUP(C281,SOURCE!S$6:Y$10179,6,0)</f>
        <v>ATOSYM</v>
      </c>
      <c r="K281" s="29" t="str">
        <f t="shared" si="26"/>
        <v>&gt;012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ITM_EE_S2A</v>
      </c>
      <c r="E282" s="26" t="str">
        <f>CHAR(34)&amp;VLOOKUP(C282,SOURCE!S$6:Y$10179,6,0)&amp;CHAR(34)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VLOOKUP(C282,SOURCE!S$6:Y$10179,7,0)</f>
        <v>1838</v>
      </c>
      <c r="J282" s="28" t="str">
        <f>VLOOKUP(C282,SOURCE!S$6:Y$10179,6,0)</f>
        <v>SYMTOA</v>
      </c>
      <c r="K282" s="29" t="str">
        <f t="shared" si="26"/>
        <v>&gt;abc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ITM_EE_EXP_TH</v>
      </c>
      <c r="E283" s="26" t="str">
        <f>CHAR(34)&amp;VLOOKUP(C283,SOURCE!S$6:Y$10179,6,0)&amp;CHAR(34)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VLOOKUP(C283,SOURCE!S$6:Y$10179,7,0)</f>
        <v>1839</v>
      </c>
      <c r="J283" s="28" t="str">
        <f>VLOOKUP(C283,SOURCE!S$6:Y$10179,6,0)</f>
        <v>E^THETAJ</v>
      </c>
      <c r="K283" s="29" t="str">
        <f t="shared" si="26"/>
        <v>e^THETAj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ITM_EE_STO_Z</v>
      </c>
      <c r="E284" s="26" t="str">
        <f>CHAR(34)&amp;VLOOKUP(C284,SOURCE!S$6:Y$10179,6,0)&amp;CHAR(34)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VLOOKUP(C284,SOURCE!S$6:Y$10179,7,0)</f>
        <v>1840</v>
      </c>
      <c r="J284" s="28" t="str">
        <f>VLOOKUP(C284,SOURCE!S$6:Y$10179,6,0)</f>
        <v>STO3Z</v>
      </c>
      <c r="K284" s="29" t="str">
        <f t="shared" si="26"/>
        <v>STO3Z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ITM_EE_RCL_Z</v>
      </c>
      <c r="E285" s="26" t="str">
        <f>CHAR(34)&amp;VLOOKUP(C285,SOURCE!S$6:Y$10179,6,0)&amp;CHAR(34)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VLOOKUP(C285,SOURCE!S$6:Y$10179,7,0)</f>
        <v>1841</v>
      </c>
      <c r="J285" s="28" t="str">
        <f>VLOOKUP(C285,SOURCE!S$6:Y$10179,6,0)</f>
        <v>RCL3Z</v>
      </c>
      <c r="K285" s="29" t="str">
        <f t="shared" si="26"/>
        <v>RCL3Z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ITM_EE_STO_V</v>
      </c>
      <c r="E286" s="26" t="str">
        <f>CHAR(34)&amp;VLOOKUP(C286,SOURCE!S$6:Y$10179,6,0)&amp;CHAR(34)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VLOOKUP(C286,SOURCE!S$6:Y$10179,7,0)</f>
        <v>1842</v>
      </c>
      <c r="J286" s="28" t="str">
        <f>VLOOKUP(C286,SOURCE!S$6:Y$10179,6,0)</f>
        <v>STO3V</v>
      </c>
      <c r="K286" s="29" t="str">
        <f t="shared" si="26"/>
        <v>STO3V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ITM_EE_RCL_V</v>
      </c>
      <c r="E287" s="26" t="str">
        <f>CHAR(34)&amp;VLOOKUP(C287,SOURCE!S$6:Y$10179,6,0)&amp;CHAR(34)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VLOOKUP(C287,SOURCE!S$6:Y$10179,7,0)</f>
        <v>1843</v>
      </c>
      <c r="J287" s="28" t="str">
        <f>VLOOKUP(C287,SOURCE!S$6:Y$10179,6,0)</f>
        <v>RCL3V</v>
      </c>
      <c r="K287" s="29" t="str">
        <f t="shared" si="26"/>
        <v>RCL3V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ITM_EE_STO_I</v>
      </c>
      <c r="E288" s="26" t="str">
        <f>CHAR(34)&amp;VLOOKUP(C288,SOURCE!S$6:Y$10179,6,0)&amp;CHAR(34)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VLOOKUP(C288,SOURCE!S$6:Y$10179,7,0)</f>
        <v>1844</v>
      </c>
      <c r="J288" s="28" t="str">
        <f>VLOOKUP(C288,SOURCE!S$6:Y$10179,6,0)</f>
        <v>STO3I</v>
      </c>
      <c r="K288" s="29" t="str">
        <f t="shared" si="26"/>
        <v>STO3I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ITM_EE_RCL_I</v>
      </c>
      <c r="E289" s="26" t="str">
        <f>CHAR(34)&amp;VLOOKUP(C289,SOURCE!S$6:Y$10179,6,0)&amp;CHAR(34)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VLOOKUP(C289,SOURCE!S$6:Y$10179,7,0)</f>
        <v>1845</v>
      </c>
      <c r="J289" s="28" t="str">
        <f>VLOOKUP(C289,SOURCE!S$6:Y$10179,6,0)</f>
        <v>RCL3I</v>
      </c>
      <c r="K289" s="29" t="str">
        <f t="shared" si="26"/>
        <v>RCL3I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ITM_EE_STO_V_I</v>
      </c>
      <c r="E290" s="26" t="str">
        <f>CHAR(34)&amp;VLOOKUP(C290,SOURCE!S$6:Y$10179,6,0)&amp;CHAR(34)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VLOOKUP(C290,SOURCE!S$6:Y$10179,7,0)</f>
        <v>1846</v>
      </c>
      <c r="J290" s="28" t="str">
        <f>VLOOKUP(C290,SOURCE!S$6:Y$10179,6,0)</f>
        <v>3V/3I</v>
      </c>
      <c r="K290" s="29" t="str">
        <f t="shared" si="26"/>
        <v>V/I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ITM_EE_STO_IR</v>
      </c>
      <c r="E291" s="26" t="str">
        <f>CHAR(34)&amp;VLOOKUP(C291,SOURCE!S$6:Y$10179,6,0)&amp;CHAR(34)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VLOOKUP(C291,SOURCE!S$6:Y$10179,7,0)</f>
        <v>1847</v>
      </c>
      <c r="J291" s="28" t="str">
        <f>VLOOKUP(C291,SOURCE!S$6:Y$10179,6,0)</f>
        <v>3Ix3Z</v>
      </c>
      <c r="K291" s="29" t="str">
        <f t="shared" si="26"/>
        <v>ICROSSZ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ITM_EE_STO_V_Z</v>
      </c>
      <c r="E292" s="26" t="str">
        <f>CHAR(34)&amp;VLOOKUP(C292,SOURCE!S$6:Y$10179,6,0)&amp;CHAR(34)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VLOOKUP(C292,SOURCE!S$6:Y$10179,7,0)</f>
        <v>1848</v>
      </c>
      <c r="J292" s="28" t="str">
        <f>VLOOKUP(C292,SOURCE!S$6:Y$10179,6,0)</f>
        <v>3V/3Z</v>
      </c>
      <c r="K292" s="29" t="str">
        <f t="shared" si="26"/>
        <v>V/Z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ITM_EE_X2BAL</v>
      </c>
      <c r="E293" s="26" t="str">
        <f>CHAR(34)&amp;VLOOKUP(C293,SOURCE!S$6:Y$10179,6,0)&amp;CHAR(34)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VLOOKUP(C293,SOURCE!S$6:Y$10179,7,0)</f>
        <v>1849</v>
      </c>
      <c r="J293" s="28" t="str">
        <f>VLOOKUP(C293,SOURCE!S$6:Y$10179,6,0)</f>
        <v>X&gt;BAL</v>
      </c>
      <c r="K293" s="29" t="str">
        <f t="shared" si="26"/>
        <v>X&gt;BAL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ITM_LI</v>
      </c>
      <c r="E294" s="26" t="str">
        <f>CHAR(34)&amp;VLOOKUP(C294,SOURCE!S$6:Y$10179,6,0)&amp;CHAR(34)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VLOOKUP(C294,SOURCE!S$6:Y$10179,7,0)</f>
        <v>1851</v>
      </c>
      <c r="J294" s="28" t="str">
        <f>VLOOKUP(C294,SOURCE!S$6:Y$10179,6,0)</f>
        <v>LNGINT</v>
      </c>
      <c r="K294" s="29" t="str">
        <f t="shared" si="26"/>
        <v>LNGINT</v>
      </c>
      <c r="L294" s="39" t="str">
        <f>VLOOKUP(C294,SOURCE!S$6:Y$10179,2,0)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ITM_2BIN</v>
      </c>
      <c r="E295" s="26" t="str">
        <f>CHAR(34)&amp;VLOOKUP(C295,SOURCE!S$6:Y$10179,6,0)&amp;CHAR(34)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VLOOKUP(C295,SOURCE!S$6:Y$10179,7,0)</f>
        <v>1852</v>
      </c>
      <c r="J295" s="28" t="str">
        <f>VLOOKUP(C295,SOURCE!S$6:Y$10179,6,0)</f>
        <v>&gt;BIN</v>
      </c>
      <c r="K295" s="29" t="str">
        <f t="shared" si="26"/>
        <v>BIN</v>
      </c>
      <c r="L295" s="39" t="str">
        <f>VLOOKUP(C295,SOURCE!S$6:Y$10179,2,0)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ITM_2OCT</v>
      </c>
      <c r="E296" s="26" t="str">
        <f>CHAR(34)&amp;VLOOKUP(C296,SOURCE!S$6:Y$10179,6,0)&amp;CHAR(34)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VLOOKUP(C296,SOURCE!S$6:Y$10179,7,0)</f>
        <v>1853</v>
      </c>
      <c r="J296" s="28" t="str">
        <f>VLOOKUP(C296,SOURCE!S$6:Y$10179,6,0)</f>
        <v>&gt;OCT</v>
      </c>
      <c r="K296" s="29" t="str">
        <f t="shared" si="26"/>
        <v>OCT</v>
      </c>
      <c r="L296" s="39" t="str">
        <f>VLOOKUP(C296,SOURCE!S$6:Y$10179,2,0)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ITM_2DEC</v>
      </c>
      <c r="E297" s="26" t="str">
        <f>CHAR(34)&amp;VLOOKUP(C297,SOURCE!S$6:Y$10179,6,0)&amp;CHAR(34)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VLOOKUP(C297,SOURCE!S$6:Y$10179,7,0)</f>
        <v>1854</v>
      </c>
      <c r="J297" s="28" t="str">
        <f>VLOOKUP(C297,SOURCE!S$6:Y$10179,6,0)</f>
        <v>&gt;DEC</v>
      </c>
      <c r="K297" s="29" t="str">
        <f t="shared" si="26"/>
        <v>DEC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ITM_2HEX</v>
      </c>
      <c r="E298" s="26" t="str">
        <f>CHAR(34)&amp;VLOOKUP(C298,SOURCE!S$6:Y$10179,6,0)&amp;CHAR(34)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VLOOKUP(C298,SOURCE!S$6:Y$10179,7,0)</f>
        <v>1855</v>
      </c>
      <c r="J298" s="28" t="str">
        <f>VLOOKUP(C298,SOURCE!S$6:Y$10179,6,0)</f>
        <v>&gt;HEX</v>
      </c>
      <c r="K298" s="29" t="str">
        <f t="shared" si="26"/>
        <v>HEX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ITM_RI</v>
      </c>
      <c r="E299" s="26" t="str">
        <f>CHAR(34)&amp;VLOOKUP(C299,SOURCE!S$6:Y$10179,6,0)&amp;CHAR(34)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VLOOKUP(C299,SOURCE!S$6:Y$10179,7,0)</f>
        <v>1860</v>
      </c>
      <c r="J299" s="28" t="str">
        <f>VLOOKUP(C299,SOURCE!S$6:Y$10179,6,0)</f>
        <v>&gt;I</v>
      </c>
      <c r="K299" s="29" t="str">
        <f t="shared" si="26"/>
        <v>&gt;I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CHR_caseUP</v>
      </c>
      <c r="E300" s="26" t="str">
        <f>CHAR(34)&amp;VLOOKUP(C300,SOURCE!S$6:Y$10179,6,0)&amp;CHAR(34)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VLOOKUP(C300,SOURCE!S$6:Y$10179,7,0)</f>
        <v>1873</v>
      </c>
      <c r="J300" s="28" t="str">
        <f>VLOOKUP(C300,SOURCE!S$6:Y$10179,6,0)</f>
        <v>CASEUP</v>
      </c>
      <c r="K300" s="29" t="str">
        <f t="shared" si="26"/>
        <v>CASEUP</v>
      </c>
      <c r="L300" s="39" t="str">
        <f>VLOOKUP(C300,SOURCE!S$6:Y$10179,2,0)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"CASE UP"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CHR_caseDN</v>
      </c>
      <c r="E301" s="26" t="str">
        <f>CHAR(34)&amp;VLOOKUP(C301,SOURCE!S$6:Y$10179,6,0)&amp;CHAR(34)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VLOOKUP(C301,SOURCE!S$6:Y$10179,7,0)</f>
        <v>1874</v>
      </c>
      <c r="J301" s="28" t="str">
        <f>VLOOKUP(C301,SOURCE!S$6:Y$10179,6,0)</f>
        <v>CASEDN</v>
      </c>
      <c r="K301" s="29" t="str">
        <f t="shared" si="26"/>
        <v>CASEDN</v>
      </c>
      <c r="L301" s="39" t="str">
        <f>VLOOKUP(C301,SOURCE!S$6:Y$10179,2,0)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"CASE DN"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ITM_LISTXY</v>
      </c>
      <c r="E302" s="26" t="str">
        <f>CHAR(34)&amp;VLOOKUP(C302,SOURCE!S$6:Y$10179,6,0)&amp;CHAR(34)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VLOOKUP(C302,SOURCE!S$6:Y$10179,7,0)</f>
        <v>1875</v>
      </c>
      <c r="J302" s="28" t="str">
        <f>VLOOKUP(C302,SOURCE!S$6:Y$10179,6,0)</f>
        <v>LISTXY</v>
      </c>
      <c r="K302" s="29" t="str">
        <f t="shared" si="26"/>
        <v>LISTXY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ITM_SH_ERPN</v>
      </c>
      <c r="E303" s="26" t="str">
        <f>CHAR(34)&amp;VLOOKUP(C303,SOURCE!S$6:Y$10179,6,0)&amp;CHAR(34)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VLOOKUP(C303,SOURCE!S$6:Y$10179,7,0)</f>
        <v>1876</v>
      </c>
      <c r="J303" s="28" t="str">
        <f>VLOOKUP(C303,SOURCE!S$6:Y$10179,6,0)</f>
        <v>ERPN?</v>
      </c>
      <c r="K303" s="29" t="str">
        <f t="shared" si="26"/>
        <v>eRPN?</v>
      </c>
      <c r="L303" s="39" t="str">
        <f>VLOOKUP(C303,SOURCE!S$6:Y$10179,2,0)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ITM_XXEQ</v>
      </c>
      <c r="E304" s="26" t="str">
        <f>CHAR(34)&amp;VLOOKUP(C304,SOURCE!S$6:Y$10179,6,0)&amp;CHAR(34)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VLOOKUP(C304,SOURCE!S$6:Y$10179,7,0)</f>
        <v>1903</v>
      </c>
      <c r="J304" s="28" t="str">
        <f>VLOOKUP(C304,SOURCE!S$6:Y$10179,6,0)</f>
        <v>X.XEQ</v>
      </c>
      <c r="K304" s="29" t="str">
        <f t="shared" si="26"/>
        <v>X.XEQ</v>
      </c>
      <c r="L304" s="39" t="str">
        <f>VLOOKUP(C304,SOURCE!S$6:Y$10179,2,0)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ITM_CPXI</v>
      </c>
      <c r="E305" s="26" t="str">
        <f>CHAR(34)&amp;VLOOKUP(C305,SOURCE!S$6:Y$10179,6,0)&amp;CHAR(34)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VLOOKUP(C305,SOURCE!S$6:Y$10179,7,0)</f>
        <v>1935</v>
      </c>
      <c r="J305" s="28" t="str">
        <f>VLOOKUP(C305,SOURCE!S$6:Y$10179,6,0)</f>
        <v>CPXI</v>
      </c>
      <c r="K305" s="29" t="str">
        <f t="shared" si="26"/>
        <v>CPXi</v>
      </c>
      <c r="L305" s="39" t="str">
        <f>VLOOKUP(C305,SOURCE!S$6:Y$10179,2,0)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ITM_CPXJ</v>
      </c>
      <c r="E306" s="26" t="str">
        <f>CHAR(34)&amp;VLOOKUP(C306,SOURCE!S$6:Y$10179,6,0)&amp;CHAR(34)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VLOOKUP(C306,SOURCE!S$6:Y$10179,7,0)</f>
        <v>1936</v>
      </c>
      <c r="J306" s="28" t="str">
        <f>VLOOKUP(C306,SOURCE!S$6:Y$10179,6,0)</f>
        <v>CPXJ</v>
      </c>
      <c r="K306" s="29" t="str">
        <f t="shared" si="26"/>
        <v>CPXj</v>
      </c>
      <c r="L306" s="39" t="str">
        <f>VLOOKUP(C306,SOURCE!S$6:Y$10179,2,0)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ITM_SSIZE4</v>
      </c>
      <c r="E307" s="26" t="str">
        <f>CHAR(34)&amp;VLOOKUP(C307,SOURCE!S$6:Y$10179,6,0)&amp;CHAR(34)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VLOOKUP(C307,SOURCE!S$6:Y$10179,7,0)</f>
        <v>1937</v>
      </c>
      <c r="J307" s="28" t="str">
        <f>VLOOKUP(C307,SOURCE!S$6:Y$10179,6,0)</f>
        <v>SSIZE4</v>
      </c>
      <c r="K307" s="29" t="str">
        <f t="shared" si="26"/>
        <v>SSIZE4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ITM_SSIZE8</v>
      </c>
      <c r="E308" s="26" t="str">
        <f>CHAR(34)&amp;VLOOKUP(C308,SOURCE!S$6:Y$10179,6,0)&amp;CHAR(34)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VLOOKUP(C308,SOURCE!S$6:Y$10179,7,0)</f>
        <v>1938</v>
      </c>
      <c r="J308" s="28" t="str">
        <f>VLOOKUP(C308,SOURCE!S$6:Y$10179,6,0)</f>
        <v>SSIZE8</v>
      </c>
      <c r="K308" s="29" t="str">
        <f t="shared" si="26"/>
        <v>SSIZE8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ITM_ms</v>
      </c>
      <c r="E309" s="26" t="str">
        <f>CHAR(34)&amp;VLOOKUP(C309,SOURCE!S$6:Y$10179,6,0)&amp;CHAR(34)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VLOOKUP(C309,SOURCE!S$6:Y$10179,7,0)</f>
        <v>1957</v>
      </c>
      <c r="J309" s="28" t="str">
        <f>VLOOKUP(C309,SOURCE!S$6:Y$10179,6,0)</f>
        <v>.MS</v>
      </c>
      <c r="K309" s="29" t="str">
        <f t="shared" si="26"/>
        <v>.ms</v>
      </c>
      <c r="L309" s="39" t="str">
        <f>VLOOKUP(C309,SOURCE!S$6:Y$10179,2,0)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ITM_DEG2</v>
      </c>
      <c r="E310" s="26" t="str">
        <f>CHAR(34)&amp;VLOOKUP(C310,SOURCE!S$6:Y$10179,6,0)&amp;CHAR(34)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VLOOKUP(C310,SOURCE!S$6:Y$10179,7,0)</f>
        <v>1958</v>
      </c>
      <c r="J310" s="28" t="str">
        <f>VLOOKUP(C310,SOURCE!S$6:Y$10179,6,0)</f>
        <v>&gt;&gt;DEG</v>
      </c>
      <c r="K310" s="29" t="str">
        <f t="shared" si="26"/>
        <v>RIGHT_DOUBLE_ANGLEDEG</v>
      </c>
      <c r="L310" s="39" t="str">
        <f>VLOOKUP(C310,SOURCE!S$6:Y$10179,2,0)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ITM_DMS2</v>
      </c>
      <c r="E311" s="26" t="str">
        <f>CHAR(34)&amp;VLOOKUP(C311,SOURCE!S$6:Y$10179,6,0)&amp;CHAR(34)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VLOOKUP(C311,SOURCE!S$6:Y$10179,7,0)</f>
        <v>1959</v>
      </c>
      <c r="J311" s="28" t="str">
        <f>VLOOKUP(C311,SOURCE!S$6:Y$10179,6,0)</f>
        <v>&gt;&gt;D.MS</v>
      </c>
      <c r="K311" s="29" t="str">
        <f t="shared" si="26"/>
        <v>RIGHT_DOUBLE_ANGLEd.ms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ITM_GRAD2</v>
      </c>
      <c r="E312" s="26" t="str">
        <f>CHAR(34)&amp;VLOOKUP(C312,SOURCE!S$6:Y$10179,6,0)&amp;CHAR(34)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VLOOKUP(C312,SOURCE!S$6:Y$10179,7,0)</f>
        <v>1960</v>
      </c>
      <c r="J312" s="28" t="str">
        <f>VLOOKUP(C312,SOURCE!S$6:Y$10179,6,0)</f>
        <v>&gt;&gt;GRAD</v>
      </c>
      <c r="K312" s="29" t="str">
        <f t="shared" si="26"/>
        <v>RIGHT_DOUBLE_ANGLEGRAD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ITM_MULPI2</v>
      </c>
      <c r="E313" s="26" t="str">
        <f>CHAR(34)&amp;VLOOKUP(C313,SOURCE!S$6:Y$10179,6,0)&amp;CHAR(34)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VLOOKUP(C313,SOURCE!S$6:Y$10179,7,0)</f>
        <v>1961</v>
      </c>
      <c r="J313" s="28" t="str">
        <f>VLOOKUP(C313,SOURCE!S$6:Y$10179,6,0)</f>
        <v>&gt;&gt;MULPI</v>
      </c>
      <c r="K313" s="29" t="str">
        <f t="shared" si="26"/>
        <v>RIGHT_DOUBLE_ANGLEMULpi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ITM_RAD2</v>
      </c>
      <c r="E314" s="26" t="str">
        <f>CHAR(34)&amp;VLOOKUP(C314,SOURCE!S$6:Y$10179,6,0)&amp;CHAR(34)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VLOOKUP(C314,SOURCE!S$6:Y$10179,7,0)</f>
        <v>1962</v>
      </c>
      <c r="J314" s="28" t="str">
        <f>VLOOKUP(C314,SOURCE!S$6:Y$10179,6,0)</f>
        <v>&gt;&gt;RAD</v>
      </c>
      <c r="K314" s="29" t="str">
        <f t="shared" si="26"/>
        <v>RIGHT_DOUBLE_ANGLERAD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ITM_HMS2</v>
      </c>
      <c r="E315" s="26" t="str">
        <f>CHAR(34)&amp;VLOOKUP(C315,SOURCE!S$6:Y$10179,6,0)&amp;CHAR(34)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VLOOKUP(C315,SOURCE!S$6:Y$10179,7,0)</f>
        <v>1963</v>
      </c>
      <c r="J315" s="28" t="str">
        <f>VLOOKUP(C315,SOURCE!S$6:Y$10179,6,0)</f>
        <v>&gt;&gt;H.MS</v>
      </c>
      <c r="K315" s="29" t="str">
        <f t="shared" si="26"/>
        <v>RIGHT_DOUBLE_ANGLEh.ms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ITM_X_P1</v>
      </c>
      <c r="E316" s="26" t="str">
        <f>CHAR(34)&amp;VLOOKUP(C316,SOURCE!S$6:Y$10179,6,0)&amp;CHAR(34)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VLOOKUP(C316,SOURCE!S$6:Y$10179,7,0)</f>
        <v>2075</v>
      </c>
      <c r="J316" s="28" t="str">
        <f>VLOOKUP(C316,SOURCE!S$6:Y$10179,6,0)</f>
        <v>XEQM01</v>
      </c>
      <c r="K316" s="29" t="str">
        <f t="shared" si="26"/>
        <v>XEQM01</v>
      </c>
      <c r="L316" s="39" t="str">
        <f>VLOOKUP(C316,SOURCE!S$6:Y$10179,2,0)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ITM_X_P2</v>
      </c>
      <c r="E317" s="26" t="str">
        <f>CHAR(34)&amp;VLOOKUP(C317,SOURCE!S$6:Y$10179,6,0)&amp;CHAR(34)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VLOOKUP(C317,SOURCE!S$6:Y$10179,7,0)</f>
        <v>2076</v>
      </c>
      <c r="J317" s="28" t="str">
        <f>VLOOKUP(C317,SOURCE!S$6:Y$10179,6,0)</f>
        <v>XEQM02</v>
      </c>
      <c r="K317" s="29" t="str">
        <f t="shared" si="26"/>
        <v>XEQM02</v>
      </c>
      <c r="L317" s="39" t="str">
        <f>VLOOKUP(C317,SOURCE!S$6:Y$10179,2,0)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ITM_X_P3</v>
      </c>
      <c r="E318" s="26" t="str">
        <f>CHAR(34)&amp;VLOOKUP(C318,SOURCE!S$6:Y$10179,6,0)&amp;CHAR(34)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VLOOKUP(C318,SOURCE!S$6:Y$10179,7,0)</f>
        <v>2077</v>
      </c>
      <c r="J318" s="28" t="str">
        <f>VLOOKUP(C318,SOURCE!S$6:Y$10179,6,0)</f>
        <v>XEQM03</v>
      </c>
      <c r="K318" s="30" t="str">
        <f t="shared" si="26"/>
        <v>XEQM03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ITM_X_P4</v>
      </c>
      <c r="E319" s="26" t="str">
        <f>CHAR(34)&amp;VLOOKUP(C319,SOURCE!S$6:Y$10179,6,0)&amp;CHAR(34)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VLOOKUP(C319,SOURCE!S$6:Y$10179,7,0)</f>
        <v>2078</v>
      </c>
      <c r="J319" s="28" t="str">
        <f>VLOOKUP(C319,SOURCE!S$6:Y$10179,6,0)</f>
        <v>XEQM04</v>
      </c>
      <c r="K319" s="29" t="str">
        <f t="shared" si="26"/>
        <v>XEQM04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ITM_X_P5</v>
      </c>
      <c r="E320" s="26" t="str">
        <f>CHAR(34)&amp;VLOOKUP(C320,SOURCE!S$6:Y$10179,6,0)&amp;CHAR(34)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VLOOKUP(C320,SOURCE!S$6:Y$10179,7,0)</f>
        <v>2079</v>
      </c>
      <c r="J320" s="28" t="str">
        <f>VLOOKUP(C320,SOURCE!S$6:Y$10179,6,0)</f>
        <v>XEQM05</v>
      </c>
      <c r="K320" s="30" t="str">
        <f t="shared" si="26"/>
        <v>XEQM05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ITM_X_P6</v>
      </c>
      <c r="E321" s="26" t="str">
        <f>CHAR(34)&amp;VLOOKUP(C321,SOURCE!S$6:Y$10179,6,0)&amp;CHAR(34)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VLOOKUP(C321,SOURCE!S$6:Y$10179,7,0)</f>
        <v>2080</v>
      </c>
      <c r="J321" s="28" t="str">
        <f>VLOOKUP(C321,SOURCE!S$6:Y$10179,6,0)</f>
        <v>XEQM06</v>
      </c>
      <c r="K321" s="29" t="str">
        <f t="shared" si="26"/>
        <v>XEQM06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ITM_X_f1</v>
      </c>
      <c r="E322" s="26" t="str">
        <f>CHAR(34)&amp;VLOOKUP(C322,SOURCE!S$6:Y$10179,6,0)&amp;CHAR(34)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VLOOKUP(C322,SOURCE!S$6:Y$10179,7,0)</f>
        <v>2081</v>
      </c>
      <c r="J322" s="28" t="str">
        <f>VLOOKUP(C322,SOURCE!S$6:Y$10179,6,0)</f>
        <v>XEQM07</v>
      </c>
      <c r="K322" s="30" t="str">
        <f t="shared" si="26"/>
        <v>XEQM07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ITM_X_f2</v>
      </c>
      <c r="E323" s="26" t="str">
        <f>CHAR(34)&amp;VLOOKUP(C323,SOURCE!S$6:Y$10179,6,0)&amp;CHAR(34)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VLOOKUP(C323,SOURCE!S$6:Y$10179,7,0)</f>
        <v>2082</v>
      </c>
      <c r="J323" s="28" t="str">
        <f>VLOOKUP(C323,SOURCE!S$6:Y$10179,6,0)</f>
        <v>XEQM08</v>
      </c>
      <c r="K323" s="29" t="str">
        <f t="shared" si="26"/>
        <v>XEQM08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ITM_X_f3</v>
      </c>
      <c r="E324" s="26" t="str">
        <f>CHAR(34)&amp;VLOOKUP(C324,SOURCE!S$6:Y$10179,6,0)&amp;CHAR(34)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VLOOKUP(C324,SOURCE!S$6:Y$10179,7,0)</f>
        <v>2083</v>
      </c>
      <c r="J324" s="28" t="str">
        <f>VLOOKUP(C324,SOURCE!S$6:Y$10179,6,0)</f>
        <v>XEQM09</v>
      </c>
      <c r="K324" s="30" t="str">
        <f t="shared" si="26"/>
        <v>XEQM09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ITM_X_f4</v>
      </c>
      <c r="E325" s="26" t="str">
        <f>CHAR(34)&amp;VLOOKUP(C325,SOURCE!S$6:Y$10179,6,0)&amp;CHAR(34)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VLOOKUP(C325,SOURCE!S$6:Y$10179,7,0)</f>
        <v>2084</v>
      </c>
      <c r="J325" s="28" t="str">
        <f>VLOOKUP(C325,SOURCE!S$6:Y$10179,6,0)</f>
        <v>XEQM10</v>
      </c>
      <c r="K325" s="29" t="str">
        <f t="shared" si="26"/>
        <v>XEQM10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ITM_X_f5</v>
      </c>
      <c r="E326" s="26" t="str">
        <f>CHAR(34)&amp;VLOOKUP(C326,SOURCE!S$6:Y$10179,6,0)&amp;CHAR(34)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VLOOKUP(C326,SOURCE!S$6:Y$10179,7,0)</f>
        <v>2085</v>
      </c>
      <c r="J326" s="28" t="str">
        <f>VLOOKUP(C326,SOURCE!S$6:Y$10179,6,0)</f>
        <v>XEQM11</v>
      </c>
      <c r="K326" s="30" t="str">
        <f t="shared" si="26"/>
        <v>XEQM11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ITM_X_f6</v>
      </c>
      <c r="E327" s="26" t="str">
        <f>CHAR(34)&amp;VLOOKUP(C327,SOURCE!S$6:Y$10179,6,0)&amp;CHAR(34)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VLOOKUP(C327,SOURCE!S$6:Y$10179,7,0)</f>
        <v>2086</v>
      </c>
      <c r="J327" s="28" t="str">
        <f>VLOOKUP(C327,SOURCE!S$6:Y$10179,6,0)</f>
        <v>XEQM12</v>
      </c>
      <c r="K327" s="29" t="str">
        <f t="shared" si="26"/>
        <v>XEQM12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ITM_X_g1</v>
      </c>
      <c r="E328" s="26" t="str">
        <f>CHAR(34)&amp;VLOOKUP(C328,SOURCE!S$6:Y$10179,6,0)&amp;CHAR(34)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VLOOKUP(C328,SOURCE!S$6:Y$10179,7,0)</f>
        <v>2087</v>
      </c>
      <c r="J328" s="28" t="str">
        <f>VLOOKUP(C328,SOURCE!S$6:Y$10179,6,0)</f>
        <v>XEQM13</v>
      </c>
      <c r="K328" s="30" t="str">
        <f t="shared" si="26"/>
        <v>XEQM13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ITM_X_g2</v>
      </c>
      <c r="E329" s="26" t="str">
        <f>CHAR(34)&amp;VLOOKUP(C329,SOURCE!S$6:Y$10179,6,0)&amp;CHAR(34)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VLOOKUP(C329,SOURCE!S$6:Y$10179,7,0)</f>
        <v>2088</v>
      </c>
      <c r="J329" s="28" t="str">
        <f>VLOOKUP(C329,SOURCE!S$6:Y$10179,6,0)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ITM_X_g3</v>
      </c>
      <c r="E330" s="26" t="str">
        <f>CHAR(34)&amp;VLOOKUP(C330,SOURCE!S$6:Y$10179,6,0)&amp;CHAR(34)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VLOOKUP(C330,SOURCE!S$6:Y$10179,7,0)</f>
        <v>2089</v>
      </c>
      <c r="J330" s="28" t="str">
        <f>VLOOKUP(C330,SOURCE!S$6:Y$10179,6,0)</f>
        <v>XEQM15</v>
      </c>
      <c r="K330" s="30" t="str">
        <f t="shared" si="31"/>
        <v>XEQM15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ITM_X_g4</v>
      </c>
      <c r="E331" s="26" t="str">
        <f>CHAR(34)&amp;VLOOKUP(C331,SOURCE!S$6:Y$10179,6,0)&amp;CHAR(34)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VLOOKUP(C331,SOURCE!S$6:Y$10179,7,0)</f>
        <v>2090</v>
      </c>
      <c r="J331" s="28" t="str">
        <f>VLOOKUP(C331,SOURCE!S$6:Y$10179,6,0)</f>
        <v>XEQM16</v>
      </c>
      <c r="K331" s="29" t="str">
        <f t="shared" si="31"/>
        <v>XEQM16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ITM_X_g5</v>
      </c>
      <c r="E332" s="26" t="str">
        <f>CHAR(34)&amp;VLOOKUP(C332,SOURCE!S$6:Y$10179,6,0)&amp;CHAR(34)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VLOOKUP(C332,SOURCE!S$6:Y$10179,7,0)</f>
        <v>2091</v>
      </c>
      <c r="J332" s="28" t="str">
        <f>VLOOKUP(C332,SOURCE!S$6:Y$10179,6,0)</f>
        <v>XEQM17</v>
      </c>
      <c r="K332" s="30" t="str">
        <f t="shared" si="31"/>
        <v>XEQM17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ITM_X_g6</v>
      </c>
      <c r="E333" s="26" t="str">
        <f>CHAR(34)&amp;VLOOKUP(C333,SOURCE!S$6:Y$10179,6,0)&amp;CHAR(34)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VLOOKUP(C333,SOURCE!S$6:Y$10179,7,0)</f>
        <v>2092</v>
      </c>
      <c r="J333" s="28" t="str">
        <f>VLOOKUP(C333,SOURCE!S$6:Y$10179,6,0)</f>
        <v>XEQM18</v>
      </c>
      <c r="K333" s="29" t="str">
        <f t="shared" si="31"/>
        <v>XEQM18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ITM_XSAVE</v>
      </c>
      <c r="E334" s="26" t="str">
        <f>CHAR(34)&amp;VLOOKUP(C334,SOURCE!S$6:Y$10179,6,0)&amp;CHAR(34)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VLOOKUP(C334,SOURCE!S$6:Y$10179,7,0)</f>
        <v>2093</v>
      </c>
      <c r="J334" s="28" t="str">
        <f>VLOOKUP(C334,SOURCE!S$6:Y$10179,6,0)</f>
        <v>X.SAVE</v>
      </c>
      <c r="K334" s="30" t="str">
        <f t="shared" si="31"/>
        <v>X.SAVE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ITM_XLOAD</v>
      </c>
      <c r="E335" s="26" t="str">
        <f>CHAR(34)&amp;VLOOKUP(C335,SOURCE!S$6:Y$10179,6,0)&amp;CHAR(34)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VLOOKUP(C335,SOURCE!S$6:Y$10179,7,0)</f>
        <v>2094</v>
      </c>
      <c r="J335" s="28" t="str">
        <f>VLOOKUP(C335,SOURCE!S$6:Y$10179,6,0)</f>
        <v>X.LOAD</v>
      </c>
      <c r="K335" s="29" t="str">
        <f t="shared" si="31"/>
        <v>X.LOAD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ITM_CLAIM</v>
      </c>
      <c r="E336" s="26" t="str">
        <f>CHAR(34)&amp;VLOOKUP(C336,SOURCE!S$6:Y$10179,6,0)&amp;CHAR(34)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VLOOKUP(C336,SOURCE!S$6:Y$10179,7,0)</f>
        <v>2175</v>
      </c>
      <c r="J336" s="28" t="str">
        <f>VLOOKUP(C336,SOURCE!S$6:Y$10179,6,0)</f>
        <v>EXITCLR</v>
      </c>
      <c r="K336" s="30" t="str">
        <f t="shared" si="31"/>
        <v>EXITCLR</v>
      </c>
      <c r="L336" s="40" t="str">
        <f>VLOOKUP(C336,SOURCE!S$6:Y$10179,2,0)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ITM_PLOTLS</v>
      </c>
      <c r="E337" s="26" t="str">
        <f>CHAR(34)&amp;VLOOKUP(C337,SOURCE!S$6:Y$10179,6,0)&amp;CHAR(34)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VLOOKUP(C337,SOURCE!S$6:Y$10179,7,0)</f>
        <v>2178</v>
      </c>
      <c r="J337" s="28" t="str">
        <f>VLOOKUP(C337,SOURCE!S$6:Y$10179,6,0)</f>
        <v>PLOTLS</v>
      </c>
      <c r="K337" s="29" t="str">
        <f t="shared" si="31"/>
        <v>PLOTLS</v>
      </c>
      <c r="L337" s="39" t="str">
        <f>VLOOKUP(C337,SOURCE!S$6:Y$10179,2,0)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ITM_PLOTJM</v>
      </c>
      <c r="E338" s="26" t="str">
        <f>CHAR(34)&amp;VLOOKUP(C338,SOURCE!S$6:Y$10179,6,0)&amp;CHAR(34)</f>
        <v>"GRF"</v>
      </c>
      <c r="F338" s="22" t="str">
        <f t="shared" si="29"/>
        <v xml:space="preserve">                      if (strcompare(str,"GRF" )) { *com = ITM_PLOTJM;} else</v>
      </c>
      <c r="H338" t="b">
        <f>ISNA(VLOOKUP(J338,J339:J$500,1,0))</f>
        <v>1</v>
      </c>
      <c r="I338" s="27">
        <f>VLOOKUP(C338,SOURCE!S$6:Y$10179,7,0)</f>
        <v>2186</v>
      </c>
      <c r="J338" s="28" t="str">
        <f>VLOOKUP(C338,SOURCE!S$6:Y$10179,6,0)</f>
        <v>GRF</v>
      </c>
      <c r="K338" s="30" t="str">
        <f t="shared" si="31"/>
        <v>GRF</v>
      </c>
      <c r="L338" s="40" t="str">
        <f>VLOOKUP(C338,SOURCE!S$6:Y$10179,2,0)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"GRF"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ITM_INTG</v>
      </c>
      <c r="E339" s="26" t="str">
        <f>CHAR(34)&amp;VLOOKUP(C339,SOURCE!S$6:Y$10179,6,0)&amp;CHAR(34)</f>
        <v>"P_INT"</v>
      </c>
      <c r="F339" s="22" t="str">
        <f t="shared" si="29"/>
        <v xml:space="preserve">                      if (strcompare(str,"P_INT" )) { *com = ITM_INTG;} else</v>
      </c>
      <c r="H339" t="b">
        <f>ISNA(VLOOKUP(J339,J340:J$500,1,0))</f>
        <v>1</v>
      </c>
      <c r="I339" s="27">
        <f>VLOOKUP(C339,SOURCE!S$6:Y$10179,7,0)</f>
        <v>2194</v>
      </c>
      <c r="J339" s="28" t="str">
        <f>VLOOKUP(C339,SOURCE!S$6:Y$10179,6,0)</f>
        <v>P_INT</v>
      </c>
      <c r="K339" s="29" t="str">
        <f t="shared" si="31"/>
        <v>SUMy_BARDELTAx</v>
      </c>
      <c r="L339" s="39" t="str">
        <f>VLOOKUP(C339,SOURCE!S$6:Y$10179,2,0)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STD_SIGMA STD_y_BAR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ITM_DIFF</v>
      </c>
      <c r="E340" s="26" t="str">
        <f>CHAR(34)&amp;VLOOKUP(C340,SOURCE!S$6:Y$10179,6,0)&amp;CHAR(34)</f>
        <v>"P_DIFF"</v>
      </c>
      <c r="F340" s="22" t="str">
        <f t="shared" si="29"/>
        <v xml:space="preserve">                      if (strcompare(str,"P_DIFF" )) { *com = ITM_DIFF;} else</v>
      </c>
      <c r="H340" t="b">
        <f>ISNA(VLOOKUP(J340,J341:J$500,1,0))</f>
        <v>1</v>
      </c>
      <c r="I340" s="27">
        <f>VLOOKUP(C340,SOURCE!S$6:Y$10179,7,0)</f>
        <v>2195</v>
      </c>
      <c r="J340" s="28" t="str">
        <f>VLOOKUP(C340,SOURCE!S$6:Y$10179,6,0)</f>
        <v>P_DIFF</v>
      </c>
      <c r="K340" s="30" t="str">
        <f t="shared" si="31"/>
        <v>DELTAy/DELTAx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STD_DELTA "y/"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ITM_RMS</v>
      </c>
      <c r="E341" s="26" t="str">
        <f>CHAR(34)&amp;VLOOKUP(C341,SOURCE!S$6:Y$10179,6,0)&amp;CHAR(34)</f>
        <v>"P_RMS"</v>
      </c>
      <c r="F341" s="22" t="str">
        <f t="shared" si="29"/>
        <v xml:space="preserve">                      if (strcompare(str,"P_RMS" )) { *com = ITM_RMS;} else</v>
      </c>
      <c r="H341" t="b">
        <f>ISNA(VLOOKUP(J341,J342:J$500,1,0))</f>
        <v>1</v>
      </c>
      <c r="I341" s="27">
        <f>VLOOKUP(C341,SOURCE!S$6:Y$10179,7,0)</f>
        <v>2196</v>
      </c>
      <c r="J341" s="28" t="str">
        <f>VLOOKUP(C341,SOURCE!S$6:Y$10179,6,0)</f>
        <v>P_RMS</v>
      </c>
      <c r="K341" s="29" t="str">
        <f t="shared" si="31"/>
        <v>RMS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"RMS"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ITM_SHADE</v>
      </c>
      <c r="E342" s="26" t="str">
        <f>CHAR(34)&amp;VLOOKUP(C342,SOURCE!S$6:Y$10179,6,0)&amp;CHAR(34)</f>
        <v>"P_SHADE"</v>
      </c>
      <c r="F342" s="22" t="str">
        <f t="shared" si="29"/>
        <v xml:space="preserve">                      if (strcompare(str,"P_SHADE" )) { *com = ITM_SHADE;} else</v>
      </c>
      <c r="H342" t="b">
        <f>ISNA(VLOOKUP(J342,J343:J$500,1,0))</f>
        <v>1</v>
      </c>
      <c r="I342" s="27">
        <f>VLOOKUP(C342,SOURCE!S$6:Y$10179,7,0)</f>
        <v>2197</v>
      </c>
      <c r="J342" s="28" t="str">
        <f>VLOOKUP(C342,SOURCE!S$6:Y$10179,6,0)</f>
        <v>P_SHADE</v>
      </c>
      <c r="K342" s="30" t="str">
        <f t="shared" si="31"/>
        <v>INTEGRALAREA</v>
      </c>
      <c r="L342" s="40" t="str">
        <f>VLOOKUP(C342,SOURCE!S$6:Y$10179,2,0)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STD_INTEGRAL "AREA"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VLOOKUP(C343,SOURCE!S346:Z10519,8,0)</f>
        <v>ITM_CLGRF</v>
      </c>
      <c r="E343" s="26" t="str">
        <f>CHAR(34)&amp;VLOOKUP(C343,SOURCE!S$6:Y$10179,6,0)&amp;CHAR(34)</f>
        <v>"CLGRF"</v>
      </c>
      <c r="F343" s="22" t="str">
        <f t="shared" si="29"/>
        <v xml:space="preserve">                      if (strcompare(str,"CLGRF" )) { *com = ITM_CLGRF;} else</v>
      </c>
      <c r="H343" t="b">
        <f>ISNA(VLOOKUP(J343,J344:J$500,1,0))</f>
        <v>1</v>
      </c>
      <c r="I343" s="27">
        <f>VLOOKUP(C343,SOURCE!S$6:Y$10179,7,0)</f>
        <v>2203</v>
      </c>
      <c r="J343" s="28" t="str">
        <f>VLOOKUP(C343,SOURCE!S$6:Y$10179,6,0)</f>
        <v>CLGRF</v>
      </c>
      <c r="K343" s="29" t="str">
        <f t="shared" si="31"/>
        <v>CLGRF</v>
      </c>
      <c r="L343" s="39" t="str">
        <f>VLOOKUP(C343,SOURCE!S$6:Y$10179,2,0)</f>
        <v>Clear</v>
      </c>
      <c r="M343" t="str">
        <f>IF(VLOOKUP(I343,SOURCE!B:M,2,0)="/  { itemToBeCoded","To be coded","")</f>
        <v/>
      </c>
      <c r="N343" s="22"/>
      <c r="Q343" s="26" t="str">
        <f>VLOOKUP(I343,SOURCE!B:M,5,0)</f>
        <v>"CLGRF"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VLOOKUP(C344,SOURCE!S347:Z10520,8,0)</f>
        <v>#N/A</v>
      </c>
      <c r="E344" s="26" t="e">
        <f>CHAR(34)&amp;VLOOKUP(C344,SOURCE!S$6:Y$10179,6,0)&amp;CHAR(34)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VLOOKUP(C344,SOURCE!S$6:Y$10179,7,0)</f>
        <v>#N/A</v>
      </c>
      <c r="J344" s="28" t="e">
        <f>VLOOKUP(C344,SOURCE!S$6:Y$10179,6,0)</f>
        <v>#N/A</v>
      </c>
      <c r="K344" s="30" t="e">
        <f t="shared" si="31"/>
        <v>#N/A</v>
      </c>
      <c r="L344" s="40" t="e">
        <f>VLOOKUP(C344,SOURCE!S$6:Y$10179,2,0)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4752</v>
      </c>
    </row>
    <row r="3" spans="1:12">
      <c r="E3" t="s">
        <v>4667</v>
      </c>
      <c r="F3" t="s">
        <v>4668</v>
      </c>
    </row>
    <row r="4" spans="1:12">
      <c r="A4" t="s">
        <v>4672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4673</v>
      </c>
      <c r="B5" t="s">
        <v>4750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4674</v>
      </c>
      <c r="B6" t="s">
        <v>4751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4675</v>
      </c>
      <c r="B7" t="s">
        <v>4748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4676</v>
      </c>
      <c r="B8" t="s">
        <v>4730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4677</v>
      </c>
      <c r="B9" t="s">
        <v>4731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4678</v>
      </c>
      <c r="B10" t="s">
        <v>4749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4679</v>
      </c>
      <c r="B11" t="s">
        <v>4732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4680</v>
      </c>
      <c r="B12" t="s">
        <v>4733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4681</v>
      </c>
      <c r="B13" t="s">
        <v>4734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4682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4683</v>
      </c>
      <c r="B15" t="s">
        <v>4735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4684</v>
      </c>
      <c r="B16" t="s">
        <v>4736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4685</v>
      </c>
      <c r="B17" t="s">
        <v>4737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4738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4739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4740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4686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4687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4688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4689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4690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4691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4692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4693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4694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4695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4696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4697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4698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4699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4700</v>
      </c>
      <c r="B35" t="s">
        <v>4754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4754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4701</v>
      </c>
      <c r="B37" t="s">
        <v>4754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4754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4702</v>
      </c>
      <c r="B39" t="s">
        <v>4754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4754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4703</v>
      </c>
      <c r="B41" t="s">
        <v>4741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4704</v>
      </c>
      <c r="B42" t="s">
        <v>4742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4705</v>
      </c>
      <c r="B43" t="s">
        <v>4841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4706</v>
      </c>
      <c r="B44" t="s">
        <v>4743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4707</v>
      </c>
      <c r="B45" t="s">
        <v>4744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4708</v>
      </c>
      <c r="B46" t="s">
        <v>4745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4709</v>
      </c>
      <c r="B47" t="s">
        <v>4746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4670</v>
      </c>
      <c r="B48" t="s">
        <v>4747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4710</v>
      </c>
      <c r="B49" t="s">
        <v>4754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4711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4712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4713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4714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4754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4715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4716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4717</v>
      </c>
      <c r="B57" t="s">
        <v>4754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4718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4719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4720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4721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4722</v>
      </c>
      <c r="B62" t="s">
        <v>4722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4723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4724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4725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4726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4727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4728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4729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4836</v>
      </c>
      <c r="B70" t="s">
        <v>4834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4837</v>
      </c>
      <c r="B71" t="s">
        <v>4835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4754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4755</v>
      </c>
      <c r="B73" t="s">
        <v>4754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4,                           "GRF",                                         "GRF",                                         0,       0,       CAT_FNCT,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itemToBeCoded,               NOPARAM,                     "2187",                                        "2187",                                        0,       0,       CAT_FREE,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4942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ITM_PLOTJM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ITM_PLOTJM                    2186</v>
      </c>
    </row>
    <row r="2236" spans="1:4">
      <c r="A2236">
        <f t="shared" si="36"/>
        <v>2187</v>
      </c>
      <c r="B2236" t="str">
        <f>VLOOKUP(A2236,SOURCE!B:P,12,0)</f>
        <v>ITM_2187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ITM_2187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 t="str">
        <f>IF(
ISNUMBER(INDEX(SOURCE!B:B,MATCH(A2252,SOURCE!B:B,0)+1)),
  VALUE(INDEX(SOURCE!B:B,MATCH(A2252,SOURCE!B:B,0)+1)),
  "")</f>
        <v/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 t="str">
        <f t="shared" si="37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7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4671</v>
      </c>
    </row>
    <row r="2" spans="1:16">
      <c r="P2" t="s">
        <v>4752</v>
      </c>
    </row>
    <row r="3" spans="1:16">
      <c r="P3" t="s">
        <v>2570</v>
      </c>
    </row>
    <row r="4" spans="1:16">
      <c r="P4" t="s">
        <v>4753</v>
      </c>
    </row>
    <row r="5" spans="1:16">
      <c r="P5" t="s">
        <v>4756</v>
      </c>
    </row>
    <row r="6" spans="1:16">
      <c r="A6" s="6">
        <v>1931</v>
      </c>
      <c r="B6" s="11" t="s">
        <v>1163</v>
      </c>
      <c r="C6" s="11" t="s">
        <v>1163</v>
      </c>
      <c r="P6" t="s">
        <v>4757</v>
      </c>
    </row>
    <row r="7" spans="1:16">
      <c r="A7" s="6">
        <v>1932</v>
      </c>
      <c r="B7" s="11" t="s">
        <v>1164</v>
      </c>
      <c r="C7" s="11" t="s">
        <v>1164</v>
      </c>
      <c r="P7" t="s">
        <v>4758</v>
      </c>
    </row>
    <row r="8" spans="1:16">
      <c r="P8" t="s">
        <v>4759</v>
      </c>
    </row>
    <row r="9" spans="1:16">
      <c r="P9" t="s">
        <v>4760</v>
      </c>
    </row>
    <row r="10" spans="1:16">
      <c r="P10" t="s">
        <v>4761</v>
      </c>
    </row>
    <row r="11" spans="1:16">
      <c r="P11" t="s">
        <v>4762</v>
      </c>
    </row>
    <row r="12" spans="1:16">
      <c r="P12" t="s">
        <v>4763</v>
      </c>
    </row>
    <row r="13" spans="1:16">
      <c r="P13" t="s">
        <v>4764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4765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4766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4767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4768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4769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4770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4771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4772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4773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4774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4775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4776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4777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4778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4779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4780</v>
      </c>
    </row>
    <row r="30" spans="1:16">
      <c r="P30" t="s">
        <v>4781</v>
      </c>
    </row>
    <row r="31" spans="1:16">
      <c r="P31" t="s">
        <v>4782</v>
      </c>
    </row>
    <row r="32" spans="1:16">
      <c r="P32" t="s">
        <v>4783</v>
      </c>
    </row>
    <row r="33" spans="16:16">
      <c r="P33" t="s">
        <v>4784</v>
      </c>
    </row>
    <row r="34" spans="16:16">
      <c r="P34" t="s">
        <v>4785</v>
      </c>
    </row>
    <row r="35" spans="16:16">
      <c r="P35" t="s">
        <v>4786</v>
      </c>
    </row>
    <row r="36" spans="16:16">
      <c r="P36" t="s">
        <v>4787</v>
      </c>
    </row>
    <row r="37" spans="16:16">
      <c r="P37" t="s">
        <v>4788</v>
      </c>
    </row>
    <row r="38" spans="16:16">
      <c r="P38" t="s">
        <v>4838</v>
      </c>
    </row>
    <row r="39" spans="16:16">
      <c r="P39" t="s">
        <v>4839</v>
      </c>
    </row>
    <row r="40" spans="16:16">
      <c r="P40" t="s">
        <v>4789</v>
      </c>
    </row>
    <row r="41" spans="16:16">
      <c r="P41" t="s">
        <v>4790</v>
      </c>
    </row>
    <row r="42" spans="16:16">
      <c r="P42" t="s">
        <v>4791</v>
      </c>
    </row>
    <row r="43" spans="16:16">
      <c r="P43" t="s">
        <v>4792</v>
      </c>
    </row>
    <row r="44" spans="16:16">
      <c r="P44" t="s">
        <v>4793</v>
      </c>
    </row>
    <row r="45" spans="16:16">
      <c r="P45" t="s">
        <v>4794</v>
      </c>
    </row>
    <row r="46" spans="16:16">
      <c r="P46" t="s">
        <v>4795</v>
      </c>
    </row>
    <row r="47" spans="16:16">
      <c r="P47" t="s">
        <v>4796</v>
      </c>
    </row>
    <row r="48" spans="16:16">
      <c r="P48" t="s">
        <v>4797</v>
      </c>
    </row>
    <row r="49" spans="16:16">
      <c r="P49" t="s">
        <v>4798</v>
      </c>
    </row>
    <row r="50" spans="16:16">
      <c r="P50" t="s">
        <v>4799</v>
      </c>
    </row>
    <row r="51" spans="16:16">
      <c r="P51" t="s">
        <v>4800</v>
      </c>
    </row>
    <row r="52" spans="16:16">
      <c r="P52" t="s">
        <v>4801</v>
      </c>
    </row>
    <row r="53" spans="16:16">
      <c r="P53" t="s">
        <v>4802</v>
      </c>
    </row>
    <row r="54" spans="16:16">
      <c r="P54" t="s">
        <v>4803</v>
      </c>
    </row>
    <row r="55" spans="16:16">
      <c r="P55" t="s">
        <v>4804</v>
      </c>
    </row>
    <row r="56" spans="16:16">
      <c r="P56" t="s">
        <v>4805</v>
      </c>
    </row>
    <row r="57" spans="16:16">
      <c r="P57" t="s">
        <v>4806</v>
      </c>
    </row>
    <row r="58" spans="16:16">
      <c r="P58" t="s">
        <v>4807</v>
      </c>
    </row>
    <row r="59" spans="16:16">
      <c r="P59" t="s">
        <v>4808</v>
      </c>
    </row>
    <row r="60" spans="16:16">
      <c r="P60" t="s">
        <v>4809</v>
      </c>
    </row>
    <row r="61" spans="16:16">
      <c r="P61" t="s">
        <v>4840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2021-01-20T16:48:18Z</dcterms:modified>
</cp:coreProperties>
</file>