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320" yWindow="1820" windowWidth="25600" windowHeight="160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SOURCE!$A$1:$W$2024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024" i="1" l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015" i="1"/>
  <c r="X2015" i="1"/>
  <c r="W2014" i="1"/>
  <c r="X2014" i="1"/>
  <c r="W2013" i="1"/>
  <c r="X2013" i="1"/>
  <c r="W2012" i="1"/>
  <c r="X2012" i="1"/>
  <c r="W2011" i="1"/>
  <c r="X2011" i="1"/>
  <c r="W2010" i="1"/>
  <c r="X2010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2003" i="1"/>
  <c r="X2003" i="1"/>
  <c r="W2002" i="1"/>
  <c r="X2002" i="1"/>
  <c r="W2001" i="1"/>
  <c r="X2001" i="1"/>
  <c r="W2000" i="1"/>
  <c r="X2000" i="1"/>
  <c r="W1999" i="1"/>
  <c r="X1999" i="1"/>
  <c r="W1998" i="1"/>
  <c r="X1998" i="1"/>
  <c r="W1997" i="1"/>
  <c r="X1997" i="1"/>
  <c r="W1996" i="1"/>
  <c r="X1996" i="1"/>
  <c r="W1995" i="1"/>
  <c r="X1995" i="1"/>
  <c r="W1994" i="1"/>
  <c r="X1994" i="1"/>
  <c r="W1993" i="1"/>
  <c r="X1993" i="1"/>
  <c r="W1992" i="1"/>
  <c r="X1992" i="1"/>
  <c r="W1991" i="1"/>
  <c r="X1991" i="1"/>
  <c r="W1990" i="1"/>
  <c r="X1990" i="1"/>
  <c r="W1989" i="1"/>
  <c r="X1989" i="1"/>
  <c r="W1988" i="1"/>
  <c r="X1988" i="1"/>
  <c r="W1987" i="1"/>
  <c r="X1987" i="1"/>
  <c r="W1986" i="1"/>
  <c r="X1986" i="1"/>
  <c r="W1985" i="1"/>
  <c r="X1985" i="1"/>
  <c r="W1984" i="1"/>
  <c r="X1984" i="1"/>
  <c r="W1983" i="1"/>
  <c r="X1983" i="1"/>
  <c r="W1982" i="1"/>
  <c r="X1982" i="1"/>
  <c r="W1981" i="1"/>
  <c r="X1981" i="1"/>
  <c r="W1980" i="1"/>
  <c r="X1980" i="1"/>
  <c r="W1979" i="1"/>
  <c r="X1979" i="1"/>
  <c r="W1978" i="1"/>
  <c r="X1978" i="1"/>
  <c r="W1977" i="1"/>
  <c r="X1977" i="1"/>
  <c r="W1976" i="1"/>
  <c r="X1976" i="1"/>
  <c r="W1975" i="1"/>
  <c r="X1975" i="1"/>
  <c r="W1974" i="1"/>
  <c r="X1974" i="1"/>
  <c r="W1973" i="1"/>
  <c r="X1973" i="1"/>
  <c r="W1972" i="1"/>
  <c r="X1972" i="1"/>
  <c r="W1971" i="1"/>
  <c r="X1971" i="1"/>
  <c r="W1970" i="1"/>
  <c r="X1970" i="1"/>
  <c r="W1969" i="1"/>
  <c r="X1969" i="1"/>
  <c r="W1968" i="1"/>
  <c r="X1968" i="1"/>
  <c r="W1967" i="1"/>
  <c r="X1967" i="1"/>
  <c r="W1966" i="1"/>
  <c r="X1966" i="1"/>
  <c r="W1965" i="1"/>
  <c r="X1965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58" i="1"/>
  <c r="X1958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42" i="1"/>
  <c r="X1942" i="1"/>
  <c r="W1941" i="1"/>
  <c r="X1941" i="1"/>
  <c r="W1940" i="1"/>
  <c r="X1940" i="1"/>
  <c r="W1939" i="1"/>
  <c r="X1939" i="1"/>
  <c r="W1938" i="1"/>
  <c r="X1938" i="1"/>
  <c r="W1937" i="1"/>
  <c r="X1937" i="1"/>
  <c r="W1936" i="1"/>
  <c r="X1936" i="1"/>
  <c r="W1935" i="1"/>
  <c r="X1935" i="1"/>
  <c r="W1934" i="1"/>
  <c r="X1934" i="1"/>
  <c r="W1933" i="1"/>
  <c r="X1933" i="1"/>
  <c r="W1932" i="1"/>
  <c r="X1932" i="1"/>
  <c r="W1931" i="1"/>
  <c r="X1931" i="1"/>
  <c r="W1930" i="1"/>
  <c r="X1930" i="1"/>
  <c r="W1929" i="1"/>
  <c r="X1929" i="1"/>
  <c r="W1928" i="1"/>
  <c r="X1928" i="1"/>
  <c r="W1927" i="1"/>
  <c r="X1927" i="1"/>
  <c r="W1926" i="1"/>
  <c r="X1926" i="1"/>
  <c r="W1925" i="1"/>
  <c r="X1925" i="1"/>
  <c r="W1924" i="1"/>
  <c r="X1924" i="1"/>
  <c r="W1923" i="1"/>
  <c r="X1923" i="1"/>
  <c r="W1922" i="1"/>
  <c r="X1922" i="1"/>
  <c r="W1921" i="1"/>
  <c r="X1921" i="1"/>
  <c r="W1920" i="1"/>
  <c r="X1920" i="1"/>
  <c r="W1919" i="1"/>
  <c r="X1919" i="1"/>
  <c r="W1918" i="1"/>
  <c r="X1918" i="1"/>
  <c r="W1917" i="1"/>
  <c r="X1917" i="1"/>
  <c r="W1916" i="1"/>
  <c r="X1916" i="1"/>
  <c r="W1915" i="1"/>
  <c r="X1915" i="1"/>
  <c r="W1914" i="1"/>
  <c r="X1914" i="1"/>
  <c r="W1913" i="1"/>
  <c r="X1913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99" i="1"/>
  <c r="X1899" i="1"/>
  <c r="W1898" i="1"/>
  <c r="X1898" i="1"/>
  <c r="W1897" i="1"/>
  <c r="X1897" i="1"/>
  <c r="W1896" i="1"/>
  <c r="X1896" i="1"/>
  <c r="W1895" i="1"/>
  <c r="X1895" i="1"/>
  <c r="W1894" i="1"/>
  <c r="X1894" i="1"/>
  <c r="W1893" i="1"/>
  <c r="X1893" i="1"/>
  <c r="W1892" i="1"/>
  <c r="X1892" i="1"/>
  <c r="W1891" i="1"/>
  <c r="X1891" i="1"/>
  <c r="W1890" i="1"/>
  <c r="X1890" i="1"/>
  <c r="W1889" i="1"/>
  <c r="X1889" i="1"/>
  <c r="W1888" i="1"/>
  <c r="X1888" i="1"/>
  <c r="W1887" i="1"/>
  <c r="X1887" i="1"/>
  <c r="W1886" i="1"/>
  <c r="X1886" i="1"/>
  <c r="W1885" i="1"/>
  <c r="X1885" i="1"/>
  <c r="W1884" i="1"/>
  <c r="X1884" i="1"/>
  <c r="W1883" i="1"/>
  <c r="X1883" i="1"/>
  <c r="W1882" i="1"/>
  <c r="X1882" i="1"/>
  <c r="W1881" i="1"/>
  <c r="X1881" i="1"/>
  <c r="W1880" i="1"/>
  <c r="X1880" i="1"/>
  <c r="W1879" i="1"/>
  <c r="X1879" i="1"/>
  <c r="W1878" i="1"/>
  <c r="X1878" i="1"/>
  <c r="W1877" i="1"/>
  <c r="X1877" i="1"/>
  <c r="W1876" i="1"/>
  <c r="X1876" i="1"/>
  <c r="W1875" i="1"/>
  <c r="X1875" i="1"/>
  <c r="W1874" i="1"/>
  <c r="X1874" i="1"/>
  <c r="W1873" i="1"/>
  <c r="X1873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865" i="1"/>
  <c r="X1865" i="1"/>
  <c r="W1864" i="1"/>
  <c r="X1864" i="1"/>
  <c r="W1863" i="1"/>
  <c r="X1863" i="1"/>
  <c r="W1862" i="1"/>
  <c r="X1862" i="1"/>
  <c r="W1861" i="1"/>
  <c r="X1861" i="1"/>
  <c r="W1860" i="1"/>
  <c r="X1860" i="1"/>
  <c r="W1859" i="1"/>
  <c r="X1859" i="1"/>
  <c r="W1858" i="1"/>
  <c r="X1858" i="1"/>
  <c r="W1857" i="1"/>
  <c r="X1857" i="1"/>
  <c r="W1856" i="1"/>
  <c r="X1856" i="1"/>
  <c r="W1855" i="1"/>
  <c r="X1855" i="1"/>
  <c r="W1854" i="1"/>
  <c r="X1854" i="1"/>
  <c r="W1853" i="1"/>
  <c r="X1853" i="1"/>
  <c r="W1852" i="1"/>
  <c r="X1852" i="1"/>
  <c r="W1851" i="1"/>
  <c r="X1851" i="1"/>
  <c r="W1850" i="1"/>
  <c r="X1850" i="1"/>
  <c r="W1849" i="1"/>
  <c r="X1849" i="1"/>
  <c r="W1848" i="1"/>
  <c r="X1848" i="1"/>
  <c r="W1847" i="1"/>
  <c r="X1847" i="1"/>
  <c r="W1846" i="1"/>
  <c r="X1846" i="1"/>
  <c r="W1845" i="1"/>
  <c r="X1845" i="1"/>
  <c r="W1844" i="1"/>
  <c r="X1844" i="1"/>
  <c r="W1843" i="1"/>
  <c r="X1843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809" i="1"/>
  <c r="X1809" i="1"/>
  <c r="W1808" i="1"/>
  <c r="X1808" i="1"/>
  <c r="W1807" i="1"/>
  <c r="X1807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797" i="1"/>
  <c r="X1797" i="1"/>
  <c r="W1796" i="1"/>
  <c r="X1796" i="1"/>
  <c r="W1795" i="1"/>
  <c r="X1795" i="1"/>
  <c r="W1794" i="1"/>
  <c r="X1794" i="1"/>
  <c r="W1793" i="1"/>
  <c r="X1793" i="1"/>
  <c r="W1792" i="1"/>
  <c r="X1792" i="1"/>
  <c r="W1791" i="1"/>
  <c r="X1791" i="1"/>
  <c r="W1790" i="1"/>
  <c r="X1790" i="1"/>
  <c r="W1789" i="1"/>
  <c r="X1789" i="1"/>
  <c r="W1788" i="1"/>
  <c r="X1788" i="1"/>
  <c r="W1787" i="1"/>
  <c r="X1787" i="1"/>
  <c r="W1786" i="1"/>
  <c r="X1786" i="1"/>
  <c r="W1785" i="1"/>
  <c r="X1785" i="1"/>
  <c r="W1784" i="1"/>
  <c r="X1784" i="1"/>
  <c r="W1783" i="1"/>
  <c r="X1783" i="1"/>
  <c r="W1782" i="1"/>
  <c r="X1782" i="1"/>
  <c r="W1781" i="1"/>
  <c r="X1781" i="1"/>
  <c r="W1780" i="1"/>
  <c r="X1780" i="1"/>
  <c r="W1779" i="1"/>
  <c r="X1779" i="1"/>
  <c r="W1778" i="1"/>
  <c r="X1778" i="1"/>
  <c r="W1777" i="1"/>
  <c r="X1777" i="1"/>
  <c r="X1776" i="1"/>
  <c r="W1775" i="1"/>
  <c r="X1775" i="1"/>
  <c r="W1774" i="1"/>
  <c r="X1774" i="1"/>
  <c r="W1773" i="1"/>
  <c r="X1773" i="1"/>
  <c r="W1772" i="1"/>
  <c r="X1772" i="1"/>
  <c r="W1771" i="1"/>
  <c r="X1771" i="1"/>
  <c r="W1770" i="1"/>
  <c r="X1770" i="1"/>
  <c r="W1769" i="1"/>
  <c r="X1769" i="1"/>
  <c r="W1768" i="1"/>
  <c r="X1768" i="1"/>
  <c r="W1767" i="1"/>
  <c r="X1767" i="1"/>
  <c r="W1766" i="1"/>
  <c r="X1766" i="1"/>
  <c r="W1765" i="1"/>
  <c r="X1765" i="1"/>
  <c r="X1764" i="1"/>
  <c r="X1763" i="1"/>
  <c r="W1762" i="1"/>
  <c r="X1762" i="1"/>
  <c r="W1761" i="1"/>
  <c r="X1761" i="1"/>
  <c r="W1760" i="1"/>
  <c r="X1760" i="1"/>
  <c r="W1759" i="1"/>
  <c r="X1759" i="1"/>
  <c r="W1758" i="1"/>
  <c r="X1758" i="1"/>
  <c r="W1757" i="1"/>
  <c r="X1757" i="1"/>
  <c r="W1756" i="1"/>
  <c r="X1756" i="1"/>
  <c r="W1755" i="1"/>
  <c r="X1755" i="1"/>
  <c r="W1754" i="1"/>
  <c r="X1754" i="1"/>
  <c r="W1753" i="1"/>
  <c r="X1753" i="1"/>
  <c r="W1752" i="1"/>
  <c r="X1752" i="1"/>
  <c r="W1751" i="1"/>
  <c r="X1751" i="1"/>
  <c r="W1750" i="1"/>
  <c r="X1750" i="1"/>
  <c r="W1749" i="1"/>
  <c r="X1749" i="1"/>
  <c r="X1748" i="1"/>
  <c r="W1747" i="1"/>
  <c r="X1747" i="1"/>
  <c r="W1746" i="1"/>
  <c r="X1746" i="1"/>
  <c r="W1745" i="1"/>
  <c r="X1745" i="1"/>
  <c r="W1744" i="1"/>
  <c r="X1744" i="1"/>
  <c r="W1743" i="1"/>
  <c r="X1743" i="1"/>
  <c r="W1742" i="1"/>
  <c r="X1742" i="1"/>
  <c r="W1741" i="1"/>
  <c r="X1741" i="1"/>
  <c r="W1740" i="1"/>
  <c r="X1740" i="1"/>
  <c r="W1739" i="1"/>
  <c r="X1739" i="1"/>
  <c r="W1738" i="1"/>
  <c r="X1738" i="1"/>
  <c r="W1737" i="1"/>
  <c r="X1737" i="1"/>
  <c r="W1736" i="1"/>
  <c r="X1736" i="1"/>
  <c r="W1735" i="1"/>
  <c r="X1735" i="1"/>
  <c r="W1734" i="1"/>
  <c r="X1734" i="1"/>
  <c r="W1733" i="1"/>
  <c r="X1733" i="1"/>
  <c r="W1732" i="1"/>
  <c r="X1732" i="1"/>
  <c r="W1731" i="1"/>
  <c r="X1731" i="1"/>
  <c r="W1730" i="1"/>
  <c r="X1730" i="1"/>
  <c r="W1729" i="1"/>
  <c r="X1729" i="1"/>
  <c r="W1728" i="1"/>
  <c r="X1728" i="1"/>
  <c r="W1727" i="1"/>
  <c r="X1727" i="1"/>
  <c r="W1726" i="1"/>
  <c r="X1726" i="1"/>
  <c r="W1725" i="1"/>
  <c r="X1725" i="1"/>
  <c r="W1724" i="1"/>
  <c r="X1724" i="1"/>
  <c r="W1723" i="1"/>
  <c r="X1723" i="1"/>
  <c r="W1722" i="1"/>
  <c r="X1722" i="1"/>
  <c r="W1721" i="1"/>
  <c r="X1721" i="1"/>
  <c r="W1720" i="1"/>
  <c r="X1720" i="1"/>
  <c r="W1719" i="1"/>
  <c r="X1719" i="1"/>
  <c r="W1718" i="1"/>
  <c r="X1718" i="1"/>
  <c r="W1717" i="1"/>
  <c r="X1717" i="1"/>
  <c r="W1716" i="1"/>
  <c r="X1716" i="1"/>
  <c r="W1715" i="1"/>
  <c r="X1715" i="1"/>
  <c r="W1714" i="1"/>
  <c r="X1714" i="1"/>
  <c r="W1713" i="1"/>
  <c r="X1713" i="1"/>
  <c r="W1712" i="1"/>
  <c r="X1712" i="1"/>
  <c r="W1711" i="1"/>
  <c r="X1711" i="1"/>
  <c r="W1710" i="1"/>
  <c r="X1710" i="1"/>
  <c r="W1709" i="1"/>
  <c r="X1709" i="1"/>
  <c r="W1708" i="1"/>
  <c r="X1708" i="1"/>
  <c r="W1707" i="1"/>
  <c r="X1707" i="1"/>
  <c r="W1706" i="1"/>
  <c r="X1706" i="1"/>
  <c r="W1705" i="1"/>
  <c r="X1705" i="1"/>
  <c r="W1704" i="1"/>
  <c r="X1704" i="1"/>
  <c r="W1703" i="1"/>
  <c r="X1703" i="1"/>
  <c r="W1702" i="1"/>
  <c r="X1702" i="1"/>
  <c r="W1701" i="1"/>
  <c r="X1701" i="1"/>
  <c r="W1700" i="1"/>
  <c r="X1700" i="1"/>
  <c r="W1699" i="1"/>
  <c r="X1699" i="1"/>
  <c r="W1698" i="1"/>
  <c r="X1698" i="1"/>
  <c r="W1697" i="1"/>
  <c r="X1697" i="1"/>
  <c r="W1696" i="1"/>
  <c r="X1696" i="1"/>
  <c r="W1695" i="1"/>
  <c r="X1695" i="1"/>
  <c r="W1694" i="1"/>
  <c r="X1694" i="1"/>
  <c r="W1693" i="1"/>
  <c r="X1693" i="1"/>
  <c r="W1692" i="1"/>
  <c r="X1692" i="1"/>
  <c r="W1691" i="1"/>
  <c r="X1691" i="1"/>
  <c r="W1690" i="1"/>
  <c r="X1690" i="1"/>
  <c r="W1689" i="1"/>
  <c r="X1689" i="1"/>
  <c r="W1688" i="1"/>
  <c r="X1688" i="1"/>
  <c r="W1687" i="1"/>
  <c r="X1687" i="1"/>
  <c r="W1686" i="1"/>
  <c r="X1686" i="1"/>
  <c r="W1685" i="1"/>
  <c r="X1685" i="1"/>
  <c r="W1684" i="1"/>
  <c r="X1684" i="1"/>
  <c r="W1683" i="1"/>
  <c r="X1683" i="1"/>
  <c r="W1682" i="1"/>
  <c r="X1682" i="1"/>
  <c r="W1681" i="1"/>
  <c r="X1681" i="1"/>
  <c r="W1680" i="1"/>
  <c r="X1680" i="1"/>
  <c r="W1679" i="1"/>
  <c r="X1679" i="1"/>
  <c r="W1678" i="1"/>
  <c r="X1678" i="1"/>
  <c r="W1677" i="1"/>
  <c r="X1677" i="1"/>
  <c r="W1676" i="1"/>
  <c r="X1676" i="1"/>
  <c r="W1675" i="1"/>
  <c r="X1675" i="1"/>
  <c r="W1674" i="1"/>
  <c r="X1674" i="1"/>
  <c r="W1673" i="1"/>
  <c r="X1673" i="1"/>
  <c r="W1672" i="1"/>
  <c r="X1672" i="1"/>
  <c r="W1671" i="1"/>
  <c r="X1671" i="1"/>
  <c r="W1670" i="1"/>
  <c r="X1670" i="1"/>
  <c r="W1669" i="1"/>
  <c r="X1669" i="1"/>
  <c r="W1668" i="1"/>
  <c r="X1668" i="1"/>
  <c r="W1667" i="1"/>
  <c r="X1667" i="1"/>
  <c r="W1666" i="1"/>
  <c r="X1666" i="1"/>
  <c r="W1665" i="1"/>
  <c r="X1665" i="1"/>
  <c r="W1664" i="1"/>
  <c r="X1664" i="1"/>
  <c r="W1663" i="1"/>
  <c r="X1663" i="1"/>
  <c r="W1662" i="1"/>
  <c r="X1662" i="1"/>
  <c r="W1661" i="1"/>
  <c r="X1661" i="1"/>
  <c r="W1660" i="1"/>
  <c r="X1660" i="1"/>
  <c r="W1659" i="1"/>
  <c r="X1659" i="1"/>
  <c r="W1658" i="1"/>
  <c r="X1658" i="1"/>
  <c r="W1657" i="1"/>
  <c r="X1657" i="1"/>
  <c r="W1656" i="1"/>
  <c r="X1656" i="1"/>
  <c r="W1655" i="1"/>
  <c r="X1655" i="1"/>
  <c r="W1654" i="1"/>
  <c r="X1654" i="1"/>
  <c r="W1653" i="1"/>
  <c r="X1653" i="1"/>
  <c r="W1652" i="1"/>
  <c r="X1652" i="1"/>
  <c r="W1651" i="1"/>
  <c r="X1651" i="1"/>
  <c r="W1650" i="1"/>
  <c r="X1650" i="1"/>
  <c r="W1649" i="1"/>
  <c r="X1649" i="1"/>
  <c r="W1648" i="1"/>
  <c r="X1648" i="1"/>
  <c r="W1647" i="1"/>
  <c r="X1647" i="1"/>
  <c r="W1646" i="1"/>
  <c r="X1646" i="1"/>
  <c r="W1645" i="1"/>
  <c r="X1645" i="1"/>
  <c r="W1644" i="1"/>
  <c r="X1644" i="1"/>
  <c r="W1643" i="1"/>
  <c r="X1643" i="1"/>
  <c r="W1642" i="1"/>
  <c r="X1642" i="1"/>
  <c r="W1641" i="1"/>
  <c r="X1641" i="1"/>
  <c r="W1640" i="1"/>
  <c r="X1640" i="1"/>
  <c r="W1639" i="1"/>
  <c r="X1639" i="1"/>
  <c r="W1638" i="1"/>
  <c r="X1638" i="1"/>
  <c r="W1637" i="1"/>
  <c r="X1637" i="1"/>
  <c r="W1636" i="1"/>
  <c r="X1636" i="1"/>
  <c r="W1635" i="1"/>
  <c r="X1635" i="1"/>
  <c r="W1634" i="1"/>
  <c r="X1634" i="1"/>
  <c r="W1633" i="1"/>
  <c r="X1633" i="1"/>
  <c r="W1632" i="1"/>
  <c r="X1632" i="1"/>
  <c r="W1631" i="1"/>
  <c r="X1631" i="1"/>
  <c r="W1630" i="1"/>
  <c r="X1630" i="1"/>
  <c r="W1629" i="1"/>
  <c r="X1629" i="1"/>
  <c r="W1628" i="1"/>
  <c r="X1628" i="1"/>
  <c r="W1627" i="1"/>
  <c r="X1627" i="1"/>
  <c r="W1626" i="1"/>
  <c r="X1626" i="1"/>
  <c r="W1625" i="1"/>
  <c r="X1625" i="1"/>
  <c r="W1624" i="1"/>
  <c r="X1624" i="1"/>
  <c r="W1623" i="1"/>
  <c r="X1623" i="1"/>
  <c r="W1622" i="1"/>
  <c r="X1622" i="1"/>
  <c r="W1621" i="1"/>
  <c r="X1621" i="1"/>
  <c r="W1620" i="1"/>
  <c r="X1620" i="1"/>
  <c r="W1619" i="1"/>
  <c r="X1619" i="1"/>
  <c r="W1618" i="1"/>
  <c r="X1618" i="1"/>
  <c r="W1617" i="1"/>
  <c r="X1617" i="1"/>
  <c r="W1616" i="1"/>
  <c r="X1616" i="1"/>
  <c r="W1615" i="1"/>
  <c r="X1615" i="1"/>
  <c r="W1614" i="1"/>
  <c r="X1614" i="1"/>
  <c r="W1613" i="1"/>
  <c r="X1613" i="1"/>
  <c r="W1612" i="1"/>
  <c r="X1612" i="1"/>
  <c r="W1611" i="1"/>
  <c r="X1611" i="1"/>
  <c r="W1610" i="1"/>
  <c r="X1610" i="1"/>
  <c r="W1609" i="1"/>
  <c r="X1609" i="1"/>
  <c r="W1608" i="1"/>
  <c r="X1608" i="1"/>
  <c r="W1607" i="1"/>
  <c r="X1607" i="1"/>
  <c r="W1606" i="1"/>
  <c r="X1606" i="1"/>
  <c r="W1605" i="1"/>
  <c r="X1605" i="1"/>
  <c r="W1604" i="1"/>
  <c r="X1604" i="1"/>
  <c r="W1603" i="1"/>
  <c r="X1603" i="1"/>
  <c r="W1602" i="1"/>
  <c r="X1602" i="1"/>
  <c r="W1601" i="1"/>
  <c r="X1601" i="1"/>
  <c r="W1600" i="1"/>
  <c r="X1600" i="1"/>
  <c r="W1599" i="1"/>
  <c r="X1599" i="1"/>
  <c r="W1598" i="1"/>
  <c r="X1598" i="1"/>
  <c r="W1597" i="1"/>
  <c r="X1597" i="1"/>
  <c r="W1596" i="1"/>
  <c r="X1596" i="1"/>
  <c r="W1595" i="1"/>
  <c r="X1595" i="1"/>
  <c r="W1594" i="1"/>
  <c r="X1594" i="1"/>
  <c r="W1593" i="1"/>
  <c r="X1593" i="1"/>
  <c r="W1592" i="1"/>
  <c r="X1592" i="1"/>
  <c r="W1591" i="1"/>
  <c r="X1591" i="1"/>
  <c r="W1590" i="1"/>
  <c r="X1590" i="1"/>
  <c r="W1589" i="1"/>
  <c r="X1589" i="1"/>
  <c r="W1588" i="1"/>
  <c r="X1588" i="1"/>
  <c r="W1587" i="1"/>
  <c r="X1587" i="1"/>
  <c r="W1586" i="1"/>
  <c r="X1586" i="1"/>
  <c r="W1585" i="1"/>
  <c r="X1585" i="1"/>
  <c r="W1584" i="1"/>
  <c r="X1584" i="1"/>
  <c r="W1583" i="1"/>
  <c r="X1583" i="1"/>
  <c r="W1582" i="1"/>
  <c r="X1582" i="1"/>
  <c r="W1581" i="1"/>
  <c r="X1581" i="1"/>
  <c r="W1580" i="1"/>
  <c r="X1580" i="1"/>
  <c r="W1579" i="1"/>
  <c r="X1579" i="1"/>
  <c r="W1578" i="1"/>
  <c r="X1578" i="1"/>
  <c r="W1577" i="1"/>
  <c r="X1577" i="1"/>
  <c r="W1576" i="1"/>
  <c r="X1576" i="1"/>
  <c r="W1575" i="1"/>
  <c r="X1575" i="1"/>
  <c r="W1574" i="1"/>
  <c r="X1574" i="1"/>
  <c r="W1573" i="1"/>
  <c r="X1573" i="1"/>
  <c r="W1572" i="1"/>
  <c r="X1572" i="1"/>
  <c r="W1571" i="1"/>
  <c r="X1571" i="1"/>
  <c r="X1570" i="1"/>
  <c r="X1569" i="1"/>
  <c r="W1568" i="1"/>
  <c r="X1568" i="1"/>
  <c r="W1567" i="1"/>
  <c r="X1567" i="1"/>
  <c r="W1566" i="1"/>
  <c r="X1566" i="1"/>
  <c r="W1565" i="1"/>
  <c r="X1565" i="1"/>
  <c r="W1564" i="1"/>
  <c r="X1564" i="1"/>
  <c r="W1563" i="1"/>
  <c r="X1563" i="1"/>
  <c r="W1562" i="1"/>
  <c r="X1562" i="1"/>
  <c r="W1561" i="1"/>
  <c r="X1561" i="1"/>
  <c r="W1560" i="1"/>
  <c r="X1560" i="1"/>
  <c r="W1559" i="1"/>
  <c r="X1559" i="1"/>
  <c r="W1558" i="1"/>
  <c r="X1558" i="1"/>
  <c r="W1557" i="1"/>
  <c r="X1557" i="1"/>
  <c r="W1556" i="1"/>
  <c r="X1556" i="1"/>
  <c r="W1555" i="1"/>
  <c r="X1555" i="1"/>
  <c r="W1554" i="1"/>
  <c r="X1554" i="1"/>
  <c r="W1553" i="1"/>
  <c r="X1553" i="1"/>
  <c r="W1552" i="1"/>
  <c r="X1552" i="1"/>
  <c r="W1551" i="1"/>
  <c r="X1551" i="1"/>
  <c r="W1550" i="1"/>
  <c r="X1550" i="1"/>
  <c r="W1549" i="1"/>
  <c r="X1549" i="1"/>
  <c r="W1548" i="1"/>
  <c r="X1548" i="1"/>
  <c r="W1547" i="1"/>
  <c r="X1547" i="1"/>
  <c r="W1546" i="1"/>
  <c r="X1546" i="1"/>
  <c r="W1545" i="1"/>
  <c r="X1545" i="1"/>
  <c r="W1544" i="1"/>
  <c r="X1544" i="1"/>
  <c r="W1543" i="1"/>
  <c r="X1543" i="1"/>
  <c r="W1542" i="1"/>
  <c r="X1542" i="1"/>
  <c r="W1541" i="1"/>
  <c r="X1541" i="1"/>
  <c r="W1540" i="1"/>
  <c r="X1540" i="1"/>
  <c r="W1539" i="1"/>
  <c r="X1539" i="1"/>
  <c r="W1538" i="1"/>
  <c r="X1538" i="1"/>
  <c r="W1537" i="1"/>
  <c r="X1537" i="1"/>
  <c r="W1536" i="1"/>
  <c r="X1536" i="1"/>
  <c r="X1535" i="1"/>
  <c r="W1534" i="1"/>
  <c r="X1534" i="1"/>
  <c r="W1533" i="1"/>
  <c r="X1533" i="1"/>
  <c r="W1532" i="1"/>
  <c r="X1532" i="1"/>
  <c r="W1531" i="1"/>
  <c r="X1531" i="1"/>
  <c r="W1530" i="1"/>
  <c r="X1530" i="1"/>
  <c r="W1529" i="1"/>
  <c r="X1529" i="1"/>
  <c r="W1528" i="1"/>
  <c r="X1528" i="1"/>
  <c r="W1527" i="1"/>
  <c r="X1527" i="1"/>
  <c r="W1526" i="1"/>
  <c r="X1526" i="1"/>
  <c r="W1525" i="1"/>
  <c r="X1525" i="1"/>
  <c r="W1524" i="1"/>
  <c r="X1524" i="1"/>
  <c r="W1523" i="1"/>
  <c r="X1523" i="1"/>
  <c r="W1522" i="1"/>
  <c r="X1522" i="1"/>
  <c r="W1521" i="1"/>
  <c r="X1521" i="1"/>
  <c r="W1520" i="1"/>
  <c r="X1520" i="1"/>
  <c r="W1519" i="1"/>
  <c r="X1519" i="1"/>
  <c r="W1518" i="1"/>
  <c r="X1518" i="1"/>
  <c r="W1517" i="1"/>
  <c r="X1517" i="1"/>
  <c r="W1516" i="1"/>
  <c r="X1516" i="1"/>
  <c r="W1515" i="1"/>
  <c r="X1515" i="1"/>
  <c r="W1514" i="1"/>
  <c r="X1514" i="1"/>
  <c r="W1513" i="1"/>
  <c r="X1513" i="1"/>
  <c r="W1512" i="1"/>
  <c r="X1512" i="1"/>
  <c r="W1511" i="1"/>
  <c r="X1511" i="1"/>
  <c r="W1510" i="1"/>
  <c r="X1510" i="1"/>
  <c r="W1509" i="1"/>
  <c r="X1509" i="1"/>
  <c r="W1508" i="1"/>
  <c r="X1508" i="1"/>
  <c r="W1507" i="1"/>
  <c r="X1507" i="1"/>
  <c r="W1506" i="1"/>
  <c r="X1506" i="1"/>
  <c r="W1505" i="1"/>
  <c r="X1505" i="1"/>
  <c r="W1504" i="1"/>
  <c r="X1504" i="1"/>
  <c r="W1503" i="1"/>
  <c r="X1503" i="1"/>
  <c r="W1502" i="1"/>
  <c r="X1502" i="1"/>
  <c r="W1501" i="1"/>
  <c r="X1501" i="1"/>
  <c r="W1500" i="1"/>
  <c r="X1500" i="1"/>
  <c r="W1499" i="1"/>
  <c r="X1499" i="1"/>
  <c r="W1498" i="1"/>
  <c r="X1498" i="1"/>
  <c r="W1497" i="1"/>
  <c r="X1497" i="1"/>
  <c r="W1496" i="1"/>
  <c r="X1496" i="1"/>
  <c r="W1495" i="1"/>
  <c r="X1495" i="1"/>
  <c r="W1494" i="1"/>
  <c r="X1494" i="1"/>
  <c r="W1493" i="1"/>
  <c r="X1493" i="1"/>
  <c r="W1492" i="1"/>
  <c r="X1492" i="1"/>
  <c r="W1491" i="1"/>
  <c r="X1491" i="1"/>
  <c r="W1490" i="1"/>
  <c r="X1490" i="1"/>
  <c r="W1489" i="1"/>
  <c r="X1489" i="1"/>
  <c r="W1488" i="1"/>
  <c r="X1488" i="1"/>
  <c r="W1487" i="1"/>
  <c r="X1487" i="1"/>
  <c r="W1486" i="1"/>
  <c r="X1486" i="1"/>
  <c r="W1485" i="1"/>
  <c r="X1485" i="1"/>
  <c r="W1484" i="1"/>
  <c r="X1484" i="1"/>
  <c r="W1483" i="1"/>
  <c r="X1483" i="1"/>
  <c r="W1482" i="1"/>
  <c r="X1482" i="1"/>
  <c r="W1481" i="1"/>
  <c r="X1481" i="1"/>
  <c r="W1480" i="1"/>
  <c r="X1480" i="1"/>
  <c r="W1479" i="1"/>
  <c r="X1479" i="1"/>
  <c r="W1478" i="1"/>
  <c r="X1478" i="1"/>
  <c r="W1477" i="1"/>
  <c r="X1477" i="1"/>
  <c r="W1476" i="1"/>
  <c r="X1476" i="1"/>
  <c r="W1475" i="1"/>
  <c r="X1475" i="1"/>
  <c r="W1474" i="1"/>
  <c r="X1474" i="1"/>
  <c r="W1473" i="1"/>
  <c r="X1473" i="1"/>
  <c r="W1472" i="1"/>
  <c r="X1472" i="1"/>
  <c r="W1471" i="1"/>
  <c r="X1471" i="1"/>
  <c r="W1470" i="1"/>
  <c r="X1470" i="1"/>
  <c r="W1469" i="1"/>
  <c r="X1469" i="1"/>
  <c r="W1468" i="1"/>
  <c r="X1468" i="1"/>
  <c r="W1467" i="1"/>
  <c r="X1467" i="1"/>
  <c r="W1466" i="1"/>
  <c r="X1466" i="1"/>
  <c r="W1465" i="1"/>
  <c r="X1465" i="1"/>
  <c r="W1464" i="1"/>
  <c r="X1464" i="1"/>
  <c r="W1463" i="1"/>
  <c r="X1463" i="1"/>
  <c r="W1462" i="1"/>
  <c r="X1462" i="1"/>
  <c r="W1461" i="1"/>
  <c r="X1461" i="1"/>
  <c r="W1460" i="1"/>
  <c r="X1460" i="1"/>
  <c r="W1459" i="1"/>
  <c r="X1459" i="1"/>
  <c r="W1458" i="1"/>
  <c r="X1458" i="1"/>
  <c r="W1457" i="1"/>
  <c r="X1457" i="1"/>
  <c r="W1456" i="1"/>
  <c r="X1456" i="1"/>
  <c r="W1455" i="1"/>
  <c r="X1455" i="1"/>
  <c r="W1454" i="1"/>
  <c r="X1454" i="1"/>
  <c r="W1453" i="1"/>
  <c r="X1453" i="1"/>
  <c r="W1452" i="1"/>
  <c r="X1452" i="1"/>
  <c r="W1451" i="1"/>
  <c r="X1451" i="1"/>
  <c r="W1450" i="1"/>
  <c r="X1450" i="1"/>
  <c r="W1449" i="1"/>
  <c r="X1449" i="1"/>
  <c r="W1448" i="1"/>
  <c r="X1448" i="1"/>
  <c r="W1447" i="1"/>
  <c r="X1447" i="1"/>
  <c r="W1446" i="1"/>
  <c r="X1446" i="1"/>
  <c r="W1445" i="1"/>
  <c r="X1445" i="1"/>
  <c r="W1444" i="1"/>
  <c r="X1444" i="1"/>
  <c r="W1443" i="1"/>
  <c r="X1443" i="1"/>
  <c r="W1442" i="1"/>
  <c r="X1442" i="1"/>
  <c r="W1441" i="1"/>
  <c r="X1441" i="1"/>
  <c r="W1440" i="1"/>
  <c r="X1440" i="1"/>
  <c r="W1439" i="1"/>
  <c r="X1439" i="1"/>
  <c r="W1438" i="1"/>
  <c r="X1438" i="1"/>
  <c r="W1437" i="1"/>
  <c r="X1437" i="1"/>
  <c r="W1436" i="1"/>
  <c r="X1436" i="1"/>
  <c r="W1435" i="1"/>
  <c r="X1435" i="1"/>
  <c r="W1434" i="1"/>
  <c r="X1434" i="1"/>
  <c r="W1433" i="1"/>
  <c r="X1433" i="1"/>
  <c r="W1432" i="1"/>
  <c r="X1432" i="1"/>
  <c r="W1431" i="1"/>
  <c r="X1431" i="1"/>
  <c r="W1430" i="1"/>
  <c r="X1430" i="1"/>
  <c r="W1429" i="1"/>
  <c r="X1429" i="1"/>
  <c r="W1428" i="1"/>
  <c r="X1428" i="1"/>
  <c r="W1427" i="1"/>
  <c r="X1427" i="1"/>
  <c r="W1426" i="1"/>
  <c r="X1426" i="1"/>
  <c r="W1425" i="1"/>
  <c r="X1425" i="1"/>
  <c r="W1424" i="1"/>
  <c r="X1424" i="1"/>
  <c r="W1423" i="1"/>
  <c r="X1423" i="1"/>
  <c r="W1422" i="1"/>
  <c r="X1422" i="1"/>
  <c r="W1421" i="1"/>
  <c r="X1421" i="1"/>
  <c r="W1420" i="1"/>
  <c r="X1420" i="1"/>
  <c r="W1419" i="1"/>
  <c r="X1419" i="1"/>
  <c r="W1418" i="1"/>
  <c r="X1418" i="1"/>
  <c r="W1417" i="1"/>
  <c r="X1417" i="1"/>
  <c r="W1416" i="1"/>
  <c r="X1416" i="1"/>
  <c r="W1415" i="1"/>
  <c r="X1415" i="1"/>
  <c r="W1414" i="1"/>
  <c r="X1414" i="1"/>
  <c r="W1413" i="1"/>
  <c r="X1413" i="1"/>
  <c r="W1412" i="1"/>
  <c r="X1412" i="1"/>
  <c r="W1411" i="1"/>
  <c r="X1411" i="1"/>
  <c r="W1410" i="1"/>
  <c r="X1410" i="1"/>
  <c r="W1409" i="1"/>
  <c r="X1409" i="1"/>
  <c r="W1408" i="1"/>
  <c r="X1408" i="1"/>
  <c r="W1407" i="1"/>
  <c r="X1407" i="1"/>
  <c r="W1406" i="1"/>
  <c r="X1406" i="1"/>
  <c r="W1405" i="1"/>
  <c r="X1405" i="1"/>
  <c r="W1404" i="1"/>
  <c r="X1404" i="1"/>
  <c r="W1403" i="1"/>
  <c r="X1403" i="1"/>
  <c r="W1402" i="1"/>
  <c r="X1402" i="1"/>
  <c r="W1401" i="1"/>
  <c r="X1401" i="1"/>
  <c r="W1400" i="1"/>
  <c r="X1400" i="1"/>
  <c r="W1399" i="1"/>
  <c r="X1399" i="1"/>
  <c r="W1398" i="1"/>
  <c r="X1398" i="1"/>
  <c r="W1397" i="1"/>
  <c r="X1397" i="1"/>
  <c r="W1396" i="1"/>
  <c r="X1396" i="1"/>
  <c r="W1395" i="1"/>
  <c r="X1395" i="1"/>
  <c r="W1394" i="1"/>
  <c r="X1394" i="1"/>
  <c r="W1393" i="1"/>
  <c r="X1393" i="1"/>
  <c r="W1392" i="1"/>
  <c r="X1392" i="1"/>
  <c r="W1391" i="1"/>
  <c r="X1391" i="1"/>
  <c r="W1390" i="1"/>
  <c r="X1390" i="1"/>
  <c r="W1389" i="1"/>
  <c r="X1389" i="1"/>
  <c r="W1388" i="1"/>
  <c r="X1388" i="1"/>
  <c r="W1387" i="1"/>
  <c r="X1387" i="1"/>
  <c r="W1386" i="1"/>
  <c r="X1386" i="1"/>
  <c r="W1385" i="1"/>
  <c r="X1385" i="1"/>
  <c r="W1384" i="1"/>
  <c r="X1384" i="1"/>
  <c r="W1383" i="1"/>
  <c r="X1383" i="1"/>
  <c r="W1382" i="1"/>
  <c r="X1382" i="1"/>
  <c r="W1381" i="1"/>
  <c r="X1381" i="1"/>
  <c r="W1380" i="1"/>
  <c r="X1380" i="1"/>
  <c r="W1379" i="1"/>
  <c r="X1379" i="1"/>
  <c r="W1378" i="1"/>
  <c r="X1378" i="1"/>
  <c r="W1377" i="1"/>
  <c r="X1377" i="1"/>
  <c r="W1376" i="1"/>
  <c r="X1376" i="1"/>
  <c r="W1375" i="1"/>
  <c r="X1375" i="1"/>
  <c r="W1374" i="1"/>
  <c r="X1374" i="1"/>
  <c r="W1373" i="1"/>
  <c r="X1373" i="1"/>
  <c r="W1372" i="1"/>
  <c r="X1372" i="1"/>
  <c r="W1371" i="1"/>
  <c r="X1371" i="1"/>
  <c r="W1370" i="1"/>
  <c r="X1370" i="1"/>
  <c r="W1369" i="1"/>
  <c r="X1369" i="1"/>
  <c r="W1368" i="1"/>
  <c r="X1368" i="1"/>
  <c r="W1367" i="1"/>
  <c r="X1367" i="1"/>
  <c r="W1366" i="1"/>
  <c r="X1366" i="1"/>
  <c r="W1365" i="1"/>
  <c r="X1365" i="1"/>
  <c r="W1364" i="1"/>
  <c r="X1364" i="1"/>
  <c r="W1363" i="1"/>
  <c r="X1363" i="1"/>
  <c r="W1362" i="1"/>
  <c r="X1362" i="1"/>
  <c r="W1361" i="1"/>
  <c r="X1361" i="1"/>
  <c r="W1360" i="1"/>
  <c r="X1360" i="1"/>
  <c r="W1359" i="1"/>
  <c r="X1359" i="1"/>
  <c r="W1358" i="1"/>
  <c r="X1358" i="1"/>
  <c r="W1357" i="1"/>
  <c r="X1357" i="1"/>
  <c r="W1356" i="1"/>
  <c r="X1356" i="1"/>
  <c r="W1355" i="1"/>
  <c r="X1355" i="1"/>
  <c r="W1354" i="1"/>
  <c r="X1354" i="1"/>
  <c r="W1353" i="1"/>
  <c r="X1353" i="1"/>
  <c r="W1352" i="1"/>
  <c r="X1352" i="1"/>
  <c r="W1351" i="1"/>
  <c r="X1351" i="1"/>
  <c r="W1350" i="1"/>
  <c r="X1350" i="1"/>
  <c r="W1349" i="1"/>
  <c r="X1349" i="1"/>
  <c r="W1348" i="1"/>
  <c r="X1348" i="1"/>
  <c r="W1347" i="1"/>
  <c r="X1347" i="1"/>
  <c r="W1346" i="1"/>
  <c r="X1346" i="1"/>
  <c r="W1345" i="1"/>
  <c r="X1345" i="1"/>
  <c r="W1344" i="1"/>
  <c r="X1344" i="1"/>
  <c r="W1343" i="1"/>
  <c r="X1343" i="1"/>
  <c r="W1342" i="1"/>
  <c r="X1342" i="1"/>
  <c r="W1341" i="1"/>
  <c r="X1341" i="1"/>
  <c r="W1340" i="1"/>
  <c r="X1340" i="1"/>
  <c r="W1339" i="1"/>
  <c r="X1339" i="1"/>
  <c r="W1338" i="1"/>
  <c r="X1338" i="1"/>
  <c r="W1337" i="1"/>
  <c r="X1337" i="1"/>
  <c r="W1336" i="1"/>
  <c r="X1336" i="1"/>
  <c r="W1335" i="1"/>
  <c r="X1335" i="1"/>
  <c r="W1334" i="1"/>
  <c r="X1334" i="1"/>
  <c r="W1333" i="1"/>
  <c r="X1333" i="1"/>
  <c r="W1332" i="1"/>
  <c r="X1332" i="1"/>
  <c r="W1331" i="1"/>
  <c r="X1331" i="1"/>
  <c r="W1330" i="1"/>
  <c r="X1330" i="1"/>
  <c r="W1329" i="1"/>
  <c r="X1329" i="1"/>
  <c r="W1328" i="1"/>
  <c r="X1328" i="1"/>
  <c r="W1327" i="1"/>
  <c r="X1327" i="1"/>
  <c r="W1326" i="1"/>
  <c r="X1326" i="1"/>
  <c r="W1325" i="1"/>
  <c r="X1325" i="1"/>
  <c r="W1324" i="1"/>
  <c r="X1324" i="1"/>
  <c r="W1323" i="1"/>
  <c r="X1323" i="1"/>
  <c r="W1322" i="1"/>
  <c r="X1322" i="1"/>
  <c r="W1321" i="1"/>
  <c r="X1321" i="1"/>
  <c r="W1320" i="1"/>
  <c r="X1320" i="1"/>
  <c r="W1319" i="1"/>
  <c r="X1319" i="1"/>
  <c r="W1318" i="1"/>
  <c r="X1318" i="1"/>
  <c r="W1317" i="1"/>
  <c r="X1317" i="1"/>
  <c r="W1316" i="1"/>
  <c r="X1316" i="1"/>
  <c r="W1315" i="1"/>
  <c r="X1315" i="1"/>
  <c r="W1314" i="1"/>
  <c r="X1314" i="1"/>
  <c r="W1313" i="1"/>
  <c r="X1313" i="1"/>
  <c r="W1312" i="1"/>
  <c r="X1312" i="1"/>
  <c r="W1311" i="1"/>
  <c r="X1311" i="1"/>
  <c r="W1310" i="1"/>
  <c r="X1310" i="1"/>
  <c r="W1309" i="1"/>
  <c r="X1309" i="1"/>
  <c r="W1308" i="1"/>
  <c r="X1308" i="1"/>
  <c r="W1307" i="1"/>
  <c r="X1307" i="1"/>
  <c r="W1306" i="1"/>
  <c r="X1306" i="1"/>
  <c r="W1305" i="1"/>
  <c r="X1305" i="1"/>
  <c r="W1304" i="1"/>
  <c r="X1304" i="1"/>
  <c r="W1303" i="1"/>
  <c r="X1303" i="1"/>
  <c r="W1302" i="1"/>
  <c r="X1302" i="1"/>
  <c r="W1301" i="1"/>
  <c r="X1301" i="1"/>
  <c r="W1300" i="1"/>
  <c r="X1300" i="1"/>
  <c r="W1299" i="1"/>
  <c r="X1299" i="1"/>
  <c r="W1298" i="1"/>
  <c r="X1298" i="1"/>
  <c r="W1297" i="1"/>
  <c r="X1297" i="1"/>
  <c r="W1296" i="1"/>
  <c r="X1296" i="1"/>
  <c r="W1295" i="1"/>
  <c r="X1295" i="1"/>
  <c r="W1294" i="1"/>
  <c r="X1294" i="1"/>
  <c r="W1293" i="1"/>
  <c r="X1293" i="1"/>
  <c r="W1292" i="1"/>
  <c r="X1292" i="1"/>
  <c r="W1291" i="1"/>
  <c r="X1291" i="1"/>
  <c r="W1290" i="1"/>
  <c r="X1290" i="1"/>
  <c r="W1289" i="1"/>
  <c r="X1289" i="1"/>
  <c r="W1288" i="1"/>
  <c r="X1288" i="1"/>
  <c r="W1287" i="1"/>
  <c r="X1287" i="1"/>
  <c r="W1286" i="1"/>
  <c r="X1286" i="1"/>
  <c r="W1285" i="1"/>
  <c r="X1285" i="1"/>
  <c r="W1284" i="1"/>
  <c r="X1284" i="1"/>
  <c r="W1283" i="1"/>
  <c r="X1283" i="1"/>
  <c r="W1282" i="1"/>
  <c r="X1282" i="1"/>
  <c r="W1281" i="1"/>
  <c r="X1281" i="1"/>
  <c r="W1280" i="1"/>
  <c r="X1280" i="1"/>
  <c r="W1279" i="1"/>
  <c r="X1279" i="1"/>
  <c r="W1278" i="1"/>
  <c r="X1278" i="1"/>
  <c r="W1277" i="1"/>
  <c r="X1277" i="1"/>
  <c r="W1276" i="1"/>
  <c r="X1276" i="1"/>
  <c r="W1275" i="1"/>
  <c r="X1275" i="1"/>
  <c r="W1274" i="1"/>
  <c r="X1274" i="1"/>
  <c r="W1273" i="1"/>
  <c r="X1273" i="1"/>
  <c r="W1272" i="1"/>
  <c r="X1272" i="1"/>
  <c r="W1271" i="1"/>
  <c r="X1271" i="1"/>
  <c r="W1270" i="1"/>
  <c r="X1270" i="1"/>
  <c r="W1269" i="1"/>
  <c r="X1269" i="1"/>
  <c r="W1268" i="1"/>
  <c r="X1268" i="1"/>
  <c r="W1267" i="1"/>
  <c r="X1267" i="1"/>
  <c r="W1266" i="1"/>
  <c r="X1266" i="1"/>
  <c r="W1265" i="1"/>
  <c r="X1265" i="1"/>
  <c r="W1264" i="1"/>
  <c r="X1264" i="1"/>
  <c r="W1263" i="1"/>
  <c r="X1263" i="1"/>
  <c r="W1262" i="1"/>
  <c r="X1262" i="1"/>
  <c r="W1261" i="1"/>
  <c r="X1261" i="1"/>
  <c r="W1260" i="1"/>
  <c r="X1260" i="1"/>
  <c r="W1259" i="1"/>
  <c r="X1259" i="1"/>
  <c r="W1258" i="1"/>
  <c r="X1258" i="1"/>
  <c r="W1257" i="1"/>
  <c r="X1257" i="1"/>
  <c r="W1256" i="1"/>
  <c r="X1256" i="1"/>
  <c r="W1255" i="1"/>
  <c r="X1255" i="1"/>
  <c r="W1254" i="1"/>
  <c r="X1254" i="1"/>
  <c r="W1253" i="1"/>
  <c r="X1253" i="1"/>
  <c r="W1252" i="1"/>
  <c r="X1252" i="1"/>
  <c r="W1251" i="1"/>
  <c r="X1251" i="1"/>
  <c r="W1250" i="1"/>
  <c r="X1250" i="1"/>
  <c r="W1249" i="1"/>
  <c r="X1249" i="1"/>
  <c r="W1248" i="1"/>
  <c r="X1248" i="1"/>
  <c r="W1247" i="1"/>
  <c r="X1247" i="1"/>
  <c r="W1246" i="1"/>
  <c r="X1246" i="1"/>
  <c r="W1245" i="1"/>
  <c r="X1245" i="1"/>
  <c r="W1244" i="1"/>
  <c r="X1244" i="1"/>
  <c r="W1243" i="1"/>
  <c r="X1243" i="1"/>
  <c r="W1242" i="1"/>
  <c r="X1242" i="1"/>
  <c r="W1241" i="1"/>
  <c r="X1241" i="1"/>
  <c r="W1240" i="1"/>
  <c r="X1240" i="1"/>
  <c r="W1239" i="1"/>
  <c r="X1239" i="1"/>
  <c r="W1238" i="1"/>
  <c r="X1238" i="1"/>
  <c r="W1237" i="1"/>
  <c r="X1237" i="1"/>
  <c r="W1236" i="1"/>
  <c r="X1236" i="1"/>
  <c r="W1235" i="1"/>
  <c r="X1235" i="1"/>
  <c r="W1234" i="1"/>
  <c r="X1234" i="1"/>
  <c r="W1233" i="1"/>
  <c r="X1233" i="1"/>
  <c r="W1232" i="1"/>
  <c r="X1232" i="1"/>
  <c r="W1231" i="1"/>
  <c r="X1231" i="1"/>
  <c r="W1230" i="1"/>
  <c r="X1230" i="1"/>
  <c r="W1229" i="1"/>
  <c r="X1229" i="1"/>
  <c r="W1228" i="1"/>
  <c r="X1228" i="1"/>
  <c r="W1227" i="1"/>
  <c r="X1227" i="1"/>
  <c r="W1226" i="1"/>
  <c r="X1226" i="1"/>
  <c r="W1225" i="1"/>
  <c r="X1225" i="1"/>
  <c r="W1224" i="1"/>
  <c r="X1224" i="1"/>
  <c r="W1223" i="1"/>
  <c r="X1223" i="1"/>
  <c r="W1222" i="1"/>
  <c r="X1222" i="1"/>
  <c r="W1221" i="1"/>
  <c r="X1221" i="1"/>
  <c r="W1220" i="1"/>
  <c r="X1220" i="1"/>
  <c r="W1219" i="1"/>
  <c r="X1219" i="1"/>
  <c r="W1218" i="1"/>
  <c r="X1218" i="1"/>
  <c r="W1217" i="1"/>
  <c r="X1217" i="1"/>
  <c r="W1216" i="1"/>
  <c r="X1216" i="1"/>
  <c r="W1215" i="1"/>
  <c r="X1215" i="1"/>
  <c r="W1214" i="1"/>
  <c r="X1214" i="1"/>
  <c r="W1213" i="1"/>
  <c r="X1213" i="1"/>
  <c r="W1212" i="1"/>
  <c r="X1212" i="1"/>
  <c r="W1211" i="1"/>
  <c r="X1211" i="1"/>
  <c r="W1210" i="1"/>
  <c r="X1210" i="1"/>
  <c r="W1209" i="1"/>
  <c r="X1209" i="1"/>
  <c r="W1208" i="1"/>
  <c r="X1208" i="1"/>
  <c r="W1207" i="1"/>
  <c r="X1207" i="1"/>
  <c r="W1206" i="1"/>
  <c r="X1206" i="1"/>
  <c r="W1205" i="1"/>
  <c r="X1205" i="1"/>
  <c r="W1204" i="1"/>
  <c r="X1204" i="1"/>
  <c r="W1203" i="1"/>
  <c r="X1203" i="1"/>
  <c r="W1202" i="1"/>
  <c r="X1202" i="1"/>
  <c r="W1201" i="1"/>
  <c r="X1201" i="1"/>
  <c r="W1200" i="1"/>
  <c r="X1200" i="1"/>
  <c r="W1199" i="1"/>
  <c r="X1199" i="1"/>
  <c r="W1198" i="1"/>
  <c r="X1198" i="1"/>
  <c r="W1197" i="1"/>
  <c r="X1197" i="1"/>
  <c r="W1196" i="1"/>
  <c r="X1196" i="1"/>
  <c r="W1195" i="1"/>
  <c r="X1195" i="1"/>
  <c r="W1194" i="1"/>
  <c r="X1194" i="1"/>
  <c r="W1193" i="1"/>
  <c r="X1193" i="1"/>
  <c r="W1192" i="1"/>
  <c r="X1192" i="1"/>
  <c r="W1191" i="1"/>
  <c r="X1191" i="1"/>
  <c r="W1190" i="1"/>
  <c r="X1190" i="1"/>
  <c r="W1189" i="1"/>
  <c r="X1189" i="1"/>
  <c r="W1188" i="1"/>
  <c r="X1188" i="1"/>
  <c r="W1187" i="1"/>
  <c r="X1187" i="1"/>
  <c r="W1186" i="1"/>
  <c r="X1186" i="1"/>
  <c r="W1185" i="1"/>
  <c r="X1185" i="1"/>
  <c r="W1184" i="1"/>
  <c r="X1184" i="1"/>
  <c r="W1183" i="1"/>
  <c r="X1183" i="1"/>
  <c r="W1182" i="1"/>
  <c r="X1182" i="1"/>
  <c r="W1181" i="1"/>
  <c r="X1181" i="1"/>
  <c r="W1180" i="1"/>
  <c r="X1180" i="1"/>
  <c r="W1179" i="1"/>
  <c r="X1179" i="1"/>
  <c r="W1178" i="1"/>
  <c r="X1178" i="1"/>
  <c r="W1177" i="1"/>
  <c r="X1177" i="1"/>
  <c r="W1176" i="1"/>
  <c r="X1176" i="1"/>
  <c r="W1175" i="1"/>
  <c r="X1175" i="1"/>
  <c r="W1174" i="1"/>
  <c r="X1174" i="1"/>
  <c r="W1173" i="1"/>
  <c r="X1173" i="1"/>
  <c r="W1172" i="1"/>
  <c r="X1172" i="1"/>
  <c r="W1171" i="1"/>
  <c r="X1171" i="1"/>
  <c r="W1170" i="1"/>
  <c r="X1170" i="1"/>
  <c r="W1169" i="1"/>
  <c r="X1169" i="1"/>
  <c r="W1168" i="1"/>
  <c r="X1168" i="1"/>
  <c r="W1167" i="1"/>
  <c r="X1167" i="1"/>
  <c r="W1166" i="1"/>
  <c r="X1166" i="1"/>
  <c r="W1165" i="1"/>
  <c r="X1165" i="1"/>
  <c r="W1164" i="1"/>
  <c r="X1164" i="1"/>
  <c r="W1163" i="1"/>
  <c r="X1163" i="1"/>
  <c r="W1162" i="1"/>
  <c r="X1162" i="1"/>
  <c r="W1161" i="1"/>
  <c r="X1161" i="1"/>
  <c r="W1160" i="1"/>
  <c r="X1160" i="1"/>
  <c r="W1159" i="1"/>
  <c r="X1159" i="1"/>
  <c r="W1158" i="1"/>
  <c r="X1158" i="1"/>
  <c r="W1157" i="1"/>
  <c r="X1157" i="1"/>
  <c r="W1156" i="1"/>
  <c r="X1156" i="1"/>
  <c r="W1155" i="1"/>
  <c r="X1155" i="1"/>
  <c r="W1154" i="1"/>
  <c r="X1154" i="1"/>
  <c r="W1153" i="1"/>
  <c r="X1153" i="1"/>
  <c r="W1152" i="1"/>
  <c r="X1152" i="1"/>
  <c r="W1151" i="1"/>
  <c r="X1151" i="1"/>
  <c r="W1150" i="1"/>
  <c r="X1150" i="1"/>
  <c r="W1149" i="1"/>
  <c r="X1149" i="1"/>
  <c r="W1148" i="1"/>
  <c r="X1148" i="1"/>
  <c r="W1147" i="1"/>
  <c r="X1147" i="1"/>
  <c r="W1146" i="1"/>
  <c r="X1146" i="1"/>
  <c r="W1145" i="1"/>
  <c r="X1145" i="1"/>
  <c r="W1144" i="1"/>
  <c r="X1144" i="1"/>
  <c r="W1143" i="1"/>
  <c r="X1143" i="1"/>
  <c r="W1142" i="1"/>
  <c r="X1142" i="1"/>
  <c r="W1141" i="1"/>
  <c r="X1141" i="1"/>
  <c r="W1140" i="1"/>
  <c r="X1140" i="1"/>
  <c r="W1139" i="1"/>
  <c r="X1139" i="1"/>
  <c r="W1138" i="1"/>
  <c r="X1138" i="1"/>
  <c r="W1137" i="1"/>
  <c r="X1137" i="1"/>
  <c r="W1136" i="1"/>
  <c r="X1136" i="1"/>
  <c r="W1135" i="1"/>
  <c r="X1135" i="1"/>
  <c r="W1134" i="1"/>
  <c r="X1134" i="1"/>
  <c r="W1133" i="1"/>
  <c r="X1133" i="1"/>
  <c r="W1132" i="1"/>
  <c r="X1132" i="1"/>
  <c r="W1131" i="1"/>
  <c r="X1131" i="1"/>
  <c r="W1130" i="1"/>
  <c r="X1130" i="1"/>
  <c r="W1129" i="1"/>
  <c r="X1129" i="1"/>
  <c r="W1128" i="1"/>
  <c r="X1128" i="1"/>
  <c r="W1127" i="1"/>
  <c r="X1127" i="1"/>
  <c r="W1126" i="1"/>
  <c r="X1126" i="1"/>
  <c r="W1125" i="1"/>
  <c r="X1125" i="1"/>
  <c r="W1124" i="1"/>
  <c r="X1124" i="1"/>
  <c r="W1123" i="1"/>
  <c r="X1123" i="1"/>
  <c r="W1122" i="1"/>
  <c r="X1122" i="1"/>
  <c r="W1121" i="1"/>
  <c r="X1121" i="1"/>
  <c r="W1120" i="1"/>
  <c r="X1120" i="1"/>
  <c r="W1119" i="1"/>
  <c r="X1119" i="1"/>
  <c r="W1118" i="1"/>
  <c r="X1118" i="1"/>
  <c r="W1117" i="1"/>
  <c r="X1117" i="1"/>
  <c r="W1116" i="1"/>
  <c r="X1116" i="1"/>
  <c r="W1115" i="1"/>
  <c r="X1115" i="1"/>
  <c r="W1114" i="1"/>
  <c r="X1114" i="1"/>
  <c r="W1113" i="1"/>
  <c r="X1113" i="1"/>
  <c r="W1112" i="1"/>
  <c r="X1112" i="1"/>
  <c r="W1111" i="1"/>
  <c r="X1111" i="1"/>
  <c r="W1110" i="1"/>
  <c r="X1110" i="1"/>
  <c r="W1109" i="1"/>
  <c r="X1109" i="1"/>
  <c r="W1108" i="1"/>
  <c r="X1108" i="1"/>
  <c r="W1107" i="1"/>
  <c r="X1107" i="1"/>
  <c r="W1106" i="1"/>
  <c r="X1106" i="1"/>
  <c r="W1105" i="1"/>
  <c r="X1105" i="1"/>
  <c r="W1104" i="1"/>
  <c r="X1104" i="1"/>
  <c r="W1103" i="1"/>
  <c r="X1103" i="1"/>
  <c r="W1102" i="1"/>
  <c r="X1102" i="1"/>
  <c r="W1101" i="1"/>
  <c r="X1101" i="1"/>
  <c r="W1100" i="1"/>
  <c r="X1100" i="1"/>
  <c r="W1099" i="1"/>
  <c r="X1099" i="1"/>
  <c r="W1098" i="1"/>
  <c r="X1098" i="1"/>
  <c r="W1097" i="1"/>
  <c r="X1097" i="1"/>
  <c r="W1096" i="1"/>
  <c r="X1096" i="1"/>
  <c r="W1095" i="1"/>
  <c r="X1095" i="1"/>
  <c r="W1094" i="1"/>
  <c r="X1094" i="1"/>
  <c r="W1093" i="1"/>
  <c r="X1093" i="1"/>
  <c r="W1092" i="1"/>
  <c r="X1092" i="1"/>
  <c r="W1091" i="1"/>
  <c r="X1091" i="1"/>
  <c r="W1090" i="1"/>
  <c r="X1090" i="1"/>
  <c r="W1089" i="1"/>
  <c r="X1089" i="1"/>
  <c r="W1088" i="1"/>
  <c r="X1088" i="1"/>
  <c r="W1087" i="1"/>
  <c r="X1087" i="1"/>
  <c r="W1086" i="1"/>
  <c r="X1086" i="1"/>
  <c r="W1085" i="1"/>
  <c r="X1085" i="1"/>
  <c r="W1084" i="1"/>
  <c r="X1084" i="1"/>
  <c r="W1083" i="1"/>
  <c r="X1083" i="1"/>
  <c r="W1082" i="1"/>
  <c r="X1082" i="1"/>
  <c r="W1081" i="1"/>
  <c r="X1081" i="1"/>
  <c r="W1080" i="1"/>
  <c r="X1080" i="1"/>
  <c r="W1079" i="1"/>
  <c r="X1079" i="1"/>
  <c r="W1078" i="1"/>
  <c r="X1078" i="1"/>
  <c r="W1077" i="1"/>
  <c r="X1077" i="1"/>
  <c r="W1076" i="1"/>
  <c r="X1076" i="1"/>
  <c r="W1075" i="1"/>
  <c r="X1075" i="1"/>
  <c r="W1074" i="1"/>
  <c r="X1074" i="1"/>
  <c r="W1073" i="1"/>
  <c r="X1073" i="1"/>
  <c r="W1072" i="1"/>
  <c r="X1072" i="1"/>
  <c r="W1071" i="1"/>
  <c r="X1071" i="1"/>
  <c r="W1070" i="1"/>
  <c r="X1070" i="1"/>
  <c r="W1069" i="1"/>
  <c r="X1069" i="1"/>
  <c r="W1068" i="1"/>
  <c r="X1068" i="1"/>
  <c r="W1067" i="1"/>
  <c r="X1067" i="1"/>
  <c r="W1066" i="1"/>
  <c r="X1066" i="1"/>
  <c r="W1065" i="1"/>
  <c r="X1065" i="1"/>
  <c r="W1064" i="1"/>
  <c r="X1064" i="1"/>
  <c r="W1063" i="1"/>
  <c r="X1063" i="1"/>
  <c r="W1062" i="1"/>
  <c r="X1062" i="1"/>
  <c r="W1061" i="1"/>
  <c r="X1061" i="1"/>
  <c r="W1060" i="1"/>
  <c r="X1060" i="1"/>
  <c r="W1059" i="1"/>
  <c r="X1059" i="1"/>
  <c r="W1058" i="1"/>
  <c r="X1058" i="1"/>
  <c r="W1057" i="1"/>
  <c r="X1057" i="1"/>
  <c r="W1056" i="1"/>
  <c r="X1056" i="1"/>
  <c r="W1055" i="1"/>
  <c r="X1055" i="1"/>
  <c r="W1054" i="1"/>
  <c r="X1054" i="1"/>
  <c r="W1053" i="1"/>
  <c r="X1053" i="1"/>
  <c r="W1052" i="1"/>
  <c r="X1052" i="1"/>
  <c r="W1051" i="1"/>
  <c r="X1051" i="1"/>
  <c r="W1050" i="1"/>
  <c r="X1050" i="1"/>
  <c r="W1049" i="1"/>
  <c r="X1049" i="1"/>
  <c r="W1048" i="1"/>
  <c r="X1048" i="1"/>
  <c r="W1047" i="1"/>
  <c r="X1047" i="1"/>
  <c r="W1046" i="1"/>
  <c r="X1046" i="1"/>
  <c r="W1045" i="1"/>
  <c r="X1045" i="1"/>
  <c r="W1044" i="1"/>
  <c r="X1044" i="1"/>
  <c r="W1043" i="1"/>
  <c r="X1043" i="1"/>
  <c r="W1042" i="1"/>
  <c r="X1042" i="1"/>
  <c r="W1041" i="1"/>
  <c r="X1041" i="1"/>
  <c r="W1040" i="1"/>
  <c r="X1040" i="1"/>
  <c r="W1039" i="1"/>
  <c r="X1039" i="1"/>
  <c r="W1038" i="1"/>
  <c r="X1038" i="1"/>
  <c r="W1037" i="1"/>
  <c r="X1037" i="1"/>
  <c r="W1036" i="1"/>
  <c r="X1036" i="1"/>
  <c r="W1035" i="1"/>
  <c r="X1035" i="1"/>
  <c r="W1034" i="1"/>
  <c r="X1034" i="1"/>
  <c r="W1033" i="1"/>
  <c r="X1033" i="1"/>
  <c r="W1032" i="1"/>
  <c r="X1032" i="1"/>
  <c r="W1031" i="1"/>
  <c r="X1031" i="1"/>
  <c r="W1030" i="1"/>
  <c r="X1030" i="1"/>
  <c r="W1029" i="1"/>
  <c r="X1029" i="1"/>
  <c r="W1028" i="1"/>
  <c r="X1028" i="1"/>
  <c r="W1027" i="1"/>
  <c r="X1027" i="1"/>
  <c r="W1026" i="1"/>
  <c r="X1026" i="1"/>
  <c r="W1025" i="1"/>
  <c r="X1025" i="1"/>
  <c r="W1024" i="1"/>
  <c r="X1024" i="1"/>
  <c r="W1023" i="1"/>
  <c r="X1023" i="1"/>
  <c r="W1022" i="1"/>
  <c r="X1022" i="1"/>
  <c r="W1021" i="1"/>
  <c r="X1021" i="1"/>
  <c r="W1020" i="1"/>
  <c r="X1020" i="1"/>
  <c r="W1019" i="1"/>
  <c r="X1019" i="1"/>
  <c r="W1018" i="1"/>
  <c r="X1018" i="1"/>
  <c r="W1017" i="1"/>
  <c r="X1017" i="1"/>
  <c r="W1016" i="1"/>
  <c r="X1016" i="1"/>
  <c r="W1015" i="1"/>
  <c r="X1015" i="1"/>
  <c r="W1014" i="1"/>
  <c r="X1014" i="1"/>
  <c r="W1013" i="1"/>
  <c r="X1013" i="1"/>
  <c r="W1012" i="1"/>
  <c r="X1012" i="1"/>
  <c r="W1011" i="1"/>
  <c r="X1011" i="1"/>
  <c r="W1010" i="1"/>
  <c r="X1010" i="1"/>
  <c r="W1009" i="1"/>
  <c r="X1009" i="1"/>
  <c r="W1008" i="1"/>
  <c r="X1008" i="1"/>
  <c r="W1007" i="1"/>
  <c r="X1007" i="1"/>
  <c r="W1006" i="1"/>
  <c r="X1006" i="1"/>
  <c r="W1005" i="1"/>
  <c r="X1005" i="1"/>
  <c r="W1004" i="1"/>
  <c r="X1004" i="1"/>
  <c r="W1003" i="1"/>
  <c r="X1003" i="1"/>
  <c r="W1002" i="1"/>
  <c r="X1002" i="1"/>
  <c r="W1001" i="1"/>
  <c r="X1001" i="1"/>
  <c r="W1000" i="1"/>
  <c r="X1000" i="1"/>
  <c r="W999" i="1"/>
  <c r="X999" i="1"/>
  <c r="W998" i="1"/>
  <c r="X998" i="1"/>
  <c r="W997" i="1"/>
  <c r="X997" i="1"/>
  <c r="W996" i="1"/>
  <c r="X996" i="1"/>
  <c r="W995" i="1"/>
  <c r="X995" i="1"/>
  <c r="W994" i="1"/>
  <c r="X994" i="1"/>
  <c r="W993" i="1"/>
  <c r="X993" i="1"/>
  <c r="W992" i="1"/>
  <c r="X992" i="1"/>
  <c r="W991" i="1"/>
  <c r="X991" i="1"/>
  <c r="W990" i="1"/>
  <c r="X990" i="1"/>
  <c r="W989" i="1"/>
  <c r="X989" i="1"/>
  <c r="W988" i="1"/>
  <c r="X988" i="1"/>
  <c r="W987" i="1"/>
  <c r="X987" i="1"/>
  <c r="W986" i="1"/>
  <c r="X986" i="1"/>
  <c r="W985" i="1"/>
  <c r="X985" i="1"/>
  <c r="W984" i="1"/>
  <c r="X984" i="1"/>
  <c r="W983" i="1"/>
  <c r="X983" i="1"/>
  <c r="W982" i="1"/>
  <c r="X982" i="1"/>
  <c r="W981" i="1"/>
  <c r="X981" i="1"/>
  <c r="W980" i="1"/>
  <c r="X980" i="1"/>
  <c r="W979" i="1"/>
  <c r="X979" i="1"/>
  <c r="W978" i="1"/>
  <c r="X978" i="1"/>
  <c r="W977" i="1"/>
  <c r="X977" i="1"/>
  <c r="W976" i="1"/>
  <c r="X976" i="1"/>
  <c r="W975" i="1"/>
  <c r="X975" i="1"/>
  <c r="W974" i="1"/>
  <c r="X974" i="1"/>
  <c r="W973" i="1"/>
  <c r="X973" i="1"/>
  <c r="W972" i="1"/>
  <c r="X972" i="1"/>
  <c r="W971" i="1"/>
  <c r="X971" i="1"/>
  <c r="W970" i="1"/>
  <c r="X970" i="1"/>
  <c r="W969" i="1"/>
  <c r="X969" i="1"/>
  <c r="W968" i="1"/>
  <c r="X968" i="1"/>
  <c r="W967" i="1"/>
  <c r="X967" i="1"/>
  <c r="W966" i="1"/>
  <c r="X966" i="1"/>
  <c r="W965" i="1"/>
  <c r="X965" i="1"/>
  <c r="W964" i="1"/>
  <c r="X964" i="1"/>
  <c r="W963" i="1"/>
  <c r="X963" i="1"/>
  <c r="W962" i="1"/>
  <c r="X962" i="1"/>
  <c r="W961" i="1"/>
  <c r="X961" i="1"/>
  <c r="W960" i="1"/>
  <c r="X960" i="1"/>
  <c r="W959" i="1"/>
  <c r="X959" i="1"/>
  <c r="W958" i="1"/>
  <c r="X958" i="1"/>
  <c r="W957" i="1"/>
  <c r="X957" i="1"/>
  <c r="W956" i="1"/>
  <c r="X956" i="1"/>
  <c r="W955" i="1"/>
  <c r="X955" i="1"/>
  <c r="W954" i="1"/>
  <c r="X954" i="1"/>
  <c r="W953" i="1"/>
  <c r="X953" i="1"/>
  <c r="W952" i="1"/>
  <c r="X952" i="1"/>
  <c r="W951" i="1"/>
  <c r="X951" i="1"/>
  <c r="W950" i="1"/>
  <c r="X950" i="1"/>
  <c r="W949" i="1"/>
  <c r="X949" i="1"/>
  <c r="W948" i="1"/>
  <c r="X948" i="1"/>
  <c r="W947" i="1"/>
  <c r="X947" i="1"/>
  <c r="W946" i="1"/>
  <c r="X946" i="1"/>
  <c r="W945" i="1"/>
  <c r="X945" i="1"/>
  <c r="W944" i="1"/>
  <c r="X944" i="1"/>
  <c r="W943" i="1"/>
  <c r="X943" i="1"/>
  <c r="W942" i="1"/>
  <c r="X942" i="1"/>
  <c r="W941" i="1"/>
  <c r="X941" i="1"/>
  <c r="W940" i="1"/>
  <c r="X940" i="1"/>
  <c r="W939" i="1"/>
  <c r="X939" i="1"/>
  <c r="W938" i="1"/>
  <c r="X938" i="1"/>
  <c r="W937" i="1"/>
  <c r="X937" i="1"/>
  <c r="W936" i="1"/>
  <c r="X936" i="1"/>
  <c r="W935" i="1"/>
  <c r="X935" i="1"/>
  <c r="W934" i="1"/>
  <c r="X934" i="1"/>
  <c r="W933" i="1"/>
  <c r="X933" i="1"/>
  <c r="W932" i="1"/>
  <c r="X932" i="1"/>
  <c r="W931" i="1"/>
  <c r="X931" i="1"/>
  <c r="W930" i="1"/>
  <c r="X930" i="1"/>
  <c r="W929" i="1"/>
  <c r="X929" i="1"/>
  <c r="W928" i="1"/>
  <c r="X928" i="1"/>
  <c r="W927" i="1"/>
  <c r="X927" i="1"/>
  <c r="W926" i="1"/>
  <c r="X926" i="1"/>
  <c r="W925" i="1"/>
  <c r="X925" i="1"/>
  <c r="W924" i="1"/>
  <c r="X924" i="1"/>
  <c r="W923" i="1"/>
  <c r="X923" i="1"/>
  <c r="W922" i="1"/>
  <c r="X922" i="1"/>
  <c r="W921" i="1"/>
  <c r="X921" i="1"/>
  <c r="W920" i="1"/>
  <c r="X920" i="1"/>
  <c r="W919" i="1"/>
  <c r="X919" i="1"/>
  <c r="W918" i="1"/>
  <c r="X918" i="1"/>
  <c r="W917" i="1"/>
  <c r="X917" i="1"/>
  <c r="W916" i="1"/>
  <c r="X916" i="1"/>
  <c r="W915" i="1"/>
  <c r="X915" i="1"/>
  <c r="W914" i="1"/>
  <c r="X914" i="1"/>
  <c r="W913" i="1"/>
  <c r="X913" i="1"/>
  <c r="W912" i="1"/>
  <c r="X912" i="1"/>
  <c r="W911" i="1"/>
  <c r="X911" i="1"/>
  <c r="W910" i="1"/>
  <c r="X910" i="1"/>
  <c r="W909" i="1"/>
  <c r="X909" i="1"/>
  <c r="W908" i="1"/>
  <c r="X908" i="1"/>
  <c r="W907" i="1"/>
  <c r="X907" i="1"/>
  <c r="W906" i="1"/>
  <c r="X906" i="1"/>
  <c r="W905" i="1"/>
  <c r="X905" i="1"/>
  <c r="W904" i="1"/>
  <c r="X904" i="1"/>
  <c r="W903" i="1"/>
  <c r="X903" i="1"/>
  <c r="W902" i="1"/>
  <c r="X902" i="1"/>
  <c r="W901" i="1"/>
  <c r="X901" i="1"/>
  <c r="W900" i="1"/>
  <c r="X900" i="1"/>
  <c r="W899" i="1"/>
  <c r="X899" i="1"/>
  <c r="W898" i="1"/>
  <c r="X898" i="1"/>
  <c r="W897" i="1"/>
  <c r="X897" i="1"/>
  <c r="W896" i="1"/>
  <c r="X896" i="1"/>
  <c r="W895" i="1"/>
  <c r="X895" i="1"/>
  <c r="W894" i="1"/>
  <c r="X894" i="1"/>
  <c r="W893" i="1"/>
  <c r="X893" i="1"/>
  <c r="W892" i="1"/>
  <c r="X892" i="1"/>
  <c r="W891" i="1"/>
  <c r="X891" i="1"/>
  <c r="W890" i="1"/>
  <c r="X890" i="1"/>
  <c r="W889" i="1"/>
  <c r="X889" i="1"/>
  <c r="W888" i="1"/>
  <c r="X888" i="1"/>
  <c r="W887" i="1"/>
  <c r="X887" i="1"/>
  <c r="W886" i="1"/>
  <c r="X886" i="1"/>
  <c r="W885" i="1"/>
  <c r="X885" i="1"/>
  <c r="W884" i="1"/>
  <c r="X884" i="1"/>
  <c r="W883" i="1"/>
  <c r="X883" i="1"/>
  <c r="W882" i="1"/>
  <c r="X882" i="1"/>
  <c r="W881" i="1"/>
  <c r="X881" i="1"/>
  <c r="W880" i="1"/>
  <c r="X880" i="1"/>
  <c r="W879" i="1"/>
  <c r="X879" i="1"/>
  <c r="W878" i="1"/>
  <c r="X878" i="1"/>
  <c r="W877" i="1"/>
  <c r="X877" i="1"/>
  <c r="W876" i="1"/>
  <c r="X876" i="1"/>
  <c r="W875" i="1"/>
  <c r="X875" i="1"/>
  <c r="W874" i="1"/>
  <c r="X874" i="1"/>
  <c r="W873" i="1"/>
  <c r="X873" i="1"/>
  <c r="W872" i="1"/>
  <c r="X872" i="1"/>
  <c r="W871" i="1"/>
  <c r="X871" i="1"/>
  <c r="W870" i="1"/>
  <c r="X870" i="1"/>
  <c r="W869" i="1"/>
  <c r="X869" i="1"/>
  <c r="W868" i="1"/>
  <c r="X868" i="1"/>
  <c r="W867" i="1"/>
  <c r="X867" i="1"/>
  <c r="W866" i="1"/>
  <c r="X866" i="1"/>
  <c r="W865" i="1"/>
  <c r="X865" i="1"/>
  <c r="W864" i="1"/>
  <c r="X864" i="1"/>
  <c r="W863" i="1"/>
  <c r="X863" i="1"/>
  <c r="W862" i="1"/>
  <c r="X862" i="1"/>
  <c r="W861" i="1"/>
  <c r="X861" i="1"/>
  <c r="W860" i="1"/>
  <c r="X860" i="1"/>
  <c r="W859" i="1"/>
  <c r="X859" i="1"/>
  <c r="W858" i="1"/>
  <c r="X858" i="1"/>
  <c r="W857" i="1"/>
  <c r="X857" i="1"/>
  <c r="W856" i="1"/>
  <c r="X856" i="1"/>
  <c r="W855" i="1"/>
  <c r="X855" i="1"/>
  <c r="W854" i="1"/>
  <c r="X854" i="1"/>
  <c r="W853" i="1"/>
  <c r="X853" i="1"/>
  <c r="W852" i="1"/>
  <c r="X852" i="1"/>
  <c r="W851" i="1"/>
  <c r="X851" i="1"/>
  <c r="W850" i="1"/>
  <c r="X850" i="1"/>
  <c r="W849" i="1"/>
  <c r="X849" i="1"/>
  <c r="W848" i="1"/>
  <c r="X848" i="1"/>
  <c r="W847" i="1"/>
  <c r="X847" i="1"/>
  <c r="W846" i="1"/>
  <c r="X846" i="1"/>
  <c r="W845" i="1"/>
  <c r="X845" i="1"/>
  <c r="W844" i="1"/>
  <c r="X844" i="1"/>
  <c r="W843" i="1"/>
  <c r="X843" i="1"/>
  <c r="W842" i="1"/>
  <c r="X842" i="1"/>
  <c r="W841" i="1"/>
  <c r="X841" i="1"/>
  <c r="W840" i="1"/>
  <c r="X840" i="1"/>
  <c r="W839" i="1"/>
  <c r="X839" i="1"/>
  <c r="W838" i="1"/>
  <c r="X838" i="1"/>
  <c r="W837" i="1"/>
  <c r="X837" i="1"/>
  <c r="W836" i="1"/>
  <c r="X836" i="1"/>
  <c r="W835" i="1"/>
  <c r="X835" i="1"/>
  <c r="W834" i="1"/>
  <c r="X834" i="1"/>
  <c r="W833" i="1"/>
  <c r="X833" i="1"/>
  <c r="W832" i="1"/>
  <c r="X832" i="1"/>
  <c r="W831" i="1"/>
  <c r="X831" i="1"/>
  <c r="W830" i="1"/>
  <c r="X830" i="1"/>
  <c r="W829" i="1"/>
  <c r="X829" i="1"/>
  <c r="W828" i="1"/>
  <c r="X828" i="1"/>
  <c r="W827" i="1"/>
  <c r="X827" i="1"/>
  <c r="W826" i="1"/>
  <c r="X826" i="1"/>
  <c r="W825" i="1"/>
  <c r="X825" i="1"/>
  <c r="W824" i="1"/>
  <c r="X824" i="1"/>
  <c r="W823" i="1"/>
  <c r="X823" i="1"/>
  <c r="X822" i="1"/>
  <c r="W821" i="1"/>
  <c r="X821" i="1"/>
  <c r="W820" i="1"/>
  <c r="X820" i="1"/>
  <c r="X819" i="1"/>
  <c r="X818" i="1"/>
  <c r="W817" i="1"/>
  <c r="X817" i="1"/>
  <c r="W816" i="1"/>
  <c r="X816" i="1"/>
  <c r="W815" i="1"/>
  <c r="X815" i="1"/>
  <c r="W814" i="1"/>
  <c r="X814" i="1"/>
  <c r="W813" i="1"/>
  <c r="X813" i="1"/>
  <c r="W812" i="1"/>
  <c r="X812" i="1"/>
  <c r="X811" i="1"/>
  <c r="W810" i="1"/>
  <c r="X810" i="1"/>
  <c r="W809" i="1"/>
  <c r="X809" i="1"/>
  <c r="W808" i="1"/>
  <c r="X808" i="1"/>
  <c r="W807" i="1"/>
  <c r="X807" i="1"/>
  <c r="W806" i="1"/>
  <c r="X806" i="1"/>
  <c r="W805" i="1"/>
  <c r="X805" i="1"/>
  <c r="W804" i="1"/>
  <c r="X804" i="1"/>
  <c r="W803" i="1"/>
  <c r="X803" i="1"/>
  <c r="W802" i="1"/>
  <c r="X802" i="1"/>
  <c r="W801" i="1"/>
  <c r="X801" i="1"/>
  <c r="W800" i="1"/>
  <c r="X800" i="1"/>
  <c r="W799" i="1"/>
  <c r="X799" i="1"/>
  <c r="W798" i="1"/>
  <c r="X798" i="1"/>
  <c r="W797" i="1"/>
  <c r="X797" i="1"/>
  <c r="W796" i="1"/>
  <c r="X796" i="1"/>
  <c r="W795" i="1"/>
  <c r="X795" i="1"/>
  <c r="W794" i="1"/>
  <c r="X794" i="1"/>
  <c r="W793" i="1"/>
  <c r="X793" i="1"/>
  <c r="W792" i="1"/>
  <c r="X792" i="1"/>
  <c r="W791" i="1"/>
  <c r="X791" i="1"/>
  <c r="W790" i="1"/>
  <c r="X790" i="1"/>
  <c r="W789" i="1"/>
  <c r="X789" i="1"/>
  <c r="W788" i="1"/>
  <c r="X788" i="1"/>
  <c r="W787" i="1"/>
  <c r="X787" i="1"/>
  <c r="W786" i="1"/>
  <c r="X786" i="1"/>
  <c r="X785" i="1"/>
  <c r="W784" i="1"/>
  <c r="X784" i="1"/>
  <c r="W783" i="1"/>
  <c r="X783" i="1"/>
  <c r="W782" i="1"/>
  <c r="X782" i="1"/>
  <c r="W781" i="1"/>
  <c r="X781" i="1"/>
  <c r="W780" i="1"/>
  <c r="X780" i="1"/>
  <c r="W779" i="1"/>
  <c r="X779" i="1"/>
  <c r="W778" i="1"/>
  <c r="X778" i="1"/>
  <c r="W777" i="1"/>
  <c r="X777" i="1"/>
  <c r="W776" i="1"/>
  <c r="X776" i="1"/>
  <c r="W775" i="1"/>
  <c r="X775" i="1"/>
  <c r="W774" i="1"/>
  <c r="X774" i="1"/>
  <c r="W773" i="1"/>
  <c r="X773" i="1"/>
  <c r="W772" i="1"/>
  <c r="X772" i="1"/>
  <c r="W771" i="1"/>
  <c r="X771" i="1"/>
  <c r="W770" i="1"/>
  <c r="X770" i="1"/>
  <c r="W769" i="1"/>
  <c r="X769" i="1"/>
  <c r="W768" i="1"/>
  <c r="X768" i="1"/>
  <c r="W767" i="1"/>
  <c r="X767" i="1"/>
  <c r="W766" i="1"/>
  <c r="X766" i="1"/>
  <c r="X765" i="1"/>
  <c r="W764" i="1"/>
  <c r="X764" i="1"/>
  <c r="W763" i="1"/>
  <c r="X763" i="1"/>
  <c r="W762" i="1"/>
  <c r="X762" i="1"/>
  <c r="W761" i="1"/>
  <c r="X761" i="1"/>
  <c r="W760" i="1"/>
  <c r="X760" i="1"/>
  <c r="W759" i="1"/>
  <c r="X759" i="1"/>
  <c r="W758" i="1"/>
  <c r="X758" i="1"/>
  <c r="W757" i="1"/>
  <c r="X757" i="1"/>
  <c r="W756" i="1"/>
  <c r="X756" i="1"/>
  <c r="W755" i="1"/>
  <c r="X755" i="1"/>
  <c r="W754" i="1"/>
  <c r="X754" i="1"/>
  <c r="W753" i="1"/>
  <c r="X753" i="1"/>
  <c r="W752" i="1"/>
  <c r="X752" i="1"/>
  <c r="W751" i="1"/>
  <c r="X751" i="1"/>
  <c r="W750" i="1"/>
  <c r="X750" i="1"/>
  <c r="W749" i="1"/>
  <c r="X749" i="1"/>
  <c r="W748" i="1"/>
  <c r="X748" i="1"/>
  <c r="W747" i="1"/>
  <c r="X747" i="1"/>
  <c r="W746" i="1"/>
  <c r="X746" i="1"/>
  <c r="W745" i="1"/>
  <c r="X745" i="1"/>
  <c r="W744" i="1"/>
  <c r="X744" i="1"/>
  <c r="W743" i="1"/>
  <c r="X743" i="1"/>
  <c r="W742" i="1"/>
  <c r="X742" i="1"/>
  <c r="W741" i="1"/>
  <c r="X741" i="1"/>
  <c r="W740" i="1"/>
  <c r="X740" i="1"/>
  <c r="W739" i="1"/>
  <c r="X739" i="1"/>
  <c r="W738" i="1"/>
  <c r="X738" i="1"/>
  <c r="W737" i="1"/>
  <c r="X737" i="1"/>
  <c r="W736" i="1"/>
  <c r="X736" i="1"/>
  <c r="W735" i="1"/>
  <c r="X735" i="1"/>
  <c r="W734" i="1"/>
  <c r="X734" i="1"/>
  <c r="W733" i="1"/>
  <c r="X733" i="1"/>
  <c r="W732" i="1"/>
  <c r="X732" i="1"/>
  <c r="W731" i="1"/>
  <c r="X731" i="1"/>
  <c r="W730" i="1"/>
  <c r="X730" i="1"/>
  <c r="W729" i="1"/>
  <c r="X729" i="1"/>
  <c r="W728" i="1"/>
  <c r="X728" i="1"/>
  <c r="W727" i="1"/>
  <c r="X727" i="1"/>
  <c r="W726" i="1"/>
  <c r="X726" i="1"/>
  <c r="W725" i="1"/>
  <c r="X725" i="1"/>
  <c r="W724" i="1"/>
  <c r="X724" i="1"/>
  <c r="W723" i="1"/>
  <c r="X723" i="1"/>
  <c r="W722" i="1"/>
  <c r="X722" i="1"/>
  <c r="W721" i="1"/>
  <c r="X721" i="1"/>
  <c r="W720" i="1"/>
  <c r="X720" i="1"/>
  <c r="W719" i="1"/>
  <c r="X719" i="1"/>
  <c r="W718" i="1"/>
  <c r="X718" i="1"/>
  <c r="W717" i="1"/>
  <c r="X717" i="1"/>
  <c r="W716" i="1"/>
  <c r="X716" i="1"/>
  <c r="W715" i="1"/>
  <c r="X715" i="1"/>
  <c r="W714" i="1"/>
  <c r="X714" i="1"/>
  <c r="W713" i="1"/>
  <c r="X713" i="1"/>
  <c r="W712" i="1"/>
  <c r="X712" i="1"/>
  <c r="W711" i="1"/>
  <c r="X711" i="1"/>
  <c r="W710" i="1"/>
  <c r="X710" i="1"/>
  <c r="W709" i="1"/>
  <c r="X709" i="1"/>
  <c r="W708" i="1"/>
  <c r="X708" i="1"/>
  <c r="W707" i="1"/>
  <c r="X707" i="1"/>
  <c r="W706" i="1"/>
  <c r="X706" i="1"/>
  <c r="W705" i="1"/>
  <c r="X705" i="1"/>
  <c r="W704" i="1"/>
  <c r="X704" i="1"/>
  <c r="W703" i="1"/>
  <c r="X703" i="1"/>
  <c r="W702" i="1"/>
  <c r="X702" i="1"/>
  <c r="W701" i="1"/>
  <c r="X701" i="1"/>
  <c r="W700" i="1"/>
  <c r="X700" i="1"/>
  <c r="W699" i="1"/>
  <c r="X699" i="1"/>
  <c r="W698" i="1"/>
  <c r="X698" i="1"/>
  <c r="X697" i="1"/>
  <c r="W696" i="1"/>
  <c r="X696" i="1"/>
  <c r="W695" i="1"/>
  <c r="X695" i="1"/>
  <c r="W694" i="1"/>
  <c r="X694" i="1"/>
  <c r="W693" i="1"/>
  <c r="X693" i="1"/>
  <c r="W692" i="1"/>
  <c r="X692" i="1"/>
  <c r="W691" i="1"/>
  <c r="X691" i="1"/>
  <c r="W690" i="1"/>
  <c r="X690" i="1"/>
  <c r="W689" i="1"/>
  <c r="X689" i="1"/>
  <c r="W688" i="1"/>
  <c r="X688" i="1"/>
  <c r="W687" i="1"/>
  <c r="X687" i="1"/>
  <c r="W686" i="1"/>
  <c r="X686" i="1"/>
  <c r="W685" i="1"/>
  <c r="X685" i="1"/>
  <c r="W684" i="1"/>
  <c r="X684" i="1"/>
  <c r="W683" i="1"/>
  <c r="X683" i="1"/>
  <c r="W682" i="1"/>
  <c r="X682" i="1"/>
  <c r="W681" i="1"/>
  <c r="X681" i="1"/>
  <c r="W680" i="1"/>
  <c r="X680" i="1"/>
  <c r="X679" i="1"/>
  <c r="X678" i="1"/>
  <c r="X677" i="1"/>
  <c r="W676" i="1"/>
  <c r="X676" i="1"/>
  <c r="W675" i="1"/>
  <c r="X675" i="1"/>
  <c r="W674" i="1"/>
  <c r="X674" i="1"/>
  <c r="W673" i="1"/>
  <c r="X673" i="1"/>
  <c r="W672" i="1"/>
  <c r="X672" i="1"/>
  <c r="W671" i="1"/>
  <c r="X671" i="1"/>
  <c r="W670" i="1"/>
  <c r="X670" i="1"/>
  <c r="W669" i="1"/>
  <c r="X669" i="1"/>
  <c r="W668" i="1"/>
  <c r="X668" i="1"/>
  <c r="W667" i="1"/>
  <c r="X667" i="1"/>
  <c r="W666" i="1"/>
  <c r="X666" i="1"/>
  <c r="W665" i="1"/>
  <c r="X665" i="1"/>
  <c r="W664" i="1"/>
  <c r="X664" i="1"/>
  <c r="W663" i="1"/>
  <c r="X663" i="1"/>
  <c r="W662" i="1"/>
  <c r="X662" i="1"/>
  <c r="W661" i="1"/>
  <c r="X661" i="1"/>
  <c r="W660" i="1"/>
  <c r="X660" i="1"/>
  <c r="W659" i="1"/>
  <c r="X659" i="1"/>
  <c r="W658" i="1"/>
  <c r="X658" i="1"/>
  <c r="W657" i="1"/>
  <c r="X657" i="1"/>
  <c r="W656" i="1"/>
  <c r="X656" i="1"/>
  <c r="W655" i="1"/>
  <c r="X655" i="1"/>
  <c r="W654" i="1"/>
  <c r="X654" i="1"/>
  <c r="W653" i="1"/>
  <c r="X653" i="1"/>
  <c r="W652" i="1"/>
  <c r="X652" i="1"/>
  <c r="W651" i="1"/>
  <c r="X651" i="1"/>
  <c r="W650" i="1"/>
  <c r="X650" i="1"/>
  <c r="W649" i="1"/>
  <c r="X649" i="1"/>
  <c r="W648" i="1"/>
  <c r="X648" i="1"/>
  <c r="W647" i="1"/>
  <c r="X647" i="1"/>
  <c r="W646" i="1"/>
  <c r="X646" i="1"/>
  <c r="W645" i="1"/>
  <c r="X645" i="1"/>
  <c r="W644" i="1"/>
  <c r="X644" i="1"/>
  <c r="W643" i="1"/>
  <c r="X643" i="1"/>
  <c r="W642" i="1"/>
  <c r="X642" i="1"/>
  <c r="W641" i="1"/>
  <c r="X641" i="1"/>
  <c r="W640" i="1"/>
  <c r="X640" i="1"/>
  <c r="W639" i="1"/>
  <c r="X639" i="1"/>
  <c r="W638" i="1"/>
  <c r="X638" i="1"/>
  <c r="W637" i="1"/>
  <c r="X637" i="1"/>
  <c r="W636" i="1"/>
  <c r="X636" i="1"/>
  <c r="W635" i="1"/>
  <c r="X635" i="1"/>
  <c r="W634" i="1"/>
  <c r="X634" i="1"/>
  <c r="W633" i="1"/>
  <c r="X633" i="1"/>
  <c r="W632" i="1"/>
  <c r="X632" i="1"/>
  <c r="W631" i="1"/>
  <c r="X631" i="1"/>
  <c r="W630" i="1"/>
  <c r="X630" i="1"/>
  <c r="W629" i="1"/>
  <c r="X629" i="1"/>
  <c r="W628" i="1"/>
  <c r="X628" i="1"/>
  <c r="W627" i="1"/>
  <c r="X627" i="1"/>
  <c r="W626" i="1"/>
  <c r="X626" i="1"/>
  <c r="W625" i="1"/>
  <c r="X625" i="1"/>
  <c r="W624" i="1"/>
  <c r="X624" i="1"/>
  <c r="W623" i="1"/>
  <c r="X623" i="1"/>
  <c r="W622" i="1"/>
  <c r="X622" i="1"/>
  <c r="W621" i="1"/>
  <c r="X621" i="1"/>
  <c r="W620" i="1"/>
  <c r="X620" i="1"/>
  <c r="W619" i="1"/>
  <c r="X619" i="1"/>
  <c r="W618" i="1"/>
  <c r="X618" i="1"/>
  <c r="W617" i="1"/>
  <c r="X617" i="1"/>
  <c r="W616" i="1"/>
  <c r="X616" i="1"/>
  <c r="W615" i="1"/>
  <c r="X615" i="1"/>
  <c r="W614" i="1"/>
  <c r="X614" i="1"/>
  <c r="W613" i="1"/>
  <c r="X613" i="1"/>
  <c r="W612" i="1"/>
  <c r="X612" i="1"/>
  <c r="W611" i="1"/>
  <c r="X611" i="1"/>
  <c r="W610" i="1"/>
  <c r="X610" i="1"/>
  <c r="W609" i="1"/>
  <c r="X609" i="1"/>
  <c r="W608" i="1"/>
  <c r="X608" i="1"/>
  <c r="W607" i="1"/>
  <c r="X607" i="1"/>
  <c r="W606" i="1"/>
  <c r="X606" i="1"/>
  <c r="W605" i="1"/>
  <c r="X605" i="1"/>
  <c r="W604" i="1"/>
  <c r="X604" i="1"/>
  <c r="W603" i="1"/>
  <c r="X603" i="1"/>
  <c r="W602" i="1"/>
  <c r="X602" i="1"/>
  <c r="W601" i="1"/>
  <c r="X601" i="1"/>
  <c r="W600" i="1"/>
  <c r="X600" i="1"/>
  <c r="W599" i="1"/>
  <c r="X599" i="1"/>
  <c r="W598" i="1"/>
  <c r="X598" i="1"/>
  <c r="W597" i="1"/>
  <c r="X597" i="1"/>
  <c r="W596" i="1"/>
  <c r="X596" i="1"/>
  <c r="W595" i="1"/>
  <c r="X595" i="1"/>
  <c r="W594" i="1"/>
  <c r="X594" i="1"/>
  <c r="W593" i="1"/>
  <c r="X593" i="1"/>
  <c r="W592" i="1"/>
  <c r="X592" i="1"/>
  <c r="W591" i="1"/>
  <c r="X591" i="1"/>
  <c r="W590" i="1"/>
  <c r="X590" i="1"/>
  <c r="W589" i="1"/>
  <c r="X589" i="1"/>
  <c r="W588" i="1"/>
  <c r="X588" i="1"/>
  <c r="W587" i="1"/>
  <c r="X587" i="1"/>
  <c r="W586" i="1"/>
  <c r="X586" i="1"/>
  <c r="W585" i="1"/>
  <c r="X585" i="1"/>
  <c r="W584" i="1"/>
  <c r="X584" i="1"/>
  <c r="W583" i="1"/>
  <c r="X583" i="1"/>
  <c r="W582" i="1"/>
  <c r="X582" i="1"/>
  <c r="W581" i="1"/>
  <c r="X581" i="1"/>
  <c r="W580" i="1"/>
  <c r="X580" i="1"/>
  <c r="W579" i="1"/>
  <c r="X579" i="1"/>
  <c r="W578" i="1"/>
  <c r="X578" i="1"/>
  <c r="W577" i="1"/>
  <c r="X577" i="1"/>
  <c r="W576" i="1"/>
  <c r="X576" i="1"/>
  <c r="W575" i="1"/>
  <c r="X575" i="1"/>
  <c r="W574" i="1"/>
  <c r="X574" i="1"/>
  <c r="W573" i="1"/>
  <c r="X573" i="1"/>
  <c r="W572" i="1"/>
  <c r="X572" i="1"/>
  <c r="W571" i="1"/>
  <c r="X571" i="1"/>
  <c r="W570" i="1"/>
  <c r="X570" i="1"/>
  <c r="W569" i="1"/>
  <c r="X569" i="1"/>
  <c r="W568" i="1"/>
  <c r="X568" i="1"/>
  <c r="W567" i="1"/>
  <c r="X567" i="1"/>
  <c r="W566" i="1"/>
  <c r="X566" i="1"/>
  <c r="W565" i="1"/>
  <c r="X565" i="1"/>
  <c r="W564" i="1"/>
  <c r="X564" i="1"/>
  <c r="W563" i="1"/>
  <c r="X563" i="1"/>
  <c r="W562" i="1"/>
  <c r="X562" i="1"/>
  <c r="W561" i="1"/>
  <c r="X561" i="1"/>
  <c r="W560" i="1"/>
  <c r="X560" i="1"/>
  <c r="W559" i="1"/>
  <c r="X559" i="1"/>
  <c r="W558" i="1"/>
  <c r="X558" i="1"/>
  <c r="W557" i="1"/>
  <c r="X557" i="1"/>
  <c r="W556" i="1"/>
  <c r="X556" i="1"/>
  <c r="W555" i="1"/>
  <c r="X555" i="1"/>
  <c r="W554" i="1"/>
  <c r="X554" i="1"/>
  <c r="W553" i="1"/>
  <c r="X553" i="1"/>
  <c r="W552" i="1"/>
  <c r="X552" i="1"/>
  <c r="W551" i="1"/>
  <c r="X551" i="1"/>
  <c r="W550" i="1"/>
  <c r="X550" i="1"/>
  <c r="W549" i="1"/>
  <c r="X549" i="1"/>
  <c r="W548" i="1"/>
  <c r="X548" i="1"/>
  <c r="W547" i="1"/>
  <c r="X547" i="1"/>
  <c r="W546" i="1"/>
  <c r="X546" i="1"/>
  <c r="W545" i="1"/>
  <c r="X545" i="1"/>
  <c r="W544" i="1"/>
  <c r="X544" i="1"/>
  <c r="W543" i="1"/>
  <c r="X543" i="1"/>
  <c r="W542" i="1"/>
  <c r="X542" i="1"/>
  <c r="W541" i="1"/>
  <c r="X541" i="1"/>
  <c r="W540" i="1"/>
  <c r="X540" i="1"/>
  <c r="W539" i="1"/>
  <c r="X539" i="1"/>
  <c r="W538" i="1"/>
  <c r="X538" i="1"/>
  <c r="W537" i="1"/>
  <c r="X537" i="1"/>
  <c r="W536" i="1"/>
  <c r="X536" i="1"/>
  <c r="W535" i="1"/>
  <c r="X535" i="1"/>
  <c r="W534" i="1"/>
  <c r="X534" i="1"/>
  <c r="W533" i="1"/>
  <c r="X533" i="1"/>
  <c r="W532" i="1"/>
  <c r="X532" i="1"/>
  <c r="W531" i="1"/>
  <c r="X531" i="1"/>
  <c r="W530" i="1"/>
  <c r="X530" i="1"/>
  <c r="W529" i="1"/>
  <c r="X529" i="1"/>
  <c r="W528" i="1"/>
  <c r="X528" i="1"/>
  <c r="W527" i="1"/>
  <c r="X527" i="1"/>
  <c r="W526" i="1"/>
  <c r="X526" i="1"/>
  <c r="W525" i="1"/>
  <c r="X525" i="1"/>
  <c r="W524" i="1"/>
  <c r="X524" i="1"/>
  <c r="W523" i="1"/>
  <c r="X523" i="1"/>
  <c r="W522" i="1"/>
  <c r="X522" i="1"/>
  <c r="W521" i="1"/>
  <c r="X521" i="1"/>
  <c r="W520" i="1"/>
  <c r="X520" i="1"/>
  <c r="W519" i="1"/>
  <c r="X519" i="1"/>
  <c r="W518" i="1"/>
  <c r="X518" i="1"/>
  <c r="W517" i="1"/>
  <c r="X517" i="1"/>
  <c r="W516" i="1"/>
  <c r="X516" i="1"/>
  <c r="W515" i="1"/>
  <c r="X515" i="1"/>
  <c r="W514" i="1"/>
  <c r="X514" i="1"/>
  <c r="W513" i="1"/>
  <c r="X513" i="1"/>
  <c r="W512" i="1"/>
  <c r="X512" i="1"/>
  <c r="W511" i="1"/>
  <c r="X511" i="1"/>
  <c r="W510" i="1"/>
  <c r="X510" i="1"/>
  <c r="W509" i="1"/>
  <c r="X509" i="1"/>
  <c r="W508" i="1"/>
  <c r="X508" i="1"/>
  <c r="W507" i="1"/>
  <c r="X507" i="1"/>
  <c r="W506" i="1"/>
  <c r="X506" i="1"/>
  <c r="W505" i="1"/>
  <c r="X505" i="1"/>
  <c r="W504" i="1"/>
  <c r="X504" i="1"/>
  <c r="W503" i="1"/>
  <c r="X503" i="1"/>
  <c r="W502" i="1"/>
  <c r="X502" i="1"/>
  <c r="X501" i="1"/>
  <c r="X500" i="1"/>
  <c r="W499" i="1"/>
  <c r="X499" i="1"/>
  <c r="X498" i="1"/>
  <c r="W497" i="1"/>
  <c r="X497" i="1"/>
  <c r="W496" i="1"/>
  <c r="X496" i="1"/>
  <c r="W495" i="1"/>
  <c r="X495" i="1"/>
  <c r="W494" i="1"/>
  <c r="X494" i="1"/>
  <c r="W493" i="1"/>
  <c r="X493" i="1"/>
  <c r="W492" i="1"/>
  <c r="X492" i="1"/>
  <c r="W491" i="1"/>
  <c r="X491" i="1"/>
  <c r="W490" i="1"/>
  <c r="X490" i="1"/>
  <c r="W489" i="1"/>
  <c r="X489" i="1"/>
  <c r="W488" i="1"/>
  <c r="X488" i="1"/>
  <c r="W487" i="1"/>
  <c r="X487" i="1"/>
  <c r="W486" i="1"/>
  <c r="X486" i="1"/>
  <c r="W485" i="1"/>
  <c r="X485" i="1"/>
  <c r="W484" i="1"/>
  <c r="X484" i="1"/>
  <c r="W483" i="1"/>
  <c r="X483" i="1"/>
  <c r="W482" i="1"/>
  <c r="X482" i="1"/>
  <c r="W481" i="1"/>
  <c r="X481" i="1"/>
  <c r="W480" i="1"/>
  <c r="X480" i="1"/>
  <c r="W479" i="1"/>
  <c r="X479" i="1"/>
  <c r="W478" i="1"/>
  <c r="X478" i="1"/>
  <c r="W477" i="1"/>
  <c r="X477" i="1"/>
  <c r="W476" i="1"/>
  <c r="X476" i="1"/>
  <c r="W475" i="1"/>
  <c r="X475" i="1"/>
  <c r="W474" i="1"/>
  <c r="X474" i="1"/>
  <c r="W473" i="1"/>
  <c r="X473" i="1"/>
  <c r="W472" i="1"/>
  <c r="X472" i="1"/>
  <c r="W471" i="1"/>
  <c r="X471" i="1"/>
  <c r="W470" i="1"/>
  <c r="X470" i="1"/>
  <c r="W469" i="1"/>
  <c r="X469" i="1"/>
  <c r="W468" i="1"/>
  <c r="X468" i="1"/>
  <c r="W467" i="1"/>
  <c r="X467" i="1"/>
  <c r="W466" i="1"/>
  <c r="X466" i="1"/>
  <c r="W465" i="1"/>
  <c r="X465" i="1"/>
  <c r="W464" i="1"/>
  <c r="X464" i="1"/>
  <c r="W463" i="1"/>
  <c r="X463" i="1"/>
  <c r="W462" i="1"/>
  <c r="X462" i="1"/>
  <c r="W461" i="1"/>
  <c r="X461" i="1"/>
  <c r="W460" i="1"/>
  <c r="X460" i="1"/>
  <c r="W459" i="1"/>
  <c r="X459" i="1"/>
  <c r="W458" i="1"/>
  <c r="X458" i="1"/>
  <c r="W457" i="1"/>
  <c r="X457" i="1"/>
  <c r="W456" i="1"/>
  <c r="X456" i="1"/>
  <c r="W455" i="1"/>
  <c r="X455" i="1"/>
  <c r="W454" i="1"/>
  <c r="X454" i="1"/>
  <c r="W453" i="1"/>
  <c r="X453" i="1"/>
  <c r="W452" i="1"/>
  <c r="X452" i="1"/>
  <c r="W451" i="1"/>
  <c r="X451" i="1"/>
  <c r="W450" i="1"/>
  <c r="X450" i="1"/>
  <c r="W449" i="1"/>
  <c r="X449" i="1"/>
  <c r="W448" i="1"/>
  <c r="X448" i="1"/>
  <c r="W447" i="1"/>
  <c r="X447" i="1"/>
  <c r="W446" i="1"/>
  <c r="X446" i="1"/>
  <c r="W445" i="1"/>
  <c r="X445" i="1"/>
  <c r="W444" i="1"/>
  <c r="X444" i="1"/>
  <c r="W443" i="1"/>
  <c r="X443" i="1"/>
  <c r="W442" i="1"/>
  <c r="X442" i="1"/>
  <c r="W441" i="1"/>
  <c r="X441" i="1"/>
  <c r="W440" i="1"/>
  <c r="X440" i="1"/>
  <c r="W439" i="1"/>
  <c r="X439" i="1"/>
  <c r="W438" i="1"/>
  <c r="X438" i="1"/>
  <c r="W437" i="1"/>
  <c r="X437" i="1"/>
  <c r="W436" i="1"/>
  <c r="X436" i="1"/>
  <c r="W435" i="1"/>
  <c r="X435" i="1"/>
  <c r="W434" i="1"/>
  <c r="X434" i="1"/>
  <c r="W433" i="1"/>
  <c r="X433" i="1"/>
  <c r="W432" i="1"/>
  <c r="X432" i="1"/>
  <c r="W431" i="1"/>
  <c r="X431" i="1"/>
  <c r="W430" i="1"/>
  <c r="X430" i="1"/>
  <c r="W429" i="1"/>
  <c r="X429" i="1"/>
  <c r="W428" i="1"/>
  <c r="X428" i="1"/>
  <c r="W427" i="1"/>
  <c r="X427" i="1"/>
  <c r="W426" i="1"/>
  <c r="X426" i="1"/>
  <c r="W425" i="1"/>
  <c r="X425" i="1"/>
  <c r="W424" i="1"/>
  <c r="X424" i="1"/>
  <c r="W423" i="1"/>
  <c r="X423" i="1"/>
  <c r="W422" i="1"/>
  <c r="X422" i="1"/>
  <c r="W421" i="1"/>
  <c r="X421" i="1"/>
  <c r="W420" i="1"/>
  <c r="X420" i="1"/>
  <c r="W419" i="1"/>
  <c r="X419" i="1"/>
  <c r="W418" i="1"/>
  <c r="X418" i="1"/>
  <c r="W417" i="1"/>
  <c r="X417" i="1"/>
  <c r="W416" i="1"/>
  <c r="X416" i="1"/>
  <c r="W415" i="1"/>
  <c r="X415" i="1"/>
  <c r="W414" i="1"/>
  <c r="X414" i="1"/>
  <c r="W413" i="1"/>
  <c r="X413" i="1"/>
  <c r="W412" i="1"/>
  <c r="X412" i="1"/>
  <c r="W411" i="1"/>
  <c r="X411" i="1"/>
  <c r="W410" i="1"/>
  <c r="X410" i="1"/>
  <c r="W409" i="1"/>
  <c r="X409" i="1"/>
  <c r="W408" i="1"/>
  <c r="X408" i="1"/>
  <c r="W407" i="1"/>
  <c r="X407" i="1"/>
  <c r="W406" i="1"/>
  <c r="X406" i="1"/>
  <c r="W405" i="1"/>
  <c r="X405" i="1"/>
  <c r="W404" i="1"/>
  <c r="X404" i="1"/>
  <c r="W403" i="1"/>
  <c r="X403" i="1"/>
  <c r="W402" i="1"/>
  <c r="X402" i="1"/>
  <c r="W401" i="1"/>
  <c r="X401" i="1"/>
  <c r="W400" i="1"/>
  <c r="X400" i="1"/>
  <c r="W399" i="1"/>
  <c r="X399" i="1"/>
  <c r="W398" i="1"/>
  <c r="X398" i="1"/>
  <c r="W397" i="1"/>
  <c r="X397" i="1"/>
  <c r="W396" i="1"/>
  <c r="X396" i="1"/>
  <c r="W395" i="1"/>
  <c r="X395" i="1"/>
  <c r="W394" i="1"/>
  <c r="X394" i="1"/>
  <c r="W393" i="1"/>
  <c r="X393" i="1"/>
  <c r="W392" i="1"/>
  <c r="X392" i="1"/>
  <c r="W391" i="1"/>
  <c r="X391" i="1"/>
  <c r="W390" i="1"/>
  <c r="X390" i="1"/>
  <c r="W389" i="1"/>
  <c r="X389" i="1"/>
  <c r="W388" i="1"/>
  <c r="X388" i="1"/>
  <c r="W387" i="1"/>
  <c r="X387" i="1"/>
  <c r="W386" i="1"/>
  <c r="X386" i="1"/>
  <c r="W385" i="1"/>
  <c r="X385" i="1"/>
  <c r="W384" i="1"/>
  <c r="X384" i="1"/>
  <c r="W383" i="1"/>
  <c r="X383" i="1"/>
  <c r="W382" i="1"/>
  <c r="X382" i="1"/>
  <c r="W381" i="1"/>
  <c r="X381" i="1"/>
  <c r="W380" i="1"/>
  <c r="X380" i="1"/>
  <c r="W379" i="1"/>
  <c r="X379" i="1"/>
  <c r="W378" i="1"/>
  <c r="X378" i="1"/>
  <c r="W377" i="1"/>
  <c r="X377" i="1"/>
  <c r="W376" i="1"/>
  <c r="X376" i="1"/>
  <c r="W375" i="1"/>
  <c r="X375" i="1"/>
  <c r="W374" i="1"/>
  <c r="X374" i="1"/>
  <c r="W373" i="1"/>
  <c r="X373" i="1"/>
  <c r="W372" i="1"/>
  <c r="X372" i="1"/>
  <c r="W371" i="1"/>
  <c r="X371" i="1"/>
  <c r="W370" i="1"/>
  <c r="X370" i="1"/>
  <c r="W369" i="1"/>
  <c r="X369" i="1"/>
  <c r="W368" i="1"/>
  <c r="X368" i="1"/>
  <c r="W367" i="1"/>
  <c r="X367" i="1"/>
  <c r="W366" i="1"/>
  <c r="X366" i="1"/>
  <c r="W365" i="1"/>
  <c r="X365" i="1"/>
  <c r="W364" i="1"/>
  <c r="X364" i="1"/>
  <c r="W363" i="1"/>
  <c r="X363" i="1"/>
  <c r="W362" i="1"/>
  <c r="X362" i="1"/>
  <c r="W361" i="1"/>
  <c r="X361" i="1"/>
  <c r="W360" i="1"/>
  <c r="X360" i="1"/>
  <c r="W359" i="1"/>
  <c r="X359" i="1"/>
  <c r="W358" i="1"/>
  <c r="X358" i="1"/>
  <c r="W357" i="1"/>
  <c r="X357" i="1"/>
  <c r="W356" i="1"/>
  <c r="X356" i="1"/>
  <c r="W355" i="1"/>
  <c r="X355" i="1"/>
  <c r="W354" i="1"/>
  <c r="X354" i="1"/>
  <c r="W353" i="1"/>
  <c r="X353" i="1"/>
  <c r="W352" i="1"/>
  <c r="X352" i="1"/>
  <c r="W351" i="1"/>
  <c r="X351" i="1"/>
  <c r="W350" i="1"/>
  <c r="X350" i="1"/>
  <c r="W349" i="1"/>
  <c r="X349" i="1"/>
  <c r="W348" i="1"/>
  <c r="X348" i="1"/>
  <c r="W347" i="1"/>
  <c r="X347" i="1"/>
  <c r="W346" i="1"/>
  <c r="X346" i="1"/>
  <c r="W345" i="1"/>
  <c r="X345" i="1"/>
  <c r="W344" i="1"/>
  <c r="X344" i="1"/>
  <c r="W343" i="1"/>
  <c r="X343" i="1"/>
  <c r="W342" i="1"/>
  <c r="X342" i="1"/>
  <c r="W341" i="1"/>
  <c r="X341" i="1"/>
  <c r="W340" i="1"/>
  <c r="X340" i="1"/>
  <c r="W339" i="1"/>
  <c r="X339" i="1"/>
  <c r="W338" i="1"/>
  <c r="X338" i="1"/>
  <c r="W337" i="1"/>
  <c r="X337" i="1"/>
  <c r="W336" i="1"/>
  <c r="X336" i="1"/>
  <c r="W335" i="1"/>
  <c r="X335" i="1"/>
  <c r="W334" i="1"/>
  <c r="X334" i="1"/>
  <c r="W333" i="1"/>
  <c r="X333" i="1"/>
  <c r="W332" i="1"/>
  <c r="X332" i="1"/>
  <c r="W331" i="1"/>
  <c r="X331" i="1"/>
  <c r="W330" i="1"/>
  <c r="X330" i="1"/>
  <c r="W329" i="1"/>
  <c r="X329" i="1"/>
  <c r="W328" i="1"/>
  <c r="X328" i="1"/>
  <c r="W327" i="1"/>
  <c r="X327" i="1"/>
  <c r="W326" i="1"/>
  <c r="X326" i="1"/>
  <c r="W325" i="1"/>
  <c r="X325" i="1"/>
  <c r="W324" i="1"/>
  <c r="X324" i="1"/>
  <c r="W323" i="1"/>
  <c r="X323" i="1"/>
  <c r="W322" i="1"/>
  <c r="X322" i="1"/>
  <c r="W321" i="1"/>
  <c r="X321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Y2023" i="1"/>
  <c r="Y2022" i="1"/>
  <c r="Y2021" i="1"/>
  <c r="Y2020" i="1"/>
  <c r="Y2019" i="1"/>
  <c r="Y2018" i="1"/>
  <c r="Y2017" i="1"/>
  <c r="Y2016" i="1"/>
  <c r="Y2015" i="1"/>
  <c r="W1776" i="1"/>
  <c r="W1764" i="1"/>
  <c r="W1763" i="1"/>
  <c r="W1748" i="1"/>
  <c r="W1570" i="1"/>
  <c r="W1569" i="1"/>
  <c r="W1535" i="1"/>
  <c r="W822" i="1"/>
  <c r="W819" i="1"/>
  <c r="W818" i="1"/>
  <c r="W811" i="1"/>
  <c r="W785" i="1"/>
  <c r="W765" i="1"/>
  <c r="W697" i="1"/>
  <c r="W679" i="1"/>
  <c r="W678" i="1"/>
  <c r="W677" i="1"/>
  <c r="W501" i="1"/>
  <c r="W500" i="1"/>
  <c r="W498" i="1"/>
  <c r="K2015" i="1"/>
  <c r="I318" i="9"/>
  <c r="N318" i="9"/>
  <c r="K318" i="9"/>
  <c r="I317" i="9"/>
  <c r="N317" i="9"/>
  <c r="K317" i="9"/>
  <c r="I316" i="9"/>
  <c r="N316" i="9"/>
  <c r="K316" i="9"/>
  <c r="I315" i="9"/>
  <c r="N315" i="9"/>
  <c r="K315" i="9"/>
  <c r="I314" i="9"/>
  <c r="N314" i="9"/>
  <c r="K314" i="9"/>
  <c r="I313" i="9"/>
  <c r="N313" i="9"/>
  <c r="K313" i="9"/>
  <c r="I312" i="9"/>
  <c r="N312" i="9"/>
  <c r="K312" i="9"/>
  <c r="I311" i="9"/>
  <c r="N311" i="9"/>
  <c r="K311" i="9"/>
  <c r="I310" i="9"/>
  <c r="N310" i="9"/>
  <c r="K310" i="9"/>
  <c r="Y2014" i="1"/>
  <c r="I309" i="9"/>
  <c r="N309" i="9"/>
  <c r="K309" i="9"/>
  <c r="Y2013" i="1"/>
  <c r="I308" i="9"/>
  <c r="N308" i="9"/>
  <c r="K308" i="9"/>
  <c r="Y2012" i="1"/>
  <c r="I307" i="9"/>
  <c r="N307" i="9"/>
  <c r="K307" i="9"/>
  <c r="Y2011" i="1"/>
  <c r="I306" i="9"/>
  <c r="N306" i="9"/>
  <c r="K306" i="9"/>
  <c r="Y2010" i="1"/>
  <c r="I305" i="9"/>
  <c r="N305" i="9"/>
  <c r="K305" i="9"/>
  <c r="Y2009" i="1"/>
  <c r="I304" i="9"/>
  <c r="N304" i="9"/>
  <c r="K304" i="9"/>
  <c r="Y2008" i="1"/>
  <c r="I303" i="9"/>
  <c r="N303" i="9"/>
  <c r="K303" i="9"/>
  <c r="Y2007" i="1"/>
  <c r="I302" i="9"/>
  <c r="N302" i="9"/>
  <c r="K302" i="9"/>
  <c r="Y2006" i="1"/>
  <c r="I301" i="9"/>
  <c r="N301" i="9"/>
  <c r="K301" i="9"/>
  <c r="Y2005" i="1"/>
  <c r="I300" i="9"/>
  <c r="N300" i="9"/>
  <c r="K300" i="9"/>
  <c r="Y2004" i="1"/>
  <c r="I299" i="9"/>
  <c r="N299" i="9"/>
  <c r="K299" i="9"/>
  <c r="Y2003" i="1"/>
  <c r="I298" i="9"/>
  <c r="N298" i="9"/>
  <c r="K298" i="9"/>
  <c r="Y2002" i="1"/>
  <c r="I297" i="9"/>
  <c r="N297" i="9"/>
  <c r="K297" i="9"/>
  <c r="Y2001" i="1"/>
  <c r="I296" i="9"/>
  <c r="N296" i="9"/>
  <c r="K296" i="9"/>
  <c r="Y2000" i="1"/>
  <c r="I295" i="9"/>
  <c r="N295" i="9"/>
  <c r="K295" i="9"/>
  <c r="Y1999" i="1"/>
  <c r="I294" i="9"/>
  <c r="N294" i="9"/>
  <c r="K294" i="9"/>
  <c r="Y1998" i="1"/>
  <c r="I293" i="9"/>
  <c r="N293" i="9"/>
  <c r="K293" i="9"/>
  <c r="Y1997" i="1"/>
  <c r="I292" i="9"/>
  <c r="N292" i="9"/>
  <c r="K292" i="9"/>
  <c r="Y1996" i="1"/>
  <c r="I291" i="9"/>
  <c r="N291" i="9"/>
  <c r="K291" i="9"/>
  <c r="Y1995" i="1"/>
  <c r="I290" i="9"/>
  <c r="N290" i="9"/>
  <c r="K290" i="9"/>
  <c r="Y1984" i="1"/>
  <c r="I289" i="9"/>
  <c r="N289" i="9"/>
  <c r="K289" i="9"/>
  <c r="Y1980" i="1"/>
  <c r="I288" i="9"/>
  <c r="N288" i="9"/>
  <c r="K288" i="9"/>
  <c r="Y1977" i="1"/>
  <c r="I287" i="9"/>
  <c r="N287" i="9"/>
  <c r="K287" i="9"/>
  <c r="Y1976" i="1"/>
  <c r="I286" i="9"/>
  <c r="N286" i="9"/>
  <c r="K286" i="9"/>
  <c r="Y1972" i="1"/>
  <c r="I285" i="9"/>
  <c r="N285" i="9"/>
  <c r="K285" i="9"/>
  <c r="Y1971" i="1"/>
  <c r="I284" i="9"/>
  <c r="N284" i="9"/>
  <c r="K284" i="9"/>
  <c r="Y1942" i="1"/>
  <c r="I283" i="9"/>
  <c r="N283" i="9"/>
  <c r="K283" i="9"/>
  <c r="Y1941" i="1"/>
  <c r="I282" i="9"/>
  <c r="N282" i="9"/>
  <c r="K282" i="9"/>
  <c r="Y1782" i="1"/>
  <c r="I281" i="9"/>
  <c r="N281" i="9"/>
  <c r="K281" i="9"/>
  <c r="Y1781" i="1"/>
  <c r="I280" i="9"/>
  <c r="N280" i="9"/>
  <c r="K280" i="9"/>
  <c r="Y1779" i="1"/>
  <c r="I279" i="9"/>
  <c r="N279" i="9"/>
  <c r="K279" i="9"/>
  <c r="Y1778" i="1"/>
  <c r="I278" i="9"/>
  <c r="N278" i="9"/>
  <c r="K278" i="9"/>
  <c r="Y1777" i="1"/>
  <c r="I277" i="9"/>
  <c r="N277" i="9"/>
  <c r="K277" i="9"/>
  <c r="Y1776" i="1"/>
  <c r="I276" i="9"/>
  <c r="N276" i="9"/>
  <c r="K276" i="9"/>
  <c r="Y1775" i="1"/>
  <c r="I275" i="9"/>
  <c r="N275" i="9"/>
  <c r="K275" i="9"/>
  <c r="Y1774" i="1"/>
  <c r="I274" i="9"/>
  <c r="N274" i="9"/>
  <c r="K274" i="9"/>
  <c r="Y1773" i="1"/>
  <c r="I273" i="9"/>
  <c r="N273" i="9"/>
  <c r="K273" i="9"/>
  <c r="Y1772" i="1"/>
  <c r="I272" i="9"/>
  <c r="N272" i="9"/>
  <c r="K272" i="9"/>
  <c r="Y1771" i="1"/>
  <c r="I271" i="9"/>
  <c r="N271" i="9"/>
  <c r="K271" i="9"/>
  <c r="Y1770" i="1"/>
  <c r="I270" i="9"/>
  <c r="N270" i="9"/>
  <c r="K270" i="9"/>
  <c r="Y1769" i="1"/>
  <c r="I269" i="9"/>
  <c r="N269" i="9"/>
  <c r="K269" i="9"/>
  <c r="Y1768" i="1"/>
  <c r="I268" i="9"/>
  <c r="N268" i="9"/>
  <c r="K268" i="9"/>
  <c r="Y1766" i="1"/>
  <c r="I267" i="9"/>
  <c r="N267" i="9"/>
  <c r="K267" i="9"/>
  <c r="Y1765" i="1"/>
  <c r="I266" i="9"/>
  <c r="N266" i="9"/>
  <c r="K266" i="9"/>
  <c r="Y1764" i="1"/>
  <c r="I265" i="9"/>
  <c r="N265" i="9"/>
  <c r="K265" i="9"/>
  <c r="Y1763" i="1"/>
  <c r="I264" i="9"/>
  <c r="N264" i="9"/>
  <c r="K264" i="9"/>
  <c r="Y1754" i="1"/>
  <c r="I263" i="9"/>
  <c r="N263" i="9"/>
  <c r="K263" i="9"/>
  <c r="Y1753" i="1"/>
  <c r="I262" i="9"/>
  <c r="N262" i="9"/>
  <c r="K262" i="9"/>
  <c r="Y1752" i="1"/>
  <c r="I261" i="9"/>
  <c r="N261" i="9"/>
  <c r="K261" i="9"/>
  <c r="Y1749" i="1"/>
  <c r="I260" i="9"/>
  <c r="N260" i="9"/>
  <c r="K260" i="9"/>
  <c r="Y1748" i="1"/>
  <c r="I259" i="9"/>
  <c r="N259" i="9"/>
  <c r="K259" i="9"/>
  <c r="Y1705" i="1"/>
  <c r="I258" i="9"/>
  <c r="N258" i="9"/>
  <c r="K258" i="9"/>
  <c r="Y1704" i="1"/>
  <c r="I257" i="9"/>
  <c r="N257" i="9"/>
  <c r="K257" i="9"/>
  <c r="Y1693" i="1"/>
  <c r="I256" i="9"/>
  <c r="N256" i="9"/>
  <c r="K256" i="9"/>
  <c r="Y1689" i="1"/>
  <c r="I255" i="9"/>
  <c r="N255" i="9"/>
  <c r="K255" i="9"/>
  <c r="Y1593" i="1"/>
  <c r="I254" i="9"/>
  <c r="N254" i="9"/>
  <c r="K254" i="9"/>
  <c r="Y1592" i="1"/>
  <c r="I253" i="9"/>
  <c r="N253" i="9"/>
  <c r="K253" i="9"/>
  <c r="Y1591" i="1"/>
  <c r="I252" i="9"/>
  <c r="N252" i="9"/>
  <c r="K252" i="9"/>
  <c r="Y1587" i="1"/>
  <c r="I251" i="9"/>
  <c r="N251" i="9"/>
  <c r="K251" i="9"/>
  <c r="Y1585" i="1"/>
  <c r="I250" i="9"/>
  <c r="N250" i="9"/>
  <c r="K250" i="9"/>
  <c r="Y1584" i="1"/>
  <c r="I249" i="9"/>
  <c r="N249" i="9"/>
  <c r="K249" i="9"/>
  <c r="Y1583" i="1"/>
  <c r="I248" i="9"/>
  <c r="N248" i="9"/>
  <c r="K248" i="9"/>
  <c r="Y1582" i="1"/>
  <c r="I247" i="9"/>
  <c r="N247" i="9"/>
  <c r="K247" i="9"/>
  <c r="Y1581" i="1"/>
  <c r="I246" i="9"/>
  <c r="N246" i="9"/>
  <c r="K246" i="9"/>
  <c r="Y1580" i="1"/>
  <c r="I245" i="9"/>
  <c r="N245" i="9"/>
  <c r="K245" i="9"/>
  <c r="Y1579" i="1"/>
  <c r="I244" i="9"/>
  <c r="N244" i="9"/>
  <c r="K244" i="9"/>
  <c r="Y1578" i="1"/>
  <c r="I243" i="9"/>
  <c r="N243" i="9"/>
  <c r="K243" i="9"/>
  <c r="Y1577" i="1"/>
  <c r="I242" i="9"/>
  <c r="N242" i="9"/>
  <c r="K242" i="9"/>
  <c r="Y1570" i="1"/>
  <c r="I241" i="9"/>
  <c r="N241" i="9"/>
  <c r="K241" i="9"/>
  <c r="Y1569" i="1"/>
  <c r="I240" i="9"/>
  <c r="N240" i="9"/>
  <c r="K240" i="9"/>
  <c r="Y1543" i="1"/>
  <c r="I239" i="9"/>
  <c r="N239" i="9"/>
  <c r="K239" i="9"/>
  <c r="Y1537" i="1"/>
  <c r="I238" i="9"/>
  <c r="N238" i="9"/>
  <c r="K238" i="9"/>
  <c r="Y1535" i="1"/>
  <c r="I237" i="9"/>
  <c r="N237" i="9"/>
  <c r="K237" i="9"/>
  <c r="Y1528" i="1"/>
  <c r="I236" i="9"/>
  <c r="N236" i="9"/>
  <c r="K236" i="9"/>
  <c r="Y1521" i="1"/>
  <c r="I235" i="9"/>
  <c r="N235" i="9"/>
  <c r="K235" i="9"/>
  <c r="Y893" i="1"/>
  <c r="I234" i="9"/>
  <c r="N234" i="9"/>
  <c r="K234" i="9"/>
  <c r="Y892" i="1"/>
  <c r="I233" i="9"/>
  <c r="N233" i="9"/>
  <c r="K233" i="9"/>
  <c r="Y891" i="1"/>
  <c r="I232" i="9"/>
  <c r="N232" i="9"/>
  <c r="K232" i="9"/>
  <c r="Y890" i="1"/>
  <c r="I231" i="9"/>
  <c r="N231" i="9"/>
  <c r="K231" i="9"/>
  <c r="Y889" i="1"/>
  <c r="I230" i="9"/>
  <c r="N230" i="9"/>
  <c r="K230" i="9"/>
  <c r="Y888" i="1"/>
  <c r="I229" i="9"/>
  <c r="N229" i="9"/>
  <c r="K229" i="9"/>
  <c r="Y887" i="1"/>
  <c r="I228" i="9"/>
  <c r="N228" i="9"/>
  <c r="K228" i="9"/>
  <c r="Y886" i="1"/>
  <c r="I227" i="9"/>
  <c r="N227" i="9"/>
  <c r="K227" i="9"/>
  <c r="Y840" i="1"/>
  <c r="I226" i="9"/>
  <c r="N226" i="9"/>
  <c r="K226" i="9"/>
  <c r="Y823" i="1"/>
  <c r="I225" i="9"/>
  <c r="N225" i="9"/>
  <c r="K225" i="9"/>
  <c r="Y822" i="1"/>
  <c r="I224" i="9"/>
  <c r="N224" i="9"/>
  <c r="K224" i="9"/>
  <c r="Y819" i="1"/>
  <c r="I223" i="9"/>
  <c r="N223" i="9"/>
  <c r="K223" i="9"/>
  <c r="Y818" i="1"/>
  <c r="I222" i="9"/>
  <c r="N222" i="9"/>
  <c r="K222" i="9"/>
  <c r="Y815" i="1"/>
  <c r="I221" i="9"/>
  <c r="N221" i="9"/>
  <c r="K221" i="9"/>
  <c r="Y811" i="1"/>
  <c r="I220" i="9"/>
  <c r="N220" i="9"/>
  <c r="K220" i="9"/>
  <c r="Y810" i="1"/>
  <c r="I219" i="9"/>
  <c r="N219" i="9"/>
  <c r="K219" i="9"/>
  <c r="Y809" i="1"/>
  <c r="I218" i="9"/>
  <c r="N218" i="9"/>
  <c r="K218" i="9"/>
  <c r="Y808" i="1"/>
  <c r="I217" i="9"/>
  <c r="N217" i="9"/>
  <c r="K217" i="9"/>
  <c r="Y807" i="1"/>
  <c r="I216" i="9"/>
  <c r="N216" i="9"/>
  <c r="K216" i="9"/>
  <c r="Y806" i="1"/>
  <c r="I215" i="9"/>
  <c r="N215" i="9"/>
  <c r="K215" i="9"/>
  <c r="Y805" i="1"/>
  <c r="I214" i="9"/>
  <c r="N214" i="9"/>
  <c r="K214" i="9"/>
  <c r="Y802" i="1"/>
  <c r="I213" i="9"/>
  <c r="N213" i="9"/>
  <c r="K213" i="9"/>
  <c r="Y800" i="1"/>
  <c r="I212" i="9"/>
  <c r="N212" i="9"/>
  <c r="K212" i="9"/>
  <c r="Y799" i="1"/>
  <c r="I211" i="9"/>
  <c r="N211" i="9"/>
  <c r="K211" i="9"/>
  <c r="Y797" i="1"/>
  <c r="I210" i="9"/>
  <c r="N210" i="9"/>
  <c r="K210" i="9"/>
  <c r="Y796" i="1"/>
  <c r="I209" i="9"/>
  <c r="N209" i="9"/>
  <c r="K209" i="9"/>
  <c r="Y795" i="1"/>
  <c r="I208" i="9"/>
  <c r="N208" i="9"/>
  <c r="K208" i="9"/>
  <c r="Y794" i="1"/>
  <c r="I207" i="9"/>
  <c r="N207" i="9"/>
  <c r="K207" i="9"/>
  <c r="Y793" i="1"/>
  <c r="I206" i="9"/>
  <c r="N206" i="9"/>
  <c r="K206" i="9"/>
  <c r="Y792" i="1"/>
  <c r="I205" i="9"/>
  <c r="N205" i="9"/>
  <c r="K205" i="9"/>
  <c r="Y791" i="1"/>
  <c r="I204" i="9"/>
  <c r="N204" i="9"/>
  <c r="K204" i="9"/>
  <c r="Y787" i="1"/>
  <c r="I203" i="9"/>
  <c r="N203" i="9"/>
  <c r="K203" i="9"/>
  <c r="Y785" i="1"/>
  <c r="I202" i="9"/>
  <c r="N202" i="9"/>
  <c r="K202" i="9"/>
  <c r="Y784" i="1"/>
  <c r="I201" i="9"/>
  <c r="N201" i="9"/>
  <c r="K201" i="9"/>
  <c r="Y783" i="1"/>
  <c r="I200" i="9"/>
  <c r="N200" i="9"/>
  <c r="K200" i="9"/>
  <c r="Y782" i="1"/>
  <c r="I199" i="9"/>
  <c r="N199" i="9"/>
  <c r="K199" i="9"/>
  <c r="Y781" i="1"/>
  <c r="I198" i="9"/>
  <c r="N198" i="9"/>
  <c r="K198" i="9"/>
  <c r="Y780" i="1"/>
  <c r="I197" i="9"/>
  <c r="N197" i="9"/>
  <c r="K197" i="9"/>
  <c r="Y773" i="1"/>
  <c r="I196" i="9"/>
  <c r="N196" i="9"/>
  <c r="K196" i="9"/>
  <c r="Y772" i="1"/>
  <c r="I195" i="9"/>
  <c r="N195" i="9"/>
  <c r="K195" i="9"/>
  <c r="Y769" i="1"/>
  <c r="I194" i="9"/>
  <c r="N194" i="9"/>
  <c r="K194" i="9"/>
  <c r="Y767" i="1"/>
  <c r="I193" i="9"/>
  <c r="N193" i="9"/>
  <c r="K193" i="9"/>
  <c r="Y765" i="1"/>
  <c r="I192" i="9"/>
  <c r="N192" i="9"/>
  <c r="K192" i="9"/>
  <c r="Y764" i="1"/>
  <c r="I191" i="9"/>
  <c r="N191" i="9"/>
  <c r="K191" i="9"/>
  <c r="Y763" i="1"/>
  <c r="I190" i="9"/>
  <c r="N190" i="9"/>
  <c r="K190" i="9"/>
  <c r="Y762" i="1"/>
  <c r="I189" i="9"/>
  <c r="N189" i="9"/>
  <c r="K189" i="9"/>
  <c r="Y761" i="1"/>
  <c r="I188" i="9"/>
  <c r="N188" i="9"/>
  <c r="K188" i="9"/>
  <c r="Y760" i="1"/>
  <c r="I187" i="9"/>
  <c r="N187" i="9"/>
  <c r="K187" i="9"/>
  <c r="Y759" i="1"/>
  <c r="I186" i="9"/>
  <c r="N186" i="9"/>
  <c r="K186" i="9"/>
  <c r="Y758" i="1"/>
  <c r="I185" i="9"/>
  <c r="N185" i="9"/>
  <c r="K185" i="9"/>
  <c r="Y757" i="1"/>
  <c r="I184" i="9"/>
  <c r="N184" i="9"/>
  <c r="K184" i="9"/>
  <c r="Y755" i="1"/>
  <c r="I183" i="9"/>
  <c r="N183" i="9"/>
  <c r="K183" i="9"/>
  <c r="Y754" i="1"/>
  <c r="I182" i="9"/>
  <c r="N182" i="9"/>
  <c r="K182" i="9"/>
  <c r="Y753" i="1"/>
  <c r="I181" i="9"/>
  <c r="N181" i="9"/>
  <c r="K181" i="9"/>
  <c r="Y752" i="1"/>
  <c r="I180" i="9"/>
  <c r="N180" i="9"/>
  <c r="K180" i="9"/>
  <c r="Y751" i="1"/>
  <c r="I179" i="9"/>
  <c r="N179" i="9"/>
  <c r="K179" i="9"/>
  <c r="Y747" i="1"/>
  <c r="I178" i="9"/>
  <c r="N178" i="9"/>
  <c r="K178" i="9"/>
  <c r="Y738" i="1"/>
  <c r="I177" i="9"/>
  <c r="N177" i="9"/>
  <c r="K177" i="9"/>
  <c r="Y729" i="1"/>
  <c r="I176" i="9"/>
  <c r="N176" i="9"/>
  <c r="K176" i="9"/>
  <c r="Y727" i="1"/>
  <c r="I175" i="9"/>
  <c r="N175" i="9"/>
  <c r="K175" i="9"/>
  <c r="Y712" i="1"/>
  <c r="I174" i="9"/>
  <c r="N174" i="9"/>
  <c r="K174" i="9"/>
  <c r="Y711" i="1"/>
  <c r="I173" i="9"/>
  <c r="N173" i="9"/>
  <c r="K173" i="9"/>
  <c r="Y706" i="1"/>
  <c r="I172" i="9"/>
  <c r="N172" i="9"/>
  <c r="K172" i="9"/>
  <c r="Y704" i="1"/>
  <c r="I171" i="9"/>
  <c r="N171" i="9"/>
  <c r="K171" i="9"/>
  <c r="Y701" i="1"/>
  <c r="I170" i="9"/>
  <c r="N170" i="9"/>
  <c r="K170" i="9"/>
  <c r="Y697" i="1"/>
  <c r="I169" i="9"/>
  <c r="N169" i="9"/>
  <c r="K169" i="9"/>
  <c r="Y687" i="1"/>
  <c r="I168" i="9"/>
  <c r="N168" i="9"/>
  <c r="K168" i="9"/>
  <c r="Y686" i="1"/>
  <c r="I167" i="9"/>
  <c r="N167" i="9"/>
  <c r="K167" i="9"/>
  <c r="Y685" i="1"/>
  <c r="I166" i="9"/>
  <c r="N166" i="9"/>
  <c r="K166" i="9"/>
  <c r="Y682" i="1"/>
  <c r="I165" i="9"/>
  <c r="N165" i="9"/>
  <c r="K165" i="9"/>
  <c r="Y679" i="1"/>
  <c r="I164" i="9"/>
  <c r="N164" i="9"/>
  <c r="K164" i="9"/>
  <c r="Y678" i="1"/>
  <c r="I163" i="9"/>
  <c r="N163" i="9"/>
  <c r="K163" i="9"/>
  <c r="Y677" i="1"/>
  <c r="I162" i="9"/>
  <c r="N162" i="9"/>
  <c r="K162" i="9"/>
  <c r="Y676" i="1"/>
  <c r="I161" i="9"/>
  <c r="N161" i="9"/>
  <c r="K161" i="9"/>
  <c r="Y675" i="1"/>
  <c r="I160" i="9"/>
  <c r="N160" i="9"/>
  <c r="K160" i="9"/>
  <c r="Y673" i="1"/>
  <c r="I159" i="9"/>
  <c r="N159" i="9"/>
  <c r="K159" i="9"/>
  <c r="Y672" i="1"/>
  <c r="I158" i="9"/>
  <c r="N158" i="9"/>
  <c r="K158" i="9"/>
  <c r="Y668" i="1"/>
  <c r="I157" i="9"/>
  <c r="N157" i="9"/>
  <c r="K157" i="9"/>
  <c r="Y667" i="1"/>
  <c r="I156" i="9"/>
  <c r="N156" i="9"/>
  <c r="K156" i="9"/>
  <c r="Y647" i="1"/>
  <c r="I155" i="9"/>
  <c r="N155" i="9"/>
  <c r="K155" i="9"/>
  <c r="Y645" i="1"/>
  <c r="I154" i="9"/>
  <c r="N154" i="9"/>
  <c r="K154" i="9"/>
  <c r="Y644" i="1"/>
  <c r="I153" i="9"/>
  <c r="N153" i="9"/>
  <c r="K153" i="9"/>
  <c r="Y625" i="1"/>
  <c r="I152" i="9"/>
  <c r="N152" i="9"/>
  <c r="K152" i="9"/>
  <c r="Y622" i="1"/>
  <c r="I151" i="9"/>
  <c r="N151" i="9"/>
  <c r="K151" i="9"/>
  <c r="Y621" i="1"/>
  <c r="I150" i="9"/>
  <c r="N150" i="9"/>
  <c r="K150" i="9"/>
  <c r="Y615" i="1"/>
  <c r="I149" i="9"/>
  <c r="N149" i="9"/>
  <c r="K149" i="9"/>
  <c r="Y614" i="1"/>
  <c r="I148" i="9"/>
  <c r="N148" i="9"/>
  <c r="K148" i="9"/>
  <c r="Y613" i="1"/>
  <c r="I147" i="9"/>
  <c r="N147" i="9"/>
  <c r="K147" i="9"/>
  <c r="Y612" i="1"/>
  <c r="I146" i="9"/>
  <c r="N146" i="9"/>
  <c r="K146" i="9"/>
  <c r="Y611" i="1"/>
  <c r="I145" i="9"/>
  <c r="N145" i="9"/>
  <c r="K145" i="9"/>
  <c r="Y610" i="1"/>
  <c r="I144" i="9"/>
  <c r="N144" i="9"/>
  <c r="K144" i="9"/>
  <c r="Y609" i="1"/>
  <c r="I143" i="9"/>
  <c r="N143" i="9"/>
  <c r="K143" i="9"/>
  <c r="Y608" i="1"/>
  <c r="I142" i="9"/>
  <c r="N142" i="9"/>
  <c r="K142" i="9"/>
  <c r="Y607" i="1"/>
  <c r="I141" i="9"/>
  <c r="N141" i="9"/>
  <c r="K141" i="9"/>
  <c r="Y597" i="1"/>
  <c r="I140" i="9"/>
  <c r="N140" i="9"/>
  <c r="K140" i="9"/>
  <c r="Y595" i="1"/>
  <c r="I139" i="9"/>
  <c r="N139" i="9"/>
  <c r="K139" i="9"/>
  <c r="Y594" i="1"/>
  <c r="I138" i="9"/>
  <c r="N138" i="9"/>
  <c r="K138" i="9"/>
  <c r="Y592" i="1"/>
  <c r="I137" i="9"/>
  <c r="N137" i="9"/>
  <c r="K137" i="9"/>
  <c r="Y588" i="1"/>
  <c r="I136" i="9"/>
  <c r="N136" i="9"/>
  <c r="K136" i="9"/>
  <c r="Y585" i="1"/>
  <c r="I135" i="9"/>
  <c r="N135" i="9"/>
  <c r="K135" i="9"/>
  <c r="Y580" i="1"/>
  <c r="I134" i="9"/>
  <c r="N134" i="9"/>
  <c r="K134" i="9"/>
  <c r="Y578" i="1"/>
  <c r="I133" i="9"/>
  <c r="N133" i="9"/>
  <c r="K133" i="9"/>
  <c r="Y576" i="1"/>
  <c r="I132" i="9"/>
  <c r="N132" i="9"/>
  <c r="K132" i="9"/>
  <c r="Y574" i="1"/>
  <c r="I131" i="9"/>
  <c r="N131" i="9"/>
  <c r="K131" i="9"/>
  <c r="Y573" i="1"/>
  <c r="I130" i="9"/>
  <c r="N130" i="9"/>
  <c r="K130" i="9"/>
  <c r="Y572" i="1"/>
  <c r="I129" i="9"/>
  <c r="N129" i="9"/>
  <c r="K129" i="9"/>
  <c r="Y569" i="1"/>
  <c r="I128" i="9"/>
  <c r="N128" i="9"/>
  <c r="K128" i="9"/>
  <c r="Y555" i="1"/>
  <c r="I127" i="9"/>
  <c r="N127" i="9"/>
  <c r="K127" i="9"/>
  <c r="Y553" i="1"/>
  <c r="I126" i="9"/>
  <c r="N126" i="9"/>
  <c r="K126" i="9"/>
  <c r="Y552" i="1"/>
  <c r="I125" i="9"/>
  <c r="N125" i="9"/>
  <c r="K125" i="9"/>
  <c r="Y551" i="1"/>
  <c r="I124" i="9"/>
  <c r="N124" i="9"/>
  <c r="K124" i="9"/>
  <c r="Y548" i="1"/>
  <c r="I123" i="9"/>
  <c r="N123" i="9"/>
  <c r="K123" i="9"/>
  <c r="Y546" i="1"/>
  <c r="I122" i="9"/>
  <c r="N122" i="9"/>
  <c r="K122" i="9"/>
  <c r="Y537" i="1"/>
  <c r="I121" i="9"/>
  <c r="N121" i="9"/>
  <c r="K121" i="9"/>
  <c r="Y528" i="1"/>
  <c r="I120" i="9"/>
  <c r="N120" i="9"/>
  <c r="K120" i="9"/>
  <c r="Y527" i="1"/>
  <c r="I119" i="9"/>
  <c r="N119" i="9"/>
  <c r="K119" i="9"/>
  <c r="Y523" i="1"/>
  <c r="I118" i="9"/>
  <c r="N118" i="9"/>
  <c r="K118" i="9"/>
  <c r="Y522" i="1"/>
  <c r="I117" i="9"/>
  <c r="N117" i="9"/>
  <c r="K117" i="9"/>
  <c r="Y519" i="1"/>
  <c r="I116" i="9"/>
  <c r="N116" i="9"/>
  <c r="K116" i="9"/>
  <c r="Y518" i="1"/>
  <c r="I115" i="9"/>
  <c r="N115" i="9"/>
  <c r="K115" i="9"/>
  <c r="Y516" i="1"/>
  <c r="I114" i="9"/>
  <c r="N114" i="9"/>
  <c r="K114" i="9"/>
  <c r="Y515" i="1"/>
  <c r="I113" i="9"/>
  <c r="N113" i="9"/>
  <c r="K113" i="9"/>
  <c r="Y514" i="1"/>
  <c r="I112" i="9"/>
  <c r="N112" i="9"/>
  <c r="K112" i="9"/>
  <c r="Y506" i="1"/>
  <c r="I111" i="9"/>
  <c r="N111" i="9"/>
  <c r="K111" i="9"/>
  <c r="Y501" i="1"/>
  <c r="I110" i="9"/>
  <c r="N110" i="9"/>
  <c r="K110" i="9"/>
  <c r="Y500" i="1"/>
  <c r="I109" i="9"/>
  <c r="N109" i="9"/>
  <c r="K109" i="9"/>
  <c r="Y499" i="1"/>
  <c r="I108" i="9"/>
  <c r="N108" i="9"/>
  <c r="K108" i="9"/>
  <c r="Y498" i="1"/>
  <c r="I107" i="9"/>
  <c r="N107" i="9"/>
  <c r="K107" i="9"/>
  <c r="Y497" i="1"/>
  <c r="I106" i="9"/>
  <c r="N106" i="9"/>
  <c r="K106" i="9"/>
  <c r="Y496" i="1"/>
  <c r="I105" i="9"/>
  <c r="N105" i="9"/>
  <c r="K105" i="9"/>
  <c r="Y495" i="1"/>
  <c r="I104" i="9"/>
  <c r="N104" i="9"/>
  <c r="K104" i="9"/>
  <c r="Y494" i="1"/>
  <c r="I103" i="9"/>
  <c r="N103" i="9"/>
  <c r="K103" i="9"/>
  <c r="Y493" i="1"/>
  <c r="I102" i="9"/>
  <c r="N102" i="9"/>
  <c r="K102" i="9"/>
  <c r="Y491" i="1"/>
  <c r="I101" i="9"/>
  <c r="N101" i="9"/>
  <c r="K101" i="9"/>
  <c r="Y489" i="1"/>
  <c r="I100" i="9"/>
  <c r="N100" i="9"/>
  <c r="K100" i="9"/>
  <c r="Y487" i="1"/>
  <c r="I99" i="9"/>
  <c r="N99" i="9"/>
  <c r="K99" i="9"/>
  <c r="Y486" i="1"/>
  <c r="I98" i="9"/>
  <c r="N98" i="9"/>
  <c r="K98" i="9"/>
  <c r="Y472" i="1"/>
  <c r="I97" i="9"/>
  <c r="N97" i="9"/>
  <c r="K97" i="9"/>
  <c r="Y470" i="1"/>
  <c r="I96" i="9"/>
  <c r="N96" i="9"/>
  <c r="K96" i="9"/>
  <c r="Y458" i="1"/>
  <c r="I95" i="9"/>
  <c r="N95" i="9"/>
  <c r="K95" i="9"/>
  <c r="Y453" i="1"/>
  <c r="I94" i="9"/>
  <c r="N94" i="9"/>
  <c r="K94" i="9"/>
  <c r="Y440" i="1"/>
  <c r="I93" i="9"/>
  <c r="N93" i="9"/>
  <c r="K93" i="9"/>
  <c r="Y436" i="1"/>
  <c r="I92" i="9"/>
  <c r="N92" i="9"/>
  <c r="K92" i="9"/>
  <c r="Y434" i="1"/>
  <c r="I91" i="9"/>
  <c r="N91" i="9"/>
  <c r="K91" i="9"/>
  <c r="Y428" i="1"/>
  <c r="I90" i="9"/>
  <c r="N90" i="9"/>
  <c r="K90" i="9"/>
  <c r="Y425" i="1"/>
  <c r="I89" i="9"/>
  <c r="N89" i="9"/>
  <c r="K89" i="9"/>
  <c r="Y424" i="1"/>
  <c r="I88" i="9"/>
  <c r="N88" i="9"/>
  <c r="K88" i="9"/>
  <c r="Y417" i="1"/>
  <c r="I87" i="9"/>
  <c r="N87" i="9"/>
  <c r="K87" i="9"/>
  <c r="Y367" i="1"/>
  <c r="I86" i="9"/>
  <c r="N86" i="9"/>
  <c r="K86" i="9"/>
  <c r="Y362" i="1"/>
  <c r="I85" i="9"/>
  <c r="N85" i="9"/>
  <c r="K85" i="9"/>
  <c r="Y361" i="1"/>
  <c r="I84" i="9"/>
  <c r="N84" i="9"/>
  <c r="K84" i="9"/>
  <c r="Y358" i="1"/>
  <c r="I83" i="9"/>
  <c r="N83" i="9"/>
  <c r="K83" i="9"/>
  <c r="Y356" i="1"/>
  <c r="I82" i="9"/>
  <c r="N82" i="9"/>
  <c r="K82" i="9"/>
  <c r="Y349" i="1"/>
  <c r="I81" i="9"/>
  <c r="N81" i="9"/>
  <c r="K81" i="9"/>
  <c r="Y348" i="1"/>
  <c r="I80" i="9"/>
  <c r="N80" i="9"/>
  <c r="K80" i="9"/>
  <c r="Y347" i="1"/>
  <c r="I79" i="9"/>
  <c r="N79" i="9"/>
  <c r="K79" i="9"/>
  <c r="Y334" i="1"/>
  <c r="I78" i="9"/>
  <c r="N78" i="9"/>
  <c r="K78" i="9"/>
  <c r="Y327" i="1"/>
  <c r="I77" i="9"/>
  <c r="N77" i="9"/>
  <c r="K77" i="9"/>
  <c r="Y326" i="1"/>
  <c r="I76" i="9"/>
  <c r="N76" i="9"/>
  <c r="K76" i="9"/>
  <c r="Y325" i="1"/>
  <c r="I75" i="9"/>
  <c r="N75" i="9"/>
  <c r="K75" i="9"/>
  <c r="Y318" i="1"/>
  <c r="I74" i="9"/>
  <c r="N74" i="9"/>
  <c r="K74" i="9"/>
  <c r="Y317" i="1"/>
  <c r="I73" i="9"/>
  <c r="N73" i="9"/>
  <c r="K73" i="9"/>
  <c r="Y315" i="1"/>
  <c r="I72" i="9"/>
  <c r="N72" i="9"/>
  <c r="K72" i="9"/>
  <c r="Y313" i="1"/>
  <c r="I71" i="9"/>
  <c r="N71" i="9"/>
  <c r="K71" i="9"/>
  <c r="Y312" i="1"/>
  <c r="I70" i="9"/>
  <c r="N70" i="9"/>
  <c r="K70" i="9"/>
  <c r="Y304" i="1"/>
  <c r="I69" i="9"/>
  <c r="N69" i="9"/>
  <c r="K69" i="9"/>
  <c r="Y299" i="1"/>
  <c r="I68" i="9"/>
  <c r="N68" i="9"/>
  <c r="K68" i="9"/>
  <c r="Y262" i="1"/>
  <c r="I67" i="9"/>
  <c r="N67" i="9"/>
  <c r="K67" i="9"/>
  <c r="Y255" i="1"/>
  <c r="I66" i="9"/>
  <c r="N66" i="9"/>
  <c r="K66" i="9"/>
  <c r="Y253" i="1"/>
  <c r="I65" i="9"/>
  <c r="N65" i="9"/>
  <c r="K65" i="9"/>
  <c r="Y250" i="1"/>
  <c r="I64" i="9"/>
  <c r="N64" i="9"/>
  <c r="K64" i="9"/>
  <c r="Y236" i="1"/>
  <c r="I63" i="9"/>
  <c r="N63" i="9"/>
  <c r="K63" i="9"/>
  <c r="Y233" i="1"/>
  <c r="I62" i="9"/>
  <c r="N62" i="9"/>
  <c r="K62" i="9"/>
  <c r="Y223" i="1"/>
  <c r="I61" i="9"/>
  <c r="N61" i="9"/>
  <c r="K61" i="9"/>
  <c r="Y220" i="1"/>
  <c r="I60" i="9"/>
  <c r="N60" i="9"/>
  <c r="K60" i="9"/>
  <c r="Y199" i="1"/>
  <c r="I59" i="9"/>
  <c r="N59" i="9"/>
  <c r="K59" i="9"/>
  <c r="Y193" i="1"/>
  <c r="I58" i="9"/>
  <c r="N58" i="9"/>
  <c r="K58" i="9"/>
  <c r="Y192" i="1"/>
  <c r="I57" i="9"/>
  <c r="N57" i="9"/>
  <c r="K57" i="9"/>
  <c r="Y191" i="1"/>
  <c r="I56" i="9"/>
  <c r="N56" i="9"/>
  <c r="K56" i="9"/>
  <c r="Y188" i="1"/>
  <c r="I55" i="9"/>
  <c r="N55" i="9"/>
  <c r="K55" i="9"/>
  <c r="Y185" i="1"/>
  <c r="I54" i="9"/>
  <c r="N54" i="9"/>
  <c r="K54" i="9"/>
  <c r="Y183" i="1"/>
  <c r="I53" i="9"/>
  <c r="N53" i="9"/>
  <c r="K53" i="9"/>
  <c r="Y176" i="1"/>
  <c r="I52" i="9"/>
  <c r="N52" i="9"/>
  <c r="K52" i="9"/>
  <c r="Y171" i="1"/>
  <c r="I51" i="9"/>
  <c r="N51" i="9"/>
  <c r="K51" i="9"/>
  <c r="Y170" i="1"/>
  <c r="I50" i="9"/>
  <c r="N50" i="9"/>
  <c r="K50" i="9"/>
  <c r="Y161" i="1"/>
  <c r="I49" i="9"/>
  <c r="N49" i="9"/>
  <c r="K49" i="9"/>
  <c r="Y151" i="1"/>
  <c r="I48" i="9"/>
  <c r="N48" i="9"/>
  <c r="K48" i="9"/>
  <c r="Y148" i="1"/>
  <c r="I47" i="9"/>
  <c r="N47" i="9"/>
  <c r="K47" i="9"/>
  <c r="Y142" i="1"/>
  <c r="I46" i="9"/>
  <c r="N46" i="9"/>
  <c r="K46" i="9"/>
  <c r="Y141" i="1"/>
  <c r="I45" i="9"/>
  <c r="N45" i="9"/>
  <c r="K45" i="9"/>
  <c r="Y138" i="1"/>
  <c r="I44" i="9"/>
  <c r="N44" i="9"/>
  <c r="K44" i="9"/>
  <c r="Y137" i="1"/>
  <c r="I43" i="9"/>
  <c r="N43" i="9"/>
  <c r="K43" i="9"/>
  <c r="Y131" i="1"/>
  <c r="I42" i="9"/>
  <c r="N42" i="9"/>
  <c r="K42" i="9"/>
  <c r="Y130" i="1"/>
  <c r="I41" i="9"/>
  <c r="N41" i="9"/>
  <c r="K41" i="9"/>
  <c r="Y128" i="1"/>
  <c r="I40" i="9"/>
  <c r="N40" i="9"/>
  <c r="K40" i="9"/>
  <c r="Y121" i="1"/>
  <c r="I39" i="9"/>
  <c r="N39" i="9"/>
  <c r="K39" i="9"/>
  <c r="Y120" i="1"/>
  <c r="I38" i="9"/>
  <c r="N38" i="9"/>
  <c r="K38" i="9"/>
  <c r="Y119" i="1"/>
  <c r="I37" i="9"/>
  <c r="N37" i="9"/>
  <c r="K37" i="9"/>
  <c r="Y118" i="1"/>
  <c r="I36" i="9"/>
  <c r="N36" i="9"/>
  <c r="K36" i="9"/>
  <c r="Y106" i="1"/>
  <c r="I35" i="9"/>
  <c r="N35" i="9"/>
  <c r="K35" i="9"/>
  <c r="Y104" i="1"/>
  <c r="I34" i="9"/>
  <c r="N34" i="9"/>
  <c r="K34" i="9"/>
  <c r="Y96" i="1"/>
  <c r="I33" i="9"/>
  <c r="N33" i="9"/>
  <c r="K33" i="9"/>
  <c r="Y95" i="1"/>
  <c r="I32" i="9"/>
  <c r="N32" i="9"/>
  <c r="K32" i="9"/>
  <c r="Y92" i="1"/>
  <c r="I31" i="9"/>
  <c r="N31" i="9"/>
  <c r="K31" i="9"/>
  <c r="Y91" i="1"/>
  <c r="I30" i="9"/>
  <c r="N30" i="9"/>
  <c r="K30" i="9"/>
  <c r="Y90" i="1"/>
  <c r="I29" i="9"/>
  <c r="N29" i="9"/>
  <c r="K29" i="9"/>
  <c r="Y88" i="1"/>
  <c r="I28" i="9"/>
  <c r="N28" i="9"/>
  <c r="K28" i="9"/>
  <c r="Y87" i="1"/>
  <c r="I27" i="9"/>
  <c r="N27" i="9"/>
  <c r="K27" i="9"/>
  <c r="Y86" i="1"/>
  <c r="I26" i="9"/>
  <c r="N26" i="9"/>
  <c r="K26" i="9"/>
  <c r="Y85" i="1"/>
  <c r="I25" i="9"/>
  <c r="N25" i="9"/>
  <c r="K25" i="9"/>
  <c r="Y81" i="1"/>
  <c r="I24" i="9"/>
  <c r="N24" i="9"/>
  <c r="K24" i="9"/>
  <c r="Y80" i="1"/>
  <c r="I23" i="9"/>
  <c r="N23" i="9"/>
  <c r="K23" i="9"/>
  <c r="Y76" i="1"/>
  <c r="I22" i="9"/>
  <c r="N22" i="9"/>
  <c r="K22" i="9"/>
  <c r="Y71" i="1"/>
  <c r="I21" i="9"/>
  <c r="N21" i="9"/>
  <c r="K21" i="9"/>
  <c r="Y70" i="1"/>
  <c r="I20" i="9"/>
  <c r="N20" i="9"/>
  <c r="K20" i="9"/>
  <c r="Y59" i="1"/>
  <c r="I19" i="9"/>
  <c r="N19" i="9"/>
  <c r="K19" i="9"/>
  <c r="Y56" i="1"/>
  <c r="I18" i="9"/>
  <c r="N18" i="9"/>
  <c r="K18" i="9"/>
  <c r="Y44" i="1"/>
  <c r="I17" i="9"/>
  <c r="N17" i="9"/>
  <c r="K17" i="9"/>
  <c r="Y33" i="1"/>
  <c r="I16" i="9"/>
  <c r="N16" i="9"/>
  <c r="K16" i="9"/>
  <c r="Y32" i="1"/>
  <c r="I15" i="9"/>
  <c r="N15" i="9"/>
  <c r="K15" i="9"/>
  <c r="Y31" i="1"/>
  <c r="I14" i="9"/>
  <c r="N14" i="9"/>
  <c r="K14" i="9"/>
  <c r="Y30" i="1"/>
  <c r="I13" i="9"/>
  <c r="N13" i="9"/>
  <c r="K13" i="9"/>
  <c r="Y29" i="1"/>
  <c r="I12" i="9"/>
  <c r="N12" i="9"/>
  <c r="K12" i="9"/>
  <c r="Y28" i="1"/>
  <c r="I11" i="9"/>
  <c r="N11" i="9"/>
  <c r="K11" i="9"/>
  <c r="Y27" i="1"/>
  <c r="I10" i="9"/>
  <c r="N10" i="9"/>
  <c r="K10" i="9"/>
  <c r="Y25" i="1"/>
  <c r="I9" i="9"/>
  <c r="N9" i="9"/>
  <c r="K9" i="9"/>
  <c r="Y21" i="1"/>
  <c r="I8" i="9"/>
  <c r="N8" i="9"/>
  <c r="K8" i="9"/>
  <c r="Y12" i="1"/>
  <c r="I7" i="9"/>
  <c r="N7" i="9"/>
  <c r="K7" i="9"/>
  <c r="Y11" i="1"/>
  <c r="I6" i="9"/>
  <c r="N6" i="9"/>
  <c r="K6" i="9"/>
  <c r="Y9" i="1"/>
  <c r="I5" i="9"/>
  <c r="N5" i="9"/>
  <c r="K5" i="9"/>
  <c r="Y6" i="1"/>
  <c r="I3" i="9"/>
  <c r="N3" i="9"/>
  <c r="K3" i="9"/>
  <c r="Y8" i="1"/>
  <c r="I4" i="9"/>
  <c r="N4" i="9"/>
  <c r="K4" i="9"/>
  <c r="W4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" i="9"/>
  <c r="E318" i="9"/>
  <c r="F318" i="9"/>
  <c r="E317" i="9"/>
  <c r="F317" i="9"/>
  <c r="E316" i="9"/>
  <c r="F316" i="9"/>
  <c r="E315" i="9"/>
  <c r="F315" i="9"/>
  <c r="E314" i="9"/>
  <c r="F314" i="9"/>
  <c r="E313" i="9"/>
  <c r="F313" i="9"/>
  <c r="E312" i="9"/>
  <c r="F312" i="9"/>
  <c r="E311" i="9"/>
  <c r="F311" i="9"/>
  <c r="E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E292" i="9"/>
  <c r="D292" i="9"/>
  <c r="F292" i="9"/>
  <c r="Y319" i="1"/>
  <c r="Y320" i="1"/>
  <c r="Y321" i="1"/>
  <c r="Y322" i="1"/>
  <c r="Y323" i="1"/>
  <c r="Y324" i="1"/>
  <c r="Y328" i="1"/>
  <c r="Y329" i="1"/>
  <c r="Y330" i="1"/>
  <c r="Y331" i="1"/>
  <c r="Y332" i="1"/>
  <c r="Y333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50" i="1"/>
  <c r="Y351" i="1"/>
  <c r="Y352" i="1"/>
  <c r="Y353" i="1"/>
  <c r="Y354" i="1"/>
  <c r="Y355" i="1"/>
  <c r="Y357" i="1"/>
  <c r="Y359" i="1"/>
  <c r="Y360" i="1"/>
  <c r="Y363" i="1"/>
  <c r="Y364" i="1"/>
  <c r="Y365" i="1"/>
  <c r="Y366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8" i="1"/>
  <c r="Y419" i="1"/>
  <c r="Y420" i="1"/>
  <c r="Y421" i="1"/>
  <c r="Y422" i="1"/>
  <c r="Y423" i="1"/>
  <c r="Y426" i="1"/>
  <c r="Y427" i="1"/>
  <c r="Y429" i="1"/>
  <c r="Y430" i="1"/>
  <c r="Y431" i="1"/>
  <c r="Y432" i="1"/>
  <c r="Y433" i="1"/>
  <c r="Y435" i="1"/>
  <c r="Y437" i="1"/>
  <c r="Y438" i="1"/>
  <c r="Y439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4" i="1"/>
  <c r="Y455" i="1"/>
  <c r="Y456" i="1"/>
  <c r="Y457" i="1"/>
  <c r="Y459" i="1"/>
  <c r="Y460" i="1"/>
  <c r="Y461" i="1"/>
  <c r="Y462" i="1"/>
  <c r="Y463" i="1"/>
  <c r="Y464" i="1"/>
  <c r="Y465" i="1"/>
  <c r="Y466" i="1"/>
  <c r="Y467" i="1"/>
  <c r="Y468" i="1"/>
  <c r="Y469" i="1"/>
  <c r="Y471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8" i="1"/>
  <c r="Y490" i="1"/>
  <c r="Y492" i="1"/>
  <c r="Y502" i="1"/>
  <c r="Y503" i="1"/>
  <c r="Y504" i="1"/>
  <c r="Y505" i="1"/>
  <c r="Y507" i="1"/>
  <c r="Y508" i="1"/>
  <c r="Y509" i="1"/>
  <c r="Y510" i="1"/>
  <c r="Y511" i="1"/>
  <c r="Y512" i="1"/>
  <c r="Y513" i="1"/>
  <c r="Y517" i="1"/>
  <c r="Y520" i="1"/>
  <c r="Y521" i="1"/>
  <c r="Y524" i="1"/>
  <c r="Y525" i="1"/>
  <c r="Y526" i="1"/>
  <c r="Y529" i="1"/>
  <c r="Y530" i="1"/>
  <c r="Y531" i="1"/>
  <c r="Y532" i="1"/>
  <c r="Y533" i="1"/>
  <c r="Y534" i="1"/>
  <c r="Y535" i="1"/>
  <c r="Y536" i="1"/>
  <c r="Y538" i="1"/>
  <c r="Y539" i="1"/>
  <c r="Y540" i="1"/>
  <c r="Y541" i="1"/>
  <c r="Y542" i="1"/>
  <c r="Y543" i="1"/>
  <c r="Y544" i="1"/>
  <c r="Y545" i="1"/>
  <c r="Y547" i="1"/>
  <c r="Y549" i="1"/>
  <c r="Y550" i="1"/>
  <c r="Y554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70" i="1"/>
  <c r="Y571" i="1"/>
  <c r="Y575" i="1"/>
  <c r="Y577" i="1"/>
  <c r="Y579" i="1"/>
  <c r="Y581" i="1"/>
  <c r="Y582" i="1"/>
  <c r="Y583" i="1"/>
  <c r="Y584" i="1"/>
  <c r="Y586" i="1"/>
  <c r="Y587" i="1"/>
  <c r="Y589" i="1"/>
  <c r="Y590" i="1"/>
  <c r="Y591" i="1"/>
  <c r="Y593" i="1"/>
  <c r="Y596" i="1"/>
  <c r="Y598" i="1"/>
  <c r="Y599" i="1"/>
  <c r="Y600" i="1"/>
  <c r="Y601" i="1"/>
  <c r="Y602" i="1"/>
  <c r="Y603" i="1"/>
  <c r="Y604" i="1"/>
  <c r="Y605" i="1"/>
  <c r="Y606" i="1"/>
  <c r="Y616" i="1"/>
  <c r="Y617" i="1"/>
  <c r="Y618" i="1"/>
  <c r="Y619" i="1"/>
  <c r="Y620" i="1"/>
  <c r="Y623" i="1"/>
  <c r="Y624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6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9" i="1"/>
  <c r="Y670" i="1"/>
  <c r="Y671" i="1"/>
  <c r="Y674" i="1"/>
  <c r="Y680" i="1"/>
  <c r="Y681" i="1"/>
  <c r="Y683" i="1"/>
  <c r="Y684" i="1"/>
  <c r="Y688" i="1"/>
  <c r="Y689" i="1"/>
  <c r="Y690" i="1"/>
  <c r="Y691" i="1"/>
  <c r="Y692" i="1"/>
  <c r="Y693" i="1"/>
  <c r="Y694" i="1"/>
  <c r="Y695" i="1"/>
  <c r="Y696" i="1"/>
  <c r="Y698" i="1"/>
  <c r="Y699" i="1"/>
  <c r="Y700" i="1"/>
  <c r="Y702" i="1"/>
  <c r="Y703" i="1"/>
  <c r="Y705" i="1"/>
  <c r="Y707" i="1"/>
  <c r="Y708" i="1"/>
  <c r="Y709" i="1"/>
  <c r="Y710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8" i="1"/>
  <c r="Y730" i="1"/>
  <c r="Y731" i="1"/>
  <c r="Y732" i="1"/>
  <c r="Y733" i="1"/>
  <c r="Y734" i="1"/>
  <c r="Y735" i="1"/>
  <c r="Y736" i="1"/>
  <c r="Y737" i="1"/>
  <c r="Y739" i="1"/>
  <c r="Y740" i="1"/>
  <c r="Y741" i="1"/>
  <c r="Y742" i="1"/>
  <c r="Y743" i="1"/>
  <c r="Y744" i="1"/>
  <c r="Y745" i="1"/>
  <c r="Y746" i="1"/>
  <c r="Y748" i="1"/>
  <c r="Y749" i="1"/>
  <c r="Y750" i="1"/>
  <c r="Y756" i="1"/>
  <c r="Y766" i="1"/>
  <c r="Y768" i="1"/>
  <c r="Y770" i="1"/>
  <c r="Y771" i="1"/>
  <c r="Y774" i="1"/>
  <c r="Y775" i="1"/>
  <c r="Y776" i="1"/>
  <c r="Y777" i="1"/>
  <c r="Y778" i="1"/>
  <c r="Y779" i="1"/>
  <c r="Y786" i="1"/>
  <c r="Y788" i="1"/>
  <c r="Y789" i="1"/>
  <c r="Y790" i="1"/>
  <c r="Y798" i="1"/>
  <c r="Y801" i="1"/>
  <c r="Y803" i="1"/>
  <c r="Y804" i="1"/>
  <c r="Y812" i="1"/>
  <c r="Y813" i="1"/>
  <c r="Y814" i="1"/>
  <c r="Y816" i="1"/>
  <c r="Y817" i="1"/>
  <c r="Y820" i="1"/>
  <c r="Y821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2" i="1"/>
  <c r="Y1523" i="1"/>
  <c r="Y1524" i="1"/>
  <c r="Y1525" i="1"/>
  <c r="Y1526" i="1"/>
  <c r="Y1527" i="1"/>
  <c r="Y1529" i="1"/>
  <c r="Y1530" i="1"/>
  <c r="Y1531" i="1"/>
  <c r="Y1532" i="1"/>
  <c r="Y1533" i="1"/>
  <c r="Y1534" i="1"/>
  <c r="Y1536" i="1"/>
  <c r="Y1538" i="1"/>
  <c r="Y1539" i="1"/>
  <c r="Y1540" i="1"/>
  <c r="Y1541" i="1"/>
  <c r="Y1542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71" i="1"/>
  <c r="Y1572" i="1"/>
  <c r="Y1573" i="1"/>
  <c r="Y1574" i="1"/>
  <c r="Y1575" i="1"/>
  <c r="Y1576" i="1"/>
  <c r="Y1586" i="1"/>
  <c r="Y1588" i="1"/>
  <c r="Y1589" i="1"/>
  <c r="Y1590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90" i="1"/>
  <c r="Y1691" i="1"/>
  <c r="Y1692" i="1"/>
  <c r="Y1694" i="1"/>
  <c r="Y1695" i="1"/>
  <c r="Y1696" i="1"/>
  <c r="Y1697" i="1"/>
  <c r="Y1698" i="1"/>
  <c r="Y1699" i="1"/>
  <c r="Y1700" i="1"/>
  <c r="Y1701" i="1"/>
  <c r="Y1702" i="1"/>
  <c r="Y1703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50" i="1"/>
  <c r="Y1751" i="1"/>
  <c r="Y1755" i="1"/>
  <c r="Y1756" i="1"/>
  <c r="Y1757" i="1"/>
  <c r="Y1758" i="1"/>
  <c r="Y1759" i="1"/>
  <c r="Y1760" i="1"/>
  <c r="Y1761" i="1"/>
  <c r="Y1762" i="1"/>
  <c r="Y1767" i="1"/>
  <c r="Y1780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3" i="1"/>
  <c r="Y1974" i="1"/>
  <c r="Y1975" i="1"/>
  <c r="Y1978" i="1"/>
  <c r="Y1979" i="1"/>
  <c r="Y1981" i="1"/>
  <c r="Y1982" i="1"/>
  <c r="Y1983" i="1"/>
  <c r="Y1985" i="1"/>
  <c r="Y1986" i="1"/>
  <c r="Y1987" i="1"/>
  <c r="Y1988" i="1"/>
  <c r="Y1989" i="1"/>
  <c r="Y1990" i="1"/>
  <c r="Y1991" i="1"/>
  <c r="Y1992" i="1"/>
  <c r="Y1993" i="1"/>
  <c r="Y1994" i="1"/>
  <c r="D318" i="9"/>
  <c r="D310" i="9"/>
  <c r="D311" i="9"/>
  <c r="D312" i="9"/>
  <c r="D313" i="9"/>
  <c r="D314" i="9"/>
  <c r="D315" i="9"/>
  <c r="D316" i="9"/>
  <c r="D317" i="9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2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3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3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<sst xmlns="http://schemas.openxmlformats.org/spreadsheetml/2006/main" count="16247" uniqueCount="4659">
  <si>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</si>
  <si>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</si>
  <si>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</si>
  <si>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</si>
  <si>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</si>
  <si>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</si>
  <si>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</si>
  <si>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</si>
  <si>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</si>
  <si>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</si>
  <si>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</si>
  <si>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</si>
  <si>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</si>
  <si>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</si>
  <si>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</si>
  <si>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</si>
  <si>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</si>
  <si>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</si>
  <si>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</si>
  <si>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</si>
  <si>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</si>
  <si>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</si>
  <si>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</si>
  <si>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</si>
  <si>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</si>
  <si>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</si>
  <si>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</si>
  <si>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</si>
  <si>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</si>
  <si>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</si>
  <si>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</si>
  <si>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</si>
  <si>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</si>
  <si>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</si>
  <si>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</si>
  <si>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</si>
  <si>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</si>
  <si>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</si>
  <si>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</si>
  <si>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</si>
  <si>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</si>
  <si>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</si>
  <si>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</si>
  <si>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</si>
  <si>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</si>
  <si>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</si>
  <si>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</si>
  <si>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</si>
  <si>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</si>
  <si>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</si>
  <si>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</si>
  <si>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</si>
  <si>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</si>
  <si>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</si>
  <si>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</si>
  <si>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</si>
  <si>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</si>
  <si>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</si>
  <si>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</si>
  <si>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</si>
  <si>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</si>
  <si>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</si>
  <si>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</si>
  <si>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</si>
  <si>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</si>
  <si>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</si>
  <si>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</si>
  <si>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</si>
  <si>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</si>
  <si>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</si>
  <si>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</si>
  <si>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</si>
  <si>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</si>
  <si>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</si>
  <si>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</si>
  <si>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</si>
  <si>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</si>
  <si>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</si>
  <si>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</si>
  <si>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</si>
  <si>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</si>
  <si>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</si>
  <si>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</si>
  <si>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</si>
  <si>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</si>
  <si>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</si>
  <si>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</si>
  <si>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</si>
  <si>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</si>
  <si>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</si>
  <si>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</si>
  <si>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</si>
  <si>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</si>
  <si>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</si>
  <si>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</si>
  <si>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</si>
  <si>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</si>
  <si>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</si>
  <si>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</si>
  <si>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</si>
  <si>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</si>
  <si>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</si>
  <si>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</si>
  <si>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</si>
  <si>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</si>
  <si>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</si>
  <si>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</si>
  <si>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</si>
  <si>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</si>
  <si>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</si>
  <si>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</si>
  <si>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</si>
  <si>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</si>
  <si>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</si>
  <si>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</si>
  <si>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</si>
  <si>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</si>
  <si>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</si>
  <si>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</si>
  <si>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</si>
  <si>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</si>
  <si>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</si>
  <si>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</si>
  <si>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</si>
  <si>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</si>
  <si>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</si>
  <si>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</si>
  <si>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</si>
  <si>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</si>
  <si>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</si>
  <si>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</si>
  <si>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</si>
  <si>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</si>
  <si>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</si>
  <si>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</si>
  <si>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</si>
  <si>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</si>
  <si>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</si>
  <si>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</si>
  <si>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</si>
  <si>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</si>
  <si>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</si>
  <si>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</si>
  <si>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</si>
  <si>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</si>
  <si>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</si>
  <si>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</si>
  <si>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</si>
  <si>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</si>
  <si>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</si>
  <si>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</si>
  <si>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</si>
  <si>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</si>
  <si>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</si>
  <si>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</si>
  <si>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</si>
  <si>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</si>
  <si>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</si>
  <si>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</si>
  <si>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</si>
  <si>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</si>
  <si>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</si>
  <si>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</si>
  <si>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</si>
  <si>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</si>
  <si>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</si>
  <si>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</si>
  <si>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</si>
  <si>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</si>
  <si>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</si>
  <si>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</si>
  <si>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</si>
  <si>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</si>
  <si>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</si>
  <si>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</si>
  <si>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</si>
  <si>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</si>
  <si>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</si>
  <si>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</si>
  <si>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</si>
  <si>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</si>
  <si>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</si>
  <si>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</si>
  <si>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</si>
  <si>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</si>
  <si>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</si>
  <si>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</si>
  <si>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</si>
  <si>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</si>
  <si>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</si>
  <si>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</si>
  <si>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</si>
  <si>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</si>
  <si>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</si>
  <si>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</si>
  <si>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</si>
  <si>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</si>
  <si>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</si>
  <si>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</si>
  <si>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</si>
  <si>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</si>
  <si>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</si>
  <si>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</si>
  <si>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</si>
  <si>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</si>
  <si>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</si>
  <si>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</si>
  <si>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</si>
  <si>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</si>
  <si>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</si>
  <si>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</si>
  <si>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</si>
  <si>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</si>
  <si>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</si>
  <si>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</si>
  <si>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</si>
  <si>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</si>
  <si>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</si>
  <si>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</si>
  <si>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</si>
  <si>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</si>
  <si>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</si>
  <si>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</si>
  <si>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</si>
  <si>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</si>
  <si>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</si>
  <si>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</si>
  <si>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</si>
  <si>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</si>
  <si>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</si>
  <si>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</si>
  <si>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</si>
  <si>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</si>
  <si>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</si>
  <si>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</si>
  <si>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</si>
  <si>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</si>
  <si>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</si>
  <si>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</si>
  <si>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</si>
  <si>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</si>
  <si>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</si>
  <si>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</si>
  <si>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</si>
  <si>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</si>
  <si>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</si>
  <si>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</si>
  <si>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</si>
  <si>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</si>
  <si>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</si>
  <si>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</si>
  <si>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</si>
  <si>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</si>
  <si>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</si>
  <si>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</si>
  <si>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</si>
  <si>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</si>
  <si>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</si>
  <si>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</si>
  <si>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</si>
  <si>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</si>
  <si>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</si>
  <si>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</si>
  <si>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</si>
  <si>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</si>
  <si>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</si>
  <si>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</si>
  <si>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</si>
  <si>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</si>
  <si>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</si>
  <si>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</si>
  <si>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</si>
  <si>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</si>
  <si>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</si>
  <si>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</si>
  <si>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</si>
  <si>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</si>
  <si>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</si>
  <si>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</si>
  <si>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</si>
  <si>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</si>
  <si>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</si>
  <si>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</si>
  <si>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</si>
  <si>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</si>
  <si>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</si>
  <si>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</si>
  <si>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</si>
  <si>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</si>
  <si>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</si>
  <si>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</si>
  <si>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</si>
  <si>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</si>
  <si>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</si>
  <si>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</si>
  <si>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</si>
  <si>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</si>
  <si>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</si>
  <si>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</si>
  <si>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</si>
  <si>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</si>
  <si>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</si>
  <si>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</si>
  <si>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</si>
  <si>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</si>
  <si>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</si>
  <si>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</si>
  <si>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</si>
  <si>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</si>
  <si>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</si>
  <si>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</si>
  <si>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</si>
  <si>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</si>
  <si>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</si>
  <si>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</si>
  <si>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</si>
  <si>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</si>
  <si>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</si>
  <si>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</si>
  <si>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</si>
  <si>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</si>
  <si>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</si>
  <si>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</si>
  <si>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</si>
  <si>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</si>
  <si>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</si>
  <si>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</si>
  <si>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</si>
  <si>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</si>
  <si>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</si>
  <si>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</si>
  <si>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</si>
  <si>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</si>
  <si>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</si>
  <si>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</si>
  <si>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</si>
  <si>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</si>
  <si>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</si>
  <si>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</si>
  <si>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</si>
  <si>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</si>
  <si>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</si>
  <si>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</si>
  <si>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</si>
  <si>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</si>
  <si>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</si>
  <si>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</si>
  <si>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</si>
  <si>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</si>
  <si>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</si>
  <si>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</si>
  <si>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</si>
  <si>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</si>
  <si>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</si>
  <si>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</si>
  <si>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</si>
  <si>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</si>
  <si>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</si>
  <si>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</si>
  <si>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</si>
  <si>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</si>
  <si>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</si>
  <si>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</si>
  <si>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</si>
  <si>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</si>
  <si>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</si>
  <si>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</si>
  <si>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</si>
  <si>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</si>
  <si>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</si>
  <si>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</si>
  <si>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</si>
  <si>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</si>
  <si>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</si>
  <si>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</si>
  <si>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</si>
  <si>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</si>
  <si>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</si>
  <si>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</si>
  <si>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</si>
  <si>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</si>
  <si>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</si>
  <si>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</si>
  <si>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</si>
  <si>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</si>
  <si>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</si>
  <si>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</si>
  <si>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</si>
  <si>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</si>
  <si>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</si>
  <si>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</si>
  <si>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</si>
  <si>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</si>
  <si>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</si>
  <si>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</si>
  <si>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</si>
  <si>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</si>
  <si>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</si>
  <si>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</si>
  <si>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</si>
  <si>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</si>
  <si>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</si>
  <si>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</si>
  <si>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</si>
  <si>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</si>
  <si>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</si>
  <si>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</si>
  <si>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</si>
  <si>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</si>
  <si>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</si>
  <si>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</si>
  <si>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</si>
  <si>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</si>
  <si>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</si>
  <si>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</si>
  <si>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</si>
  <si>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</si>
  <si>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</si>
  <si>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</si>
  <si>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</si>
  <si>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</si>
  <si>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</si>
  <si>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</si>
  <si>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</si>
  <si>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</si>
  <si>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</si>
  <si>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</si>
  <si>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</si>
  <si>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</si>
  <si>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</si>
  <si>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</si>
  <si>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</si>
  <si>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</si>
  <si>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</si>
  <si>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</si>
  <si>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</si>
  <si>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</si>
  <si>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</si>
  <si>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</si>
  <si>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</si>
  <si>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</si>
  <si>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</si>
  <si>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</si>
  <si>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</si>
  <si>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</si>
  <si>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</si>
  <si>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</si>
  <si>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</si>
  <si>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</si>
  <si>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</si>
  <si>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</si>
  <si>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</si>
  <si>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</si>
  <si>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</si>
  <si>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</si>
  <si>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</si>
  <si>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</si>
  <si>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</si>
  <si>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</si>
  <si>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</si>
  <si>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</si>
  <si>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</si>
  <si>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</si>
  <si>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</si>
  <si>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</si>
  <si>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</si>
  <si>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</si>
  <si>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</si>
  <si>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</si>
  <si>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</si>
  <si>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</si>
  <si>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</si>
  <si>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</si>
  <si>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</si>
  <si>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</si>
  <si>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</si>
  <si>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</si>
  <si>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</si>
  <si>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</si>
  <si>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</si>
  <si>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</si>
  <si>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</si>
  <si>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</si>
  <si>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</si>
  <si>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</si>
  <si>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</si>
  <si>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</si>
  <si>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</si>
  <si>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</si>
  <si>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</si>
  <si>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</si>
  <si>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</si>
  <si>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</si>
  <si>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</si>
  <si>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</si>
  <si>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</si>
  <si>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</si>
  <si>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</si>
  <si>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</si>
  <si>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</si>
  <si>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</si>
  <si>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</si>
  <si>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</si>
  <si>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</si>
  <si>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</si>
  <si>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</si>
  <si>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</si>
  <si>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</si>
  <si>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</si>
  <si>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</si>
  <si>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</si>
  <si>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</si>
  <si>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</si>
  <si>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</si>
  <si>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</si>
  <si>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</si>
  <si>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</si>
  <si>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</si>
  <si>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</si>
  <si>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</si>
  <si>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</si>
  <si>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</si>
  <si>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</si>
  <si>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</si>
  <si>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</si>
  <si>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</si>
  <si>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</si>
  <si>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</si>
  <si>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</si>
  <si>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</si>
  <si>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</si>
  <si>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</si>
  <si>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</si>
  <si>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</si>
  <si>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</si>
  <si>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</si>
  <si>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</si>
  <si>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</si>
  <si>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</si>
  <si>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</si>
  <si>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</si>
  <si>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</si>
  <si>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</si>
  <si>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</si>
  <si>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</si>
  <si>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</si>
  <si>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</si>
  <si>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</si>
  <si>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</si>
  <si>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</si>
  <si>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</si>
  <si>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</si>
  <si>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</si>
  <si>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</si>
  <si>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</si>
  <si>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</si>
  <si>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</si>
  <si>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</si>
  <si>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</si>
  <si>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</si>
  <si>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</si>
  <si>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</si>
  <si>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</si>
  <si>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</si>
  <si>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</si>
  <si>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</si>
  <si>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</si>
  <si>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</si>
  <si>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</si>
  <si>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</si>
  <si>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</si>
  <si>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</si>
  <si>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</si>
  <si>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</si>
  <si>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</si>
  <si>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</si>
  <si>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</si>
  <si>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</si>
  <si>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</si>
  <si>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</si>
  <si>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</si>
  <si>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</si>
  <si>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</si>
  <si>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</si>
  <si>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</si>
  <si>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</si>
  <si>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</si>
  <si>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</si>
  <si>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</si>
  <si>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</si>
  <si>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</si>
  <si>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</si>
  <si>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</si>
  <si>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</si>
  <si>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</si>
  <si>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</si>
  <si>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</si>
  <si>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</si>
  <si>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</si>
  <si>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</si>
  <si>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</si>
  <si>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</si>
  <si>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</si>
  <si>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</si>
  <si>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</si>
  <si>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</si>
  <si>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</si>
  <si>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</si>
  <si>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</si>
  <si>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</si>
  <si>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</si>
  <si>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</si>
  <si>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</si>
  <si>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</si>
  <si>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</si>
  <si>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</si>
  <si>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</si>
  <si>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</si>
  <si>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</si>
  <si>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</si>
  <si>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</si>
  <si>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</si>
  <si>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</si>
  <si>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</si>
  <si>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</si>
  <si>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</si>
  <si>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</si>
  <si>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</si>
  <si>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</si>
  <si>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</si>
  <si>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</si>
  <si>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</si>
  <si>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</si>
  <si>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</si>
  <si>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</si>
  <si>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</si>
  <si>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</si>
  <si>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</si>
  <si>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</si>
  <si>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</si>
  <si>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</si>
  <si>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</si>
  <si>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</si>
  <si>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</si>
  <si>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</si>
  <si>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</si>
  <si>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</si>
  <si>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</si>
  <si>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</si>
  <si>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</si>
  <si>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</si>
  <si>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</si>
  <si>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</si>
  <si>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</si>
  <si>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</si>
  <si>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</si>
  <si>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</si>
  <si>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</si>
  <si>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</si>
  <si>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</si>
  <si>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</si>
  <si>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</si>
  <si>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</si>
  <si>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</si>
  <si>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</si>
  <si>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</si>
  <si>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</si>
  <si>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</si>
  <si>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</si>
  <si>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</si>
  <si>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</si>
  <si>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</si>
  <si>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</si>
  <si>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</si>
  <si>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</si>
  <si>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</si>
  <si>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</si>
  <si>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</si>
  <si>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</si>
  <si>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</si>
  <si>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</si>
  <si>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</si>
  <si>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</si>
  <si>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</si>
  <si>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</si>
  <si>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</si>
  <si>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</si>
  <si>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</si>
  <si>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</si>
  <si>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</si>
  <si>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</si>
  <si>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</si>
  <si>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</si>
  <si>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</si>
  <si>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</si>
  <si>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</si>
  <si>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</si>
  <si>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</si>
  <si>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</si>
  <si>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</si>
  <si>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</si>
  <si>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</si>
  <si>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</si>
  <si>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</si>
  <si>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</si>
  <si>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</si>
  <si>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</si>
  <si>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</si>
  <si>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</si>
  <si>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</si>
  <si>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</si>
  <si>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</si>
  <si>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</si>
  <si>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</si>
  <si>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</si>
  <si>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</si>
  <si>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</si>
  <si>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</si>
  <si>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</si>
  <si>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</si>
  <si>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</si>
  <si>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</si>
  <si>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</si>
  <si>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</si>
  <si>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</si>
  <si>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</si>
  <si>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</si>
  <si>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</si>
  <si>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</si>
  <si>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</si>
  <si>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</si>
  <si>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</si>
  <si>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</si>
  <si>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</si>
  <si>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</si>
  <si>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</si>
  <si>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</si>
  <si>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</si>
  <si>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</si>
  <si>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</si>
  <si>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</si>
  <si>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</si>
  <si>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</si>
  <si>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</si>
  <si>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</si>
  <si>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</si>
  <si>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</si>
  <si>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</si>
  <si>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</si>
  <si>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</si>
  <si>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</si>
  <si>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</si>
  <si>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</si>
  <si>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</si>
  <si>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</si>
  <si>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</si>
  <si>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</si>
  <si>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</si>
  <si>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</si>
  <si>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</si>
  <si>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</si>
  <si>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</si>
  <si>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</si>
  <si>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</si>
  <si>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</si>
  <si>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</si>
  <si>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</si>
  <si>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</si>
  <si>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</si>
  <si>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</si>
  <si>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</si>
  <si>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</si>
  <si>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</si>
  <si>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</si>
  <si>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</si>
  <si>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</si>
  <si>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</si>
  <si>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</si>
  <si>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</si>
  <si>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</si>
  <si>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</si>
  <si>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</si>
  <si>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</si>
  <si>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</si>
  <si>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</si>
  <si>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</si>
  <si>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</si>
  <si>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</si>
  <si>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</si>
  <si>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</si>
  <si>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</si>
  <si>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</si>
  <si>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</si>
  <si>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</si>
  <si>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</si>
  <si>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</si>
  <si>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</si>
  <si>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</si>
  <si>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</si>
  <si>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</si>
  <si>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</si>
  <si>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</si>
  <si>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</si>
  <si>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</si>
  <si>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</si>
  <si>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</si>
  <si>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</si>
  <si>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</si>
  <si>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</si>
  <si>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</si>
  <si>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</si>
  <si>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</si>
  <si>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</si>
  <si>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</si>
  <si>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</si>
  <si>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</si>
  <si>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</si>
  <si>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</si>
  <si>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</si>
  <si>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</si>
  <si>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</si>
  <si>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</si>
  <si>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</si>
  <si>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</si>
  <si>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</si>
  <si>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</si>
  <si>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</si>
  <si>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</si>
  <si>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</si>
  <si>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</si>
  <si>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</si>
  <si>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</si>
  <si>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</si>
  <si>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</si>
  <si>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</si>
  <si>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</si>
  <si>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</si>
  <si>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</si>
  <si>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</si>
  <si>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</si>
  <si>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</si>
  <si>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</si>
  <si>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</si>
  <si>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</si>
  <si>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</si>
  <si>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</si>
  <si>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</si>
  <si>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</si>
  <si>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</si>
  <si>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</si>
  <si>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</si>
  <si>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</si>
  <si>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</si>
  <si>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</si>
  <si>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</si>
  <si>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</si>
  <si>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</si>
  <si>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</si>
  <si>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</si>
  <si>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</si>
  <si>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</si>
  <si>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</si>
  <si>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</si>
  <si>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</si>
  <si>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</si>
  <si>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</si>
  <si>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</si>
  <si>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</si>
  <si>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</si>
  <si>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</si>
  <si>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</si>
  <si>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</si>
  <si>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</si>
  <si>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</si>
  <si>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</si>
  <si>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</si>
  <si>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</si>
  <si>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</si>
  <si>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</si>
  <si>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</si>
  <si>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</si>
  <si>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</si>
  <si>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</si>
  <si>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</si>
  <si>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</si>
  <si>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</si>
  <si>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</si>
  <si>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</si>
  <si>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</si>
  <si>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</si>
  <si>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</si>
  <si>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</si>
  <si>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</si>
  <si>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</si>
  <si>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</si>
  <si>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</si>
  <si>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</si>
  <si>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</si>
  <si>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</si>
  <si>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</si>
  <si>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</si>
  <si>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</si>
  <si>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</si>
  <si>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</si>
  <si>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</si>
  <si>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</si>
  <si>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</si>
  <si>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</si>
  <si>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</si>
  <si>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</si>
  <si>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</si>
  <si>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</si>
  <si>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</si>
  <si>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</si>
  <si>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</si>
  <si>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</si>
  <si>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</si>
  <si>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</si>
  <si>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</si>
  <si>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</si>
  <si>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</si>
  <si>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</si>
  <si>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</si>
  <si>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</si>
  <si>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</si>
  <si>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</si>
  <si>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</si>
  <si>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</si>
  <si>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</si>
  <si>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</si>
  <si>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</si>
  <si>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</si>
  <si>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</si>
  <si>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</si>
  <si>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</si>
  <si>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</si>
  <si>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</si>
  <si>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</si>
  <si>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</si>
  <si>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</si>
  <si>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</si>
  <si>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</si>
  <si>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</si>
  <si>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</si>
  <si>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</si>
  <si>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</si>
  <si>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</si>
  <si>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</si>
  <si>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</si>
  <si>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</si>
  <si>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</si>
  <si>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</si>
  <si>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</si>
  <si>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</si>
  <si>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</si>
  <si>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</si>
  <si>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</si>
  <si>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</si>
  <si>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</si>
  <si>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</si>
  <si>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</si>
  <si>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</si>
  <si>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</si>
  <si>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</si>
  <si>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</si>
  <si>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</si>
  <si>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</si>
  <si>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</si>
  <si>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</si>
  <si>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</si>
  <si>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</si>
  <si>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</si>
  <si>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</si>
  <si>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</si>
  <si>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</si>
  <si>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</si>
  <si>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</si>
  <si>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</si>
  <si>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</si>
  <si>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</si>
  <si>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</si>
  <si>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</si>
  <si>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</si>
  <si>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</si>
  <si>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</si>
  <si>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</si>
  <si>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</si>
  <si>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</si>
  <si>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</si>
  <si>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</si>
  <si>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</si>
  <si>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</si>
  <si>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</si>
  <si>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</si>
  <si>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</si>
  <si>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</si>
  <si>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</si>
  <si>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</si>
  <si>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</si>
  <si>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</si>
  <si>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</si>
  <si>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</si>
  <si>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</si>
  <si>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</si>
  <si>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</si>
  <si>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</si>
  <si>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</si>
  <si>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</si>
  <si>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</si>
  <si>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</si>
  <si>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</si>
  <si>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</si>
  <si>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</si>
  <si>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</si>
  <si>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</si>
  <si>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</si>
  <si>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</si>
  <si>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</si>
  <si>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</si>
  <si>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</si>
  <si>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</si>
  <si>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</si>
  <si>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</si>
  <si>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</si>
  <si>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</si>
  <si>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</si>
  <si>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</si>
  <si>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</si>
  <si>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</si>
  <si>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</si>
  <si>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</si>
  <si>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</si>
  <si>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</si>
  <si>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</si>
  <si>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</si>
  <si>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</si>
  <si>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</si>
  <si>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</si>
  <si>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</si>
  <si>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</si>
  <si>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</si>
  <si>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</si>
  <si>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</si>
  <si>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</si>
  <si>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</si>
  <si>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</si>
  <si>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</si>
  <si>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</si>
  <si>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</si>
  <si>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</si>
  <si>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</si>
  <si>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</si>
  <si>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</si>
  <si>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</si>
  <si>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</si>
  <si>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</si>
  <si>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</si>
  <si>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</si>
  <si>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</si>
  <si>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</si>
  <si>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</si>
  <si>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</si>
  <si>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</si>
  <si>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</si>
  <si>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</si>
  <si>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</si>
  <si>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</si>
  <si>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</si>
  <si>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</si>
  <si>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</si>
  <si>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</si>
  <si>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</si>
  <si>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</si>
  <si>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</si>
  <si>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</si>
  <si>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</si>
  <si>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</si>
  <si>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</si>
  <si>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</si>
  <si>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</si>
  <si>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</si>
  <si>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</si>
  <si>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</si>
  <si>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</si>
  <si>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</si>
  <si>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</si>
  <si>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</si>
  <si>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</si>
  <si>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</si>
  <si>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</si>
  <si>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</si>
  <si>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</si>
  <si>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</si>
  <si>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</si>
  <si>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</si>
  <si>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</si>
  <si>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</si>
  <si>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</si>
  <si>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</si>
  <si>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</si>
  <si>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</si>
  <si>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</si>
  <si>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</si>
  <si>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</si>
  <si>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</si>
  <si>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</si>
  <si>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</si>
  <si>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</si>
  <si>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</si>
  <si>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</si>
  <si>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</si>
  <si>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</si>
  <si>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</si>
  <si>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</si>
  <si>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</si>
  <si>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</si>
  <si>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</si>
  <si>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</si>
  <si>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</si>
  <si>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</si>
  <si>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</si>
  <si>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</si>
  <si>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</si>
  <si>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</si>
  <si>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</si>
  <si>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</si>
  <si>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</si>
  <si>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</si>
  <si>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</si>
  <si>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</si>
  <si>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</si>
  <si>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</si>
  <si>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</si>
  <si>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</si>
  <si>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</si>
  <si>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</si>
  <si>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</si>
  <si>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</si>
  <si>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</si>
  <si>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</si>
  <si>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</si>
  <si>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</si>
  <si>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</si>
  <si>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</si>
  <si>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</si>
  <si>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</si>
  <si>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</si>
  <si>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</si>
  <si>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</si>
  <si>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</si>
  <si>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</si>
  <si>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</si>
  <si>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</si>
  <si>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</si>
  <si>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</si>
  <si>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</si>
  <si>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</si>
  <si>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</si>
  <si>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</si>
  <si>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</si>
  <si>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</si>
  <si>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</si>
  <si>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</si>
  <si>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</si>
  <si>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</si>
  <si>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</si>
  <si>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</si>
  <si>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</si>
  <si>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</si>
  <si>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</si>
  <si>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</si>
  <si>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</si>
  <si>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</si>
  <si>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</si>
  <si>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</si>
  <si>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</si>
  <si>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</si>
  <si>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</si>
  <si>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</si>
  <si>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</si>
  <si>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</si>
  <si>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</si>
  <si>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</si>
  <si>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</si>
  <si>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</si>
  <si>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</si>
  <si>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</si>
  <si>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</si>
  <si>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</si>
  <si>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</si>
  <si>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</si>
  <si>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</si>
  <si>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</si>
  <si>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</si>
  <si>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</si>
  <si>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</si>
  <si>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</si>
  <si>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</si>
  <si>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</si>
  <si>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</si>
  <si>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</si>
  <si>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</si>
  <si>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</si>
  <si>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</si>
  <si>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</si>
  <si>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</si>
  <si>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</si>
  <si>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</si>
  <si>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</si>
  <si>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</si>
  <si>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</si>
  <si>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</si>
  <si>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</si>
  <si>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</si>
  <si>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</si>
  <si>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</si>
  <si>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</si>
  <si>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</si>
  <si>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</si>
  <si>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</si>
  <si>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</si>
  <si>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</si>
  <si>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</si>
  <si>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</si>
  <si>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</si>
  <si>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</si>
  <si>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</si>
  <si>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</si>
  <si>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</si>
  <si>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</si>
  <si>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</si>
  <si>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</si>
  <si>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</si>
  <si>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</si>
  <si>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</si>
  <si>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</si>
  <si>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</si>
  <si>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</si>
  <si>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</si>
  <si>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</si>
  <si>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</si>
  <si>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</si>
  <si>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</si>
  <si>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</si>
  <si>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</si>
  <si>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</si>
  <si>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</si>
  <si>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</si>
  <si>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</si>
  <si>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</si>
  <si>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</si>
  <si>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</si>
  <si>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</si>
  <si>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</si>
  <si>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</si>
  <si>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</si>
  <si>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</si>
  <si>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</si>
  <si>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</si>
  <si>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</si>
  <si>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</si>
  <si>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</si>
  <si>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</si>
  <si>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</si>
  <si>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</si>
  <si>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</si>
  <si>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</si>
  <si>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</si>
  <si>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</si>
  <si>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</si>
  <si>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</si>
  <si>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</si>
  <si>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</si>
  <si>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</si>
  <si>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</si>
  <si>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</si>
  <si>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</si>
  <si>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</si>
  <si>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</si>
  <si>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</si>
  <si>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</si>
  <si>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</si>
  <si>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</si>
  <si>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</si>
  <si>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</si>
  <si>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</si>
  <si>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</si>
  <si>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</si>
  <si>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</si>
  <si>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</si>
  <si>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</si>
  <si>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</si>
  <si>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</si>
  <si>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</si>
  <si>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</si>
  <si>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</si>
  <si>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</si>
  <si>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</si>
  <si>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</si>
  <si>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</si>
  <si>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</si>
  <si>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</si>
  <si>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</si>
  <si>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</si>
  <si>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</si>
  <si>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</si>
  <si>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</si>
  <si>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</si>
  <si>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</si>
  <si>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</si>
  <si>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</si>
  <si>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</si>
  <si>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</si>
  <si>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</si>
  <si>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</si>
  <si>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</si>
  <si>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</si>
  <si>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</si>
  <si>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</si>
  <si>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</si>
  <si>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</si>
  <si>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</si>
  <si>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</si>
  <si>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</si>
  <si>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</si>
  <si>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</si>
  <si>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</si>
  <si>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</si>
  <si>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</si>
  <si>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</si>
  <si>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</si>
  <si>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</si>
  <si>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</si>
  <si>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</si>
  <si>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</si>
  <si>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</si>
  <si>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</si>
  <si>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</si>
  <si>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</si>
  <si>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</si>
  <si>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</si>
  <si>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</si>
  <si>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</si>
  <si>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</si>
  <si>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</si>
  <si>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</si>
  <si>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</si>
  <si>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</si>
  <si>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</si>
  <si>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</si>
  <si>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</si>
  <si>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</si>
  <si>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</si>
  <si>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</si>
  <si>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</si>
  <si>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</si>
  <si>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</si>
  <si>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</si>
  <si>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</si>
  <si>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</si>
  <si>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</si>
  <si>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</si>
  <si>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</si>
  <si>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</si>
  <si>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</si>
  <si>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</si>
  <si>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</si>
  <si>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</si>
  <si>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</si>
  <si>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</si>
  <si>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</si>
  <si>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</si>
  <si>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</si>
  <si>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</si>
  <si>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</si>
  <si>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</si>
  <si>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</si>
  <si>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</si>
  <si>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</si>
  <si>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</si>
  <si>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</si>
  <si>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</si>
  <si>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</si>
  <si>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</si>
  <si>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</si>
  <si>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</si>
  <si>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</si>
  <si>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</si>
  <si>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</si>
  <si>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</si>
  <si>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</si>
  <si>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</si>
  <si>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</si>
  <si>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</si>
  <si>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</si>
  <si>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</si>
  <si>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</si>
  <si>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</si>
  <si>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</si>
  <si>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</si>
  <si>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</si>
  <si>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</si>
  <si>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</si>
  <si>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</si>
  <si>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</si>
  <si>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</si>
  <si>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</si>
  <si>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</si>
  <si>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</si>
  <si>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</si>
  <si>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</si>
  <si>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</si>
  <si>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</si>
  <si>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</si>
  <si>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</si>
  <si>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</si>
  <si>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</si>
  <si>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</si>
  <si>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</si>
  <si>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</si>
  <si>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</si>
  <si>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</si>
  <si>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</si>
  <si>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</si>
  <si>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</si>
  <si>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</si>
  <si>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</si>
  <si>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</si>
  <si>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</si>
  <si>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</si>
  <si>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</si>
  <si>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</si>
  <si>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</si>
  <si>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</si>
  <si>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</si>
  <si>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</si>
  <si>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</si>
  <si>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</si>
  <si>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</si>
  <si>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</si>
  <si>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</si>
  <si>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</si>
  <si>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</si>
  <si>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</si>
  <si>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</si>
  <si>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</si>
  <si>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</si>
  <si>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</si>
  <si>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</si>
  <si>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</si>
  <si>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</si>
  <si>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</si>
  <si>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</si>
  <si>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</si>
  <si>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</si>
  <si>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</si>
  <si>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</si>
  <si>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</si>
  <si>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</si>
  <si>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</si>
  <si>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</si>
  <si>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</si>
  <si>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</si>
  <si>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</si>
  <si>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</si>
  <si>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</si>
  <si>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</si>
  <si>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</si>
  <si>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</si>
  <si>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</si>
  <si>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</si>
  <si>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</si>
  <si>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</si>
  <si>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</si>
  <si>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</si>
  <si>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</si>
  <si>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</si>
  <si>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</si>
  <si>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</si>
  <si>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</si>
  <si>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</si>
  <si>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</si>
  <si>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</si>
  <si>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</si>
  <si>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</si>
  <si>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</si>
  <si>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</si>
  <si>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</si>
  <si>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</si>
  <si>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</si>
  <si>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</si>
  <si>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</si>
  <si>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</si>
  <si>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</si>
  <si>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</si>
  <si>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</si>
  <si>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</si>
  <si>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</si>
  <si>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</si>
  <si>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</si>
  <si>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</si>
  <si>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</si>
  <si>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</si>
  <si>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</si>
  <si>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</si>
  <si>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</si>
  <si>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</si>
  <si>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</si>
  <si>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</si>
  <si>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</si>
  <si>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</si>
  <si>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</si>
  <si>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</si>
  <si>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</si>
  <si>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</si>
  <si>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</si>
  <si>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</si>
  <si>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</si>
  <si>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</si>
  <si>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</si>
  <si>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</si>
  <si>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</si>
  <si>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</si>
  <si>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</si>
  <si>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</si>
  <si>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</si>
  <si>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</si>
  <si>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</si>
  <si>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</si>
  <si>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</si>
  <si>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</si>
  <si>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</si>
  <si>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</si>
  <si>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</si>
  <si>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</si>
  <si>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</si>
  <si>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</si>
  <si>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</si>
  <si>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</si>
  <si>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</si>
  <si>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</si>
  <si>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</si>
  <si>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</si>
  <si>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</si>
  <si>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</si>
  <si>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</si>
  <si>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</si>
  <si>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</si>
  <si>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</si>
  <si>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</si>
  <si>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</si>
  <si>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</si>
  <si>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</si>
  <si>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</si>
  <si>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</si>
  <si>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</si>
  <si>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</si>
  <si>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</si>
  <si>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</si>
  <si>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</si>
  <si>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</si>
  <si>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</si>
  <si>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</si>
  <si>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</si>
  <si>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</si>
  <si>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</si>
  <si>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</si>
  <si>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</si>
  <si>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</si>
  <si>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</si>
  <si>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</si>
  <si>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</si>
  <si>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</si>
  <si>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</si>
  <si>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</si>
  <si>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</si>
  <si>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</si>
  <si>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</si>
  <si>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</si>
  <si>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</si>
  <si>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</si>
  <si>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</si>
  <si>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</si>
  <si>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</si>
  <si>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</si>
  <si>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</si>
  <si>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</si>
  <si>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</si>
  <si>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</si>
  <si>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</si>
  <si>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</si>
  <si>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</si>
  <si>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</si>
  <si>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</si>
  <si>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</si>
  <si>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</si>
  <si>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</si>
  <si>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</si>
  <si>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</si>
  <si>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</si>
  <si>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</si>
  <si>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</si>
  <si>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</si>
  <si>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</si>
  <si>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</si>
  <si>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</si>
  <si>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</si>
  <si>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</si>
  <si>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</si>
  <si>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</si>
  <si>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</si>
  <si>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</si>
  <si>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</si>
  <si>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</si>
  <si>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</si>
  <si>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</si>
  <si>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</si>
  <si>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</si>
  <si>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</si>
  <si>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</si>
  <si>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</si>
  <si>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</si>
  <si>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</si>
  <si>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</si>
  <si>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</si>
  <si>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</si>
  <si>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</si>
  <si>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</si>
  <si>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</si>
  <si>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</si>
  <si>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</si>
  <si>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</si>
  <si>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</si>
  <si>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</si>
  <si>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</si>
  <si>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</si>
  <si>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</si>
  <si>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</si>
  <si>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</si>
  <si>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</si>
  <si>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</si>
  <si>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</si>
  <si>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</si>
  <si>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</si>
  <si>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</si>
  <si>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</si>
  <si>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</si>
  <si>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</si>
  <si>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</si>
  <si>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</si>
  <si>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</si>
  <si>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</si>
  <si>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</si>
  <si>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</si>
  <si>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</si>
  <si>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</si>
  <si>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</si>
  <si>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</si>
  <si>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</si>
  <si>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</si>
  <si>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</si>
  <si>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</si>
  <si>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</si>
  <si>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</si>
  <si>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</si>
  <si>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</si>
  <si>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</si>
  <si>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</si>
  <si>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</si>
  <si>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</si>
  <si>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</si>
  <si>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</si>
  <si>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</si>
  <si>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</si>
  <si>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</si>
  <si>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</si>
  <si>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</si>
  <si>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</si>
  <si>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</si>
  <si>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</si>
  <si>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</si>
  <si>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</si>
  <si>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</si>
  <si>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</si>
  <si>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</si>
  <si>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</si>
  <si>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</si>
  <si>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</si>
  <si>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</si>
  <si>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</si>
  <si>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</si>
  <si>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</si>
  <si>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</si>
  <si>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</si>
  <si>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</si>
  <si>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</si>
  <si>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</si>
  <si>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</si>
  <si>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</si>
  <si>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</si>
  <si>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</si>
  <si>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</si>
  <si>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</si>
  <si>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</si>
  <si>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</si>
  <si>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</si>
  <si>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</si>
  <si>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</si>
  <si>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</si>
  <si>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</si>
  <si>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</si>
  <si>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</si>
  <si>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</si>
  <si>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</si>
  <si>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</si>
  <si>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</si>
  <si>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</si>
  <si>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</si>
  <si>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</si>
  <si>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</si>
  <si>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</si>
  <si>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</si>
  <si>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</si>
  <si>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</si>
  <si>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</si>
  <si>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</si>
  <si>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</si>
  <si>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</si>
  <si>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</si>
  <si>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</si>
  <si>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</si>
  <si>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</si>
  <si>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</si>
  <si>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</si>
  <si>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</si>
  <si>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</si>
  <si>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</si>
  <si>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</si>
  <si>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</si>
  <si>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</si>
  <si>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</si>
  <si>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</si>
  <si>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</si>
  <si>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</si>
  <si>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</si>
  <si>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</si>
  <si>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</si>
  <si>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</si>
  <si>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</si>
  <si>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</si>
  <si>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</si>
  <si>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</si>
  <si>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</si>
  <si>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</si>
  <si>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</si>
  <si>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</si>
  <si>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</si>
  <si>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</si>
  <si>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</si>
  <si>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</si>
  <si>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</si>
  <si>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</si>
  <si>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</si>
  <si>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</si>
  <si>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</si>
  <si>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</si>
  <si>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</si>
  <si>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</si>
  <si>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</si>
  <si>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</si>
  <si>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</si>
  <si>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</si>
  <si>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</si>
  <si>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</si>
  <si>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</si>
  <si>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</si>
  <si>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</si>
  <si>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</si>
  <si>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</si>
  <si>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</si>
  <si>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</si>
  <si>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</si>
  <si>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</si>
  <si>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</si>
  <si>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</si>
  <si>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</si>
  <si>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</si>
  <si>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</si>
  <si>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</si>
  <si>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</si>
  <si>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</si>
  <si>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</si>
  <si>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</si>
  <si>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</si>
  <si>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</si>
  <si>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</si>
  <si>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</si>
  <si>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</si>
  <si>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</si>
  <si>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</si>
  <si>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</si>
  <si>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</si>
  <si>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</si>
  <si>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</si>
  <si>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</si>
  <si>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</si>
  <si>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</si>
  <si>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</si>
  <si>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</si>
  <si>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</si>
  <si>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</si>
  <si>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</si>
  <si>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</si>
  <si>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</si>
  <si>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</si>
  <si>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</si>
  <si>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</si>
  <si>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</si>
  <si>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</si>
  <si>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</si>
  <si>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</si>
  <si>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</si>
  <si>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</si>
  <si>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</si>
  <si>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</si>
  <si>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</si>
  <si>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</si>
  <si>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</si>
  <si>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</si>
  <si>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</si>
  <si>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</si>
  <si>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</si>
  <si>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</si>
  <si>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</si>
  <si>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</si>
  <si>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</si>
  <si>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</si>
  <si>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</si>
  <si>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</si>
  <si>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</si>
  <si>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</si>
  <si>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</si>
  <si>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</si>
  <si>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</si>
  <si>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</si>
  <si>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</si>
  <si>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</si>
  <si>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</si>
  <si>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</si>
  <si>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</si>
  <si>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</si>
  <si>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</si>
  <si>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</si>
  <si>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</si>
  <si>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</si>
  <si>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</si>
  <si>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</si>
  <si>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</si>
  <si>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</si>
  <si>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</si>
  <si>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</si>
  <si>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</si>
  <si>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</si>
  <si>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</si>
  <si>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</si>
  <si>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</si>
  <si>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</si>
  <si>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</si>
  <si>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</si>
  <si>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</si>
  <si>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</si>
  <si>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</si>
  <si>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</si>
  <si>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</si>
  <si>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</si>
  <si>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</si>
  <si>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</si>
  <si>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</si>
  <si>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</si>
  <si>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</si>
  <si>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</si>
  <si>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</si>
  <si>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</si>
  <si>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</si>
  <si>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</si>
  <si>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</si>
  <si>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</si>
  <si>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</si>
  <si>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</si>
  <si>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</si>
  <si>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</si>
  <si>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</si>
  <si>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</si>
  <si>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</si>
  <si>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</si>
  <si>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</si>
  <si>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</si>
  <si>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</si>
  <si>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</si>
  <si>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</si>
  <si>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</si>
  <si>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</si>
  <si>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</si>
  <si>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</si>
  <si>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</si>
  <si>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</si>
  <si>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</si>
  <si>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</si>
  <si>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</si>
  <si>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</si>
  <si>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</si>
  <si>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</si>
  <si>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</si>
  <si>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</si>
  <si>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</si>
  <si>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</si>
  <si>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</si>
  <si>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</si>
  <si>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</si>
  <si>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</si>
  <si>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</si>
  <si>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</si>
  <si>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</si>
  <si>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</si>
  <si>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</si>
  <si>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</si>
  <si>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</si>
  <si>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</si>
  <si>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</si>
  <si>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</si>
  <si>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</si>
  <si>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</si>
  <si>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</si>
  <si>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</si>
  <si>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</si>
  <si>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</si>
  <si>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</si>
  <si>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</si>
  <si>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</si>
  <si>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</si>
  <si>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</si>
  <si>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</si>
  <si>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</si>
  <si>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</si>
  <si>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</si>
  <si>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</si>
  <si>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</si>
  <si>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</si>
  <si>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</si>
  <si>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</si>
  <si>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</si>
  <si>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</si>
  <si>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</si>
  <si>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</si>
  <si>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</si>
  <si>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</si>
  <si>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</si>
  <si>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</si>
  <si>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</si>
  <si>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</si>
  <si>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</si>
  <si>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</si>
  <si>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</si>
  <si>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</si>
  <si>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</si>
  <si>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</si>
  <si>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</si>
  <si>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</si>
  <si>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</si>
  <si>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</si>
  <si>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</si>
  <si>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</si>
  <si>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</si>
  <si>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</si>
  <si>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</si>
  <si>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</si>
  <si>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</si>
  <si>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</si>
  <si>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</si>
  <si>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</si>
  <si>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</si>
  <si>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</si>
  <si>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</si>
  <si>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</si>
  <si>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</si>
  <si>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</si>
  <si>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</si>
  <si>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</si>
  <si>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</si>
  <si>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</si>
  <si>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</si>
  <si>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</si>
  <si>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</si>
  <si>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</si>
  <si>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</si>
  <si>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</si>
  <si>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</si>
  <si>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</si>
  <si>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</si>
  <si>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</si>
  <si>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</si>
  <si>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</si>
  <si>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</si>
  <si>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</si>
  <si>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</si>
  <si>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</si>
  <si>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</si>
  <si>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</si>
  <si>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</si>
  <si>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</si>
  <si>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</si>
  <si>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</si>
  <si>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</si>
  <si>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</si>
  <si>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</si>
  <si>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</si>
  <si>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</si>
  <si>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</si>
  <si>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</si>
  <si>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</si>
  <si>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</si>
  <si>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</si>
  <si>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</si>
  <si>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</si>
  <si>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</si>
  <si>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</si>
  <si>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</si>
  <si>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</si>
  <si>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</si>
  <si>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</si>
  <si>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</si>
  <si>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</si>
  <si>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</si>
  <si>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</si>
  <si>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</si>
  <si>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</si>
  <si>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</si>
  <si>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</si>
  <si>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</si>
  <si>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</si>
  <si>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</si>
  <si>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</si>
  <si>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</si>
  <si>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</si>
  <si>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</si>
  <si>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</si>
  <si>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</si>
  <si>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</si>
  <si>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</si>
  <si>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</si>
  <si>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</si>
  <si>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</si>
  <si>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</si>
  <si>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</si>
  <si>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</si>
  <si>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</si>
  <si>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</si>
  <si>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</si>
  <si>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</si>
  <si>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</si>
  <si>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</si>
  <si>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</si>
  <si>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</si>
  <si>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</si>
  <si>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</si>
  <si>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</si>
  <si>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</si>
  <si>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</si>
  <si>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</si>
  <si>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</si>
  <si>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</si>
  <si>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</si>
  <si>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</si>
  <si>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</si>
  <si>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</si>
  <si>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</si>
  <si>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</si>
  <si>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</si>
  <si>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</si>
  <si>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</si>
  <si>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</si>
  <si>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</si>
  <si>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</si>
  <si>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</si>
  <si>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</si>
  <si>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</si>
  <si>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</si>
  <si>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</si>
  <si>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</si>
  <si>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</si>
  <si>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</si>
  <si>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</si>
  <si>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</si>
  <si>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</si>
  <si>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</si>
  <si>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</si>
  <si>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</si>
  <si>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</si>
  <si>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</si>
  <si>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</si>
  <si>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</si>
  <si>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</si>
  <si>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</si>
  <si>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</si>
  <si>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</si>
  <si>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</si>
  <si>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</si>
  <si>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</si>
  <si>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</si>
  <si>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</si>
  <si>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</si>
  <si>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</si>
  <si>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</si>
  <si>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</si>
  <si>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</si>
  <si>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</si>
  <si>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</si>
  <si>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</si>
  <si>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</si>
  <si>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</si>
  <si>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</si>
  <si>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</si>
  <si>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</si>
  <si>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</si>
  <si>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</si>
  <si>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</si>
  <si>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</si>
  <si>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</si>
  <si>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</si>
  <si>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</si>
  <si>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</si>
  <si>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</si>
  <si>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</si>
  <si>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</si>
  <si>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</si>
  <si>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</si>
  <si>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</si>
  <si>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</si>
  <si>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</si>
  <si>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</si>
  <si>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</si>
  <si>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</si>
  <si>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</si>
  <si>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</si>
  <si>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</si>
  <si>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</si>
  <si>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</si>
  <si>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</si>
  <si>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</si>
  <si>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</si>
  <si>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</si>
  <si>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</si>
  <si>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</si>
  <si>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</si>
  <si>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</si>
  <si>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</si>
  <si>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</si>
  <si>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</si>
  <si>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</si>
  <si>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</si>
  <si>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</si>
  <si>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</si>
  <si>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</si>
  <si>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</si>
  <si>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</si>
  <si>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</si>
  <si>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</si>
  <si>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</si>
  <si>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</si>
  <si>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</si>
  <si>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</si>
  <si>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</si>
  <si>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</si>
  <si>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</si>
  <si>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</si>
  <si>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</si>
  <si>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</si>
  <si>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</si>
  <si>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</si>
  <si>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</si>
  <si>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</si>
  <si>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</si>
  <si>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</si>
  <si>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</si>
  <si>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</si>
  <si>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</si>
  <si>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</si>
  <si>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</si>
  <si>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</si>
  <si>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</si>
  <si>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</si>
  <si>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</si>
  <si>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</si>
  <si>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</si>
  <si>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</si>
  <si>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</si>
  <si>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</si>
  <si>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</si>
  <si>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</si>
  <si>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</si>
  <si>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</si>
  <si>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</si>
  <si>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</si>
  <si>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</si>
  <si>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</si>
  <si>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</si>
  <si>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</si>
  <si>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</si>
  <si>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</si>
  <si>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</si>
  <si>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</si>
  <si>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</si>
  <si>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</si>
  <si>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</si>
  <si>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</si>
  <si>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</si>
  <si>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</si>
  <si>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</si>
  <si>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</si>
  <si>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</si>
  <si>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</si>
  <si>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</si>
  <si>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</si>
  <si>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</si>
  <si>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</si>
  <si>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</si>
  <si>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</si>
  <si>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</si>
  <si>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</si>
  <si>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</si>
  <si>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</si>
  <si>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</si>
  <si>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</si>
  <si>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</si>
  <si>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</si>
  <si>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</si>
  <si>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</si>
  <si>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</si>
  <si>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</si>
  <si>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</si>
  <si>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</si>
  <si>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</si>
  <si>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</si>
  <si>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</si>
  <si>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</si>
  <si>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</si>
  <si>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</si>
  <si>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</si>
  <si>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</si>
  <si>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</si>
  <si>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</si>
  <si>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</si>
  <si>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</si>
  <si>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</si>
  <si>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</si>
  <si>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</si>
  <si>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</si>
  <si>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</si>
  <si>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</si>
  <si>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</si>
  <si>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</si>
  <si>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</si>
  <si>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</si>
  <si>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</si>
  <si>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</si>
  <si>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</si>
  <si>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</si>
  <si>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</si>
  <si>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</si>
  <si>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</si>
  <si>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</si>
  <si>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</si>
  <si>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</si>
  <si>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</si>
  <si>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</si>
  <si>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</si>
  <si>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</si>
  <si>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</si>
  <si>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</si>
  <si>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</si>
  <si>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</si>
  <si>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</si>
  <si>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</si>
  <si>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</si>
  <si>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</si>
  <si>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</si>
  <si>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</si>
  <si>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</si>
  <si>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</si>
  <si>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</si>
  <si>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</si>
  <si>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</si>
  <si>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</si>
  <si>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</si>
  <si>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</si>
  <si>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</si>
  <si>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</si>
  <si>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</si>
  <si>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</si>
  <si>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</si>
  <si>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</si>
  <si>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</si>
  <si>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</si>
  <si>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</si>
  <si>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</si>
  <si>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</si>
  <si>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</si>
  <si>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</si>
  <si>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</si>
  <si>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</si>
  <si>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</si>
  <si>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</si>
  <si>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</si>
  <si>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</si>
  <si>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</si>
  <si>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</si>
  <si>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</si>
  <si>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</si>
  <si>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</si>
  <si>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</si>
  <si>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</si>
  <si>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</si>
  <si>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</si>
  <si>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</si>
  <si>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</si>
  <si>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</si>
  <si>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</si>
  <si>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</si>
  <si>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</si>
  <si>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</si>
  <si>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</si>
  <si>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</si>
  <si>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</si>
  <si>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</si>
  <si>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</si>
  <si>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</si>
  <si>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</si>
  <si>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</si>
  <si>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</si>
  <si>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</si>
  <si>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</si>
  <si>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</si>
  <si>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</si>
  <si>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</si>
  <si>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</si>
  <si>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</si>
  <si>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</si>
  <si>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</si>
  <si>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</si>
  <si>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</si>
  <si>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</si>
  <si>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</si>
  <si>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</si>
  <si>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</si>
  <si>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</si>
  <si>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</si>
  <si>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</si>
  <si>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</si>
  <si>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</si>
  <si>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</si>
  <si>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</si>
  <si>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</si>
  <si>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</si>
  <si>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</si>
  <si>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</si>
  <si>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</si>
  <si>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</si>
  <si>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</si>
  <si>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</si>
  <si>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</si>
  <si>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</si>
  <si>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</si>
  <si>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</si>
  <si>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</si>
  <si>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</si>
  <si>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</si>
  <si>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</si>
  <si>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</si>
  <si>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</si>
  <si>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</si>
  <si>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</si>
  <si>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</si>
  <si>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</si>
  <si>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</si>
  <si>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</si>
  <si>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</si>
  <si>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</si>
  <si>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</si>
  <si>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</si>
  <si>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</si>
  <si>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</si>
  <si>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</si>
  <si>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</si>
  <si>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</si>
  <si>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</si>
  <si>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</si>
  <si>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</si>
  <si>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</si>
  <si>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</si>
  <si>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</si>
  <si>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</si>
  <si>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</si>
  <si>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</si>
  <si>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</si>
  <si>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</si>
  <si>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</si>
  <si>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</si>
  <si>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</si>
  <si>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</si>
  <si>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</si>
  <si>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</si>
  <si>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</si>
  <si>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</si>
  <si>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</si>
  <si>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</si>
  <si>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</si>
  <si>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</si>
  <si>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</si>
  <si>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</si>
  <si>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</si>
  <si>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</si>
  <si>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</si>
  <si>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</si>
  <si>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</si>
  <si>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</si>
  <si>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</si>
  <si>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</si>
  <si>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</si>
  <si>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</si>
  <si>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</si>
  <si>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</si>
  <si>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</si>
  <si>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</si>
  <si>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</si>
  <si>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</si>
  <si>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</si>
  <si>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</si>
  <si>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</si>
  <si>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</si>
  <si>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</si>
  <si>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</si>
  <si>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</si>
  <si>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</si>
  <si>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</si>
  <si>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</si>
  <si>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</si>
  <si>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</si>
  <si>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</si>
  <si>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</si>
  <si>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</si>
  <si>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</si>
  <si>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</si>
  <si>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</si>
  <si>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</si>
  <si>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</si>
  <si>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</si>
  <si>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</si>
  <si>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</si>
  <si>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</si>
  <si>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</si>
  <si>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</si>
  <si>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</si>
  <si>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</si>
  <si>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</si>
  <si>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</si>
  <si>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</si>
  <si>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</si>
  <si>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</si>
  <si>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</si>
  <si>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</si>
  <si>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</si>
  <si>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</si>
  <si>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</si>
  <si>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</si>
  <si>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</si>
  <si>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</si>
  <si>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</si>
  <si>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</si>
  <si>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</si>
  <si>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</si>
  <si>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</si>
  <si>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</si>
  <si>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</si>
  <si>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</si>
  <si>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</si>
  <si>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</si>
  <si>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</si>
  <si>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</si>
  <si>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</si>
  <si>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</si>
  <si>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</si>
  <si>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</si>
  <si>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</si>
  <si>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</si>
  <si>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</si>
  <si>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</si>
  <si>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</si>
  <si>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</si>
  <si>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</si>
  <si>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</si>
  <si>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</si>
  <si>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</si>
  <si>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</si>
  <si>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</si>
  <si>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</si>
  <si>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</si>
  <si>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</si>
  <si>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</si>
  <si>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</si>
  <si>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</si>
  <si>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</si>
  <si>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</si>
  <si>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</si>
  <si>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</si>
  <si>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</si>
  <si>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</si>
  <si>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</si>
  <si>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</si>
  <si>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</si>
  <si>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</si>
  <si>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</si>
  <si>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</si>
  <si>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</si>
  <si>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</si>
  <si>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</si>
  <si>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</si>
  <si>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</si>
  <si>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</si>
  <si>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</si>
  <si>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</si>
  <si>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</si>
  <si>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</si>
  <si>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</si>
  <si>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</si>
  <si>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</si>
  <si>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</si>
  <si>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</si>
  <si>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</si>
  <si>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</si>
  <si>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</si>
  <si>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</si>
  <si>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</si>
  <si>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</si>
  <si>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</si>
  <si>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</si>
  <si>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</si>
  <si>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</si>
  <si>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</si>
  <si>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</si>
  <si>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</si>
  <si>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</si>
  <si>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</si>
  <si>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</si>
  <si>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</si>
  <si>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</si>
  <si>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</si>
  <si>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</si>
  <si>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</si>
  <si>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</si>
  <si>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</si>
  <si>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</si>
  <si>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</si>
  <si>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</si>
  <si>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</si>
  <si>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</si>
  <si>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</si>
  <si>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</si>
  <si>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</si>
  <si>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</si>
  <si>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</si>
  <si>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</si>
  <si>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</si>
  <si>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</si>
  <si>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</si>
  <si>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</si>
  <si>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</si>
  <si>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</si>
  <si>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</si>
  <si>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</si>
  <si>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</si>
  <si>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</si>
  <si>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</si>
  <si>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</si>
  <si>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</si>
  <si>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</si>
  <si>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</si>
  <si>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</si>
  <si>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</si>
  <si>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</si>
  <si>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</si>
  <si>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</si>
  <si>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</si>
  <si>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</si>
  <si>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</si>
  <si>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</si>
  <si>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</si>
  <si>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</si>
  <si>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</si>
  <si>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</si>
  <si>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</si>
  <si>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</si>
  <si>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</si>
  <si>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</si>
  <si>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</si>
  <si>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</si>
  <si>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</si>
  <si>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</si>
  <si>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</si>
  <si>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</si>
  <si>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</si>
  <si>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</si>
  <si>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</si>
  <si>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</si>
  <si>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</si>
  <si>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</si>
  <si>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</si>
  <si>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</si>
  <si>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</si>
  <si>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</si>
  <si>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</si>
  <si>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</si>
  <si>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</si>
  <si>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</si>
  <si>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</si>
  <si>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</si>
  <si>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</si>
  <si>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</si>
  <si>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</si>
  <si>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</si>
  <si>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</si>
  <si>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</si>
  <si>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</si>
  <si>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</si>
  <si>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</si>
  <si>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</si>
  <si>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</si>
  <si>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</si>
  <si>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</si>
  <si>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</si>
  <si>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</si>
  <si>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</si>
  <si>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</si>
  <si>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</si>
  <si>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</si>
  <si>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</si>
  <si>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</si>
  <si>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</si>
  <si>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</si>
  <si>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</si>
  <si>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</si>
  <si>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</si>
  <si>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</si>
  <si>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</si>
  <si>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</si>
  <si>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</si>
  <si>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</si>
  <si>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</si>
  <si>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</si>
  <si>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</si>
  <si>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</si>
  <si>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</si>
  <si>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</si>
  <si>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</si>
  <si>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</si>
  <si>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</si>
  <si>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</si>
  <si>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</si>
  <si>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</si>
  <si>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</si>
  <si>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</si>
  <si>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</si>
  <si>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</si>
  <si>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</si>
  <si>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</si>
  <si>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</si>
  <si>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</si>
  <si>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</si>
  <si>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</si>
  <si>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</si>
  <si>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</si>
  <si>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</si>
  <si>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</si>
  <si>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</si>
  <si>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</si>
  <si>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</si>
  <si>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</si>
  <si>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</si>
  <si>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</si>
  <si>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</si>
  <si>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</si>
  <si>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</si>
  <si>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</si>
  <si>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</si>
  <si>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</si>
  <si>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</si>
  <si>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</si>
  <si>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</si>
  <si>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</si>
  <si>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</si>
  <si>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</si>
  <si>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</si>
  <si>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</si>
  <si>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</si>
  <si>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</si>
  <si>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</si>
  <si>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</si>
  <si>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</si>
  <si>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</si>
  <si>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</si>
  <si>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</si>
  <si>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</si>
  <si>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</si>
  <si>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</si>
  <si>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</si>
  <si>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</si>
  <si>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</si>
  <si>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</si>
  <si>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</si>
  <si>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</si>
  <si>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</si>
  <si>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</si>
  <si>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</si>
  <si>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</si>
  <si>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</si>
  <si>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</si>
  <si>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</si>
  <si>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</si>
  <si>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</si>
  <si>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</si>
  <si>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</si>
  <si>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</si>
  <si>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</si>
  <si>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</si>
  <si>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</si>
  <si>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</si>
  <si>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</si>
  <si>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</si>
  <si>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</si>
  <si>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</si>
  <si>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</si>
  <si>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</si>
  <si>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</si>
  <si>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</si>
  <si>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</si>
  <si>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</si>
  <si>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</si>
  <si>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</si>
  <si>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</si>
  <si>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</si>
  <si>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</si>
  <si>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</si>
  <si>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</si>
  <si>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</si>
  <si>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</si>
  <si>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</si>
  <si>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</si>
  <si>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</si>
  <si>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</si>
  <si>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</si>
  <si>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</si>
  <si>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</si>
  <si>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</si>
  <si>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</si>
  <si>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</si>
  <si>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</si>
  <si>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</si>
  <si>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</si>
  <si>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</si>
  <si>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</si>
  <si>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</si>
  <si>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</si>
  <si>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</si>
  <si>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</si>
  <si>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</si>
  <si>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</si>
  <si>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</si>
  <si>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</si>
  <si>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</si>
  <si>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</si>
  <si>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</si>
  <si>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</si>
  <si>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</si>
  <si>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</si>
  <si>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</si>
  <si>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</si>
  <si>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</si>
  <si>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</si>
  <si>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</si>
  <si>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</si>
  <si>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</si>
  <si>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</si>
  <si>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</si>
  <si>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</si>
  <si>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</si>
  <si>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</si>
  <si>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</si>
  <si>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</si>
  <si>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</si>
  <si>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</si>
  <si>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</si>
  <si>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</si>
  <si>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</si>
  <si>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</si>
  <si>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</si>
  <si>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</si>
  <si>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</si>
  <si>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</si>
  <si>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</si>
  <si>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</si>
  <si>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</si>
  <si>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</si>
  <si>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</si>
  <si>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</si>
  <si>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</si>
  <si>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</si>
  <si>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</si>
  <si>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</si>
  <si>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</si>
  <si>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</si>
  <si>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</si>
  <si>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</si>
  <si>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</si>
  <si>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</si>
  <si>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</si>
  <si>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</si>
  <si>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</si>
  <si>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</si>
  <si>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</si>
  <si>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</si>
  <si>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</si>
  <si>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</si>
  <si>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</si>
  <si>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</si>
  <si>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</si>
  <si>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</si>
  <si>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</si>
  <si>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</si>
  <si>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</si>
  <si>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</si>
  <si>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</si>
  <si>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</si>
  <si>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</si>
  <si>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</si>
  <si>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</si>
  <si>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</si>
  <si>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</si>
  <si>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</si>
  <si>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</si>
  <si>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</si>
  <si>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</si>
  <si>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</si>
  <si>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</si>
  <si>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</si>
  <si>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</si>
  <si>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</si>
  <si>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</si>
  <si>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</si>
  <si>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</si>
  <si>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</si>
  <si>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</si>
  <si>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</si>
  <si>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</si>
  <si>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</si>
  <si>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</si>
  <si>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</si>
  <si>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</si>
  <si>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</si>
  <si>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</si>
  <si>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</si>
  <si>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</si>
  <si>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</si>
  <si>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</si>
  <si>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</si>
  <si>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</si>
  <si>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</si>
  <si>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</si>
  <si>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</si>
  <si>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</si>
  <si>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</si>
  <si>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</si>
  <si>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</si>
  <si>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</si>
  <si>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</si>
  <si>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</si>
  <si>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</si>
  <si>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</si>
  <si>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</si>
  <si>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</si>
  <si>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</si>
  <si>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</si>
  <si>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</si>
  <si>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</si>
  <si>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</si>
  <si>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</si>
  <si>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</si>
  <si>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</si>
  <si>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</si>
  <si>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</si>
  <si>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</si>
  <si>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</si>
  <si>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</si>
  <si>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</si>
  <si>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</si>
  <si>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</si>
  <si>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</si>
  <si>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</si>
  <si>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</si>
  <si>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</si>
  <si>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</si>
  <si>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</si>
  <si>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</si>
  <si>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</si>
  <si>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</si>
  <si>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</si>
  <si>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</si>
  <si>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</si>
  <si>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</si>
  <si>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</si>
  <si>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</si>
  <si>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</si>
  <si>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</si>
  <si>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</si>
  <si>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</si>
  <si>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</si>
  <si>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</si>
  <si>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</si>
  <si>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</si>
  <si>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</si>
  <si>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</si>
  <si>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</si>
  <si>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</si>
  <si>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</si>
  <si>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</si>
  <si>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</si>
  <si>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</si>
  <si>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</si>
  <si>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</si>
  <si>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</si>
  <si>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</si>
  <si>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</si>
  <si>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</si>
  <si>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</si>
  <si>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</si>
  <si>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</si>
  <si>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</si>
  <si>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</si>
  <si>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</si>
  <si>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</si>
  <si>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</si>
  <si>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</si>
  <si>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</si>
  <si>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</si>
  <si>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</si>
  <si>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</si>
  <si>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</si>
  <si>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</si>
  <si>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</si>
  <si>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</si>
  <si>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</si>
  <si>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</si>
  <si>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</si>
  <si>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</si>
  <si>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</si>
  <si>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</si>
  <si>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</si>
  <si>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</si>
  <si>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</si>
  <si>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</si>
  <si>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</si>
  <si>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</si>
  <si>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</si>
  <si>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</si>
  <si>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</si>
  <si>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</si>
  <si>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</si>
  <si>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</si>
  <si>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</si>
  <si>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</si>
  <si>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</si>
  <si>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</si>
  <si>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</si>
  <si>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</si>
  <si>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</si>
  <si>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</si>
  <si>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</si>
  <si>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</si>
  <si>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</si>
  <si>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</si>
  <si>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</si>
  <si>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</si>
  <si>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</si>
  <si>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</si>
  <si>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</si>
  <si>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</si>
  <si>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</si>
  <si>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</si>
  <si>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</si>
  <si>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</si>
  <si>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</si>
  <si>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</si>
  <si>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</si>
  <si>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</si>
  <si>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</si>
  <si>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</si>
  <si>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</si>
  <si>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</si>
  <si>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</si>
  <si>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</si>
  <si>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</si>
  <si>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</si>
  <si>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</si>
  <si>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</si>
  <si>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</si>
  <si>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</si>
  <si>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</si>
  <si>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</si>
  <si>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</si>
  <si>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</si>
  <si>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</si>
  <si>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</si>
  <si>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</si>
  <si>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</si>
  <si>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</si>
  <si>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</si>
  <si>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</si>
  <si>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</si>
  <si>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</si>
  <si>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</si>
  <si>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</si>
  <si>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</si>
  <si>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</si>
  <si>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</si>
  <si>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</si>
  <si>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</si>
  <si>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</si>
  <si>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</si>
  <si>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</si>
  <si>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</si>
  <si>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</si>
  <si>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</si>
  <si>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</si>
  <si>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</si>
  <si>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</si>
  <si>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</si>
  <si>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</si>
  <si>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</si>
  <si>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</si>
  <si>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</si>
  <si>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</si>
  <si>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</si>
  <si>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</si>
  <si>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</si>
  <si>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</si>
  <si>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</si>
  <si>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</si>
  <si>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</si>
  <si>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</si>
  <si>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</si>
  <si>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</si>
  <si>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</si>
  <si>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</si>
  <si>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</si>
  <si>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</si>
  <si>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</si>
  <si>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</si>
  <si>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</si>
  <si>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</si>
  <si>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</si>
  <si>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</si>
  <si>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</si>
  <si>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</si>
  <si>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</si>
  <si>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</si>
  <si>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</si>
  <si>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</si>
  <si>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</si>
  <si>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</si>
  <si>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</si>
  <si>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</si>
  <si>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</si>
  <si>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</si>
  <si>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</si>
  <si>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</si>
  <si>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</si>
  <si>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</si>
  <si>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</si>
  <si>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</si>
  <si>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</si>
  <si>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</si>
  <si>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</si>
  <si>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</si>
  <si>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</si>
  <si>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</si>
  <si>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</si>
  <si>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</si>
  <si>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</si>
  <si>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</si>
  <si>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</si>
  <si>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</si>
  <si>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</si>
  <si>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</si>
  <si>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</si>
  <si>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</si>
  <si>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</si>
  <si>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</si>
  <si>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</si>
  <si>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</si>
  <si>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</si>
  <si>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</si>
  <si>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</si>
  <si>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</si>
  <si>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</si>
  <si>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</si>
  <si>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</si>
  <si>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</si>
  <si>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</si>
  <si>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</si>
  <si>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</si>
  <si>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</si>
  <si>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</si>
  <si>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</si>
  <si>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</si>
  <si>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</si>
  <si>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</si>
  <si>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</si>
  <si>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</si>
  <si>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</si>
  <si>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</si>
  <si>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</si>
  <si>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</si>
  <si>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</si>
  <si>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</si>
  <si>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</si>
  <si>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</si>
  <si>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</si>
  <si>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</si>
  <si>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</si>
  <si>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</si>
  <si>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</si>
  <si>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</si>
  <si>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</si>
  <si>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</si>
  <si>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</si>
  <si>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</si>
  <si>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</si>
  <si>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</si>
  <si>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</si>
  <si>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</si>
  <si>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</si>
  <si>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</si>
  <si>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</si>
  <si>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</si>
  <si>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</si>
  <si>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</si>
  <si>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</si>
  <si>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</si>
  <si>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</si>
  <si>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</si>
  <si>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</si>
  <si>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</si>
  <si>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</si>
  <si>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</si>
  <si>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</si>
  <si>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</si>
  <si>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</si>
  <si>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</si>
  <si>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</si>
  <si>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</si>
  <si>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</si>
  <si>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</si>
  <si>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</si>
  <si>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</si>
  <si>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</si>
  <si>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</si>
  <si>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</si>
  <si>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</si>
  <si>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</si>
  <si>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</si>
  <si>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</si>
  <si>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</si>
  <si>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</si>
  <si>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</si>
  <si>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</si>
  <si>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</si>
  <si>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</si>
  <si>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</si>
  <si>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</si>
  <si>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</si>
  <si>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</si>
  <si>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</si>
  <si>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</si>
  <si>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</si>
  <si>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</si>
  <si>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</si>
  <si>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</si>
  <si>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</si>
  <si>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</si>
  <si>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</si>
  <si>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</si>
  <si>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</si>
  <si>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</si>
  <si>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</si>
  <si>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</si>
  <si>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</si>
  <si>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</si>
  <si>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</si>
  <si>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</si>
  <si>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</si>
  <si>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</si>
  <si>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</si>
  <si>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</si>
  <si>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</si>
  <si>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</si>
  <si>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</si>
  <si>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</si>
  <si>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</si>
  <si>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</si>
  <si>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</si>
  <si>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</si>
  <si>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</si>
  <si>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</si>
  <si>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</si>
  <si>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</si>
  <si>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</si>
  <si>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</si>
  <si>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</si>
  <si>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</si>
  <si>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</si>
  <si>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</si>
  <si>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</si>
  <si>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</si>
  <si>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</si>
  <si>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</si>
  <si>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</si>
  <si>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</si>
  <si>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</si>
  <si>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</si>
  <si>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</si>
  <si>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</si>
  <si>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</si>
  <si>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</si>
  <si>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</si>
  <si>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</si>
  <si>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</si>
  <si>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</si>
  <si>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</si>
  <si>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</si>
  <si>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</si>
  <si>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</si>
  <si>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</si>
  <si>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</si>
  <si>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</si>
  <si>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</si>
  <si>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</si>
  <si>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</si>
  <si>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</si>
  <si>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</si>
  <si>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</si>
  <si>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</si>
  <si>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</si>
  <si>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</si>
  <si>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</si>
  <si>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</si>
  <si>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</si>
  <si>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</si>
  <si>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</si>
  <si>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</si>
  <si>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</si>
  <si>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</si>
  <si>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</si>
  <si>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</si>
  <si>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</si>
  <si>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</si>
  <si>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</si>
  <si>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</si>
  <si>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</si>
  <si>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</si>
  <si>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</si>
  <si>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</si>
  <si>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</si>
  <si>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</si>
  <si>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</si>
  <si>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</si>
  <si>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</si>
  <si>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</si>
  <si>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</si>
  <si>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</si>
  <si>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</si>
  <si>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</si>
  <si>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</si>
  <si>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</si>
  <si>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</si>
  <si>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</si>
  <si>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</si>
  <si>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</si>
  <si>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</si>
  <si>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</si>
  <si>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</si>
  <si>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</si>
  <si>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</si>
  <si>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</si>
  <si>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</si>
  <si>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</si>
  <si>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</si>
  <si>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</si>
  <si>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</si>
  <si>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</si>
  <si>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</si>
  <si>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</si>
  <si>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</si>
  <si>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</si>
  <si>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</si>
  <si>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</si>
  <si>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</si>
  <si>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</si>
  <si>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</si>
  <si>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</si>
  <si>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</si>
  <si>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</si>
  <si>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</si>
  <si>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</si>
  <si>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</si>
  <si>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</si>
  <si>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</si>
  <si>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</si>
  <si>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</si>
  <si>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</si>
  <si>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</si>
  <si>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</si>
  <si>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</si>
  <si>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</si>
  <si>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</si>
  <si>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</si>
  <si>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</si>
  <si>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</si>
  <si>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</si>
  <si>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</si>
  <si>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</si>
  <si>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</si>
  <si>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</si>
  <si>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</si>
  <si>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</si>
  <si>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</si>
  <si>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</si>
  <si>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</si>
  <si>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</si>
  <si>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</si>
  <si>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</si>
  <si>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</si>
  <si>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</si>
  <si>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</si>
  <si>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</si>
  <si>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</si>
  <si>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</si>
  <si>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</si>
  <si>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</si>
  <si>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</si>
  <si>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</si>
  <si>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</si>
  <si>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</si>
  <si>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</si>
  <si>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</si>
  <si>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</si>
  <si>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</si>
  <si>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</si>
  <si>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</si>
  <si>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</si>
  <si>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</si>
  <si>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</si>
  <si>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</si>
  <si>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</si>
  <si>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</si>
  <si>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</si>
  <si>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</si>
  <si>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</si>
  <si>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</si>
  <si>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</si>
  <si>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</si>
  <si>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</si>
  <si>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</si>
  <si>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</si>
  <si>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</si>
  <si>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</si>
  <si>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</si>
  <si>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</si>
  <si>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</si>
  <si>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</si>
  <si>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</si>
  <si>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</si>
  <si>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</si>
  <si>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</si>
  <si>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</si>
  <si>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</si>
  <si>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</si>
  <si>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</si>
  <si>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</si>
  <si>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</si>
  <si>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</si>
  <si>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</si>
  <si>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</si>
  <si>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</si>
  <si>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</si>
  <si>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</si>
  <si>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</si>
  <si>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</si>
  <si>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</si>
  <si>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</si>
  <si>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</si>
  <si>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</si>
  <si>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</si>
  <si>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</si>
  <si>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</si>
  <si>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</si>
  <si>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</si>
  <si>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</si>
  <si>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</si>
  <si>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</si>
  <si>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</si>
  <si>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</si>
  <si>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</si>
  <si>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</si>
  <si>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</si>
  <si>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</si>
  <si>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</si>
  <si>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</si>
  <si>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</si>
  <si>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</si>
  <si>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</si>
  <si>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</si>
  <si>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</si>
  <si>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</si>
  <si>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</si>
  <si>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</si>
  <si>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</si>
  <si>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</si>
  <si>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</si>
  <si>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</si>
  <si>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</si>
  <si>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</si>
  <si>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</si>
  <si>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</si>
  <si>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</si>
  <si>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</si>
  <si>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</si>
  <si>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</si>
  <si>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</si>
  <si>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</si>
  <si>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</si>
  <si>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</si>
  <si>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</si>
  <si>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</si>
  <si>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</si>
  <si>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</si>
  <si>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</si>
  <si>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</si>
  <si>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</si>
  <si>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</si>
  <si>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</si>
  <si>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</si>
  <si>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</si>
  <si>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</si>
  <si>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</si>
  <si>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</si>
  <si>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</si>
  <si>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</si>
  <si>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</si>
  <si>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</si>
  <si>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</si>
  <si>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</si>
  <si>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</si>
  <si>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</si>
  <si>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</si>
  <si>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</si>
  <si>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</si>
  <si>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</si>
  <si>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</si>
  <si>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</si>
  <si>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</si>
  <si>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</si>
  <si>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</si>
  <si>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</si>
  <si>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</si>
  <si>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</si>
  <si>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</si>
  <si>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</si>
  <si>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</si>
  <si>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</si>
  <si>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</si>
  <si>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</si>
  <si>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</si>
  <si>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</si>
  <si>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</si>
  <si>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</si>
  <si>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</si>
  <si>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</si>
  <si>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</si>
  <si>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</si>
  <si>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</si>
  <si>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</si>
  <si>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</si>
  <si>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</si>
  <si>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</si>
  <si>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</si>
  <si>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</si>
  <si>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</si>
  <si>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</si>
  <si>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</si>
  <si>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</si>
  <si>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</si>
  <si>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</si>
  <si>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</si>
  <si>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</si>
  <si>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</si>
  <si>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</si>
  <si>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</si>
  <si>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</si>
  <si>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</si>
  <si>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</si>
  <si>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</si>
  <si>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</si>
  <si>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</si>
  <si>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</si>
  <si>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</si>
  <si>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</si>
  <si>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</si>
  <si>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</si>
  <si>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</si>
  <si>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</si>
  <si>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</si>
  <si>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</si>
  <si>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</si>
  <si>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</si>
  <si>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</si>
  <si>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</si>
  <si>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</si>
  <si>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</si>
  <si>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</si>
  <si>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</si>
  <si>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</si>
  <si>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</si>
  <si>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</si>
  <si>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</si>
  <si>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</si>
  <si>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</si>
  <si>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</si>
  <si>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</si>
  <si>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</si>
  <si>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</si>
  <si>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</si>
  <si>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</si>
  <si>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</si>
  <si>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</si>
  <si>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</si>
  <si>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</si>
  <si>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</si>
  <si>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</si>
  <si>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</si>
  <si>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</si>
  <si>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</si>
  <si>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</si>
  <si>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</si>
  <si>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</si>
  <si>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</si>
  <si>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</si>
  <si>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</si>
  <si>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</si>
  <si>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</si>
  <si>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</si>
  <si>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</si>
  <si>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</si>
  <si>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</si>
  <si>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</si>
  <si>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</si>
  <si>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</si>
  <si>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</si>
  <si>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</si>
  <si>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</si>
  <si>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</si>
  <si>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</si>
  <si>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</si>
  <si>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</si>
  <si>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</si>
  <si>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</si>
  <si>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</si>
  <si>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</si>
  <si>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</si>
  <si>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</si>
  <si>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</si>
  <si>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</si>
  <si>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</si>
  <si>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</si>
  <si>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</si>
  <si>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</si>
  <si>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</si>
  <si>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</si>
  <si>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</si>
  <si>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</si>
  <si>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</si>
  <si>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</si>
  <si>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</si>
  <si>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</si>
  <si>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</si>
  <si>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</si>
  <si>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</si>
  <si>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</si>
  <si>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</si>
  <si>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</si>
  <si>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</si>
  <si>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</si>
  <si>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</si>
  <si>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</si>
  <si>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</si>
  <si>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</si>
  <si>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</si>
  <si>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</si>
  <si>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</si>
  <si>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</si>
  <si>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</si>
  <si>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</si>
  <si>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</si>
  <si>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</si>
  <si>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</si>
  <si>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</si>
  <si>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</si>
  <si>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</si>
  <si>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</si>
  <si>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</si>
  <si>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</si>
  <si>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</si>
  <si>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</si>
  <si>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</si>
  <si>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</si>
  <si>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</si>
  <si>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</si>
  <si>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</si>
  <si>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</si>
  <si>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</si>
  <si>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</si>
  <si>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</si>
  <si>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</si>
  <si>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</si>
  <si>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</si>
  <si>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</si>
  <si>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</si>
  <si>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</si>
  <si>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</si>
  <si>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</si>
  <si>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</si>
  <si>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</si>
  <si>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</si>
  <si>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</si>
  <si>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</si>
  <si>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</si>
  <si>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</si>
  <si>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</si>
  <si>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</si>
  <si>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</si>
  <si>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</si>
  <si>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</si>
  <si>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</si>
  <si>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</si>
  <si>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</si>
  <si>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</si>
  <si>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</si>
  <si>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</si>
  <si>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</si>
  <si>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</si>
  <si>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</si>
  <si>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</si>
  <si>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</si>
  <si>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</si>
  <si>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</si>
  <si>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</si>
  <si>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</si>
  <si>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</si>
  <si>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</si>
  <si>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</si>
  <si>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</si>
  <si>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</si>
  <si>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</si>
  <si>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</si>
  <si>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</si>
  <si>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</si>
  <si>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</si>
  <si>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</si>
  <si>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</si>
  <si>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</si>
  <si>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</si>
  <si>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</si>
  <si>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</si>
  <si>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</si>
  <si>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</si>
  <si>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</si>
  <si>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</si>
  <si>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</si>
  <si>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</si>
  <si>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</si>
  <si>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</si>
  <si>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</si>
  <si>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</si>
  <si>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</si>
  <si>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</si>
  <si>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</si>
  <si>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</si>
  <si>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</si>
  <si>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</si>
  <si>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</si>
  <si>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</si>
  <si>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</si>
  <si>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</si>
  <si>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</si>
  <si>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</si>
  <si>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</si>
  <si>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</si>
  <si>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</si>
  <si>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</si>
  <si>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</si>
  <si>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</si>
  <si>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</si>
  <si>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</si>
  <si>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</si>
  <si>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</si>
  <si>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</si>
  <si>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</si>
  <si>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</si>
  <si>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</si>
  <si>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</si>
  <si>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</si>
  <si>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</si>
  <si>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</si>
  <si>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</si>
  <si>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</si>
  <si>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</si>
  <si>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</si>
  <si>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</si>
  <si>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</si>
  <si>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</si>
  <si>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</si>
  <si>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</si>
  <si>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</si>
  <si>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</si>
  <si>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</si>
  <si>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</si>
  <si>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</si>
  <si>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</si>
  <si>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</si>
  <si>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</si>
  <si>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</si>
  <si>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</si>
  <si>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</si>
  <si>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</si>
  <si>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</si>
  <si>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</si>
  <si>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</si>
  <si>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</si>
  <si>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</si>
  <si>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</si>
  <si>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</si>
  <si>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</si>
  <si>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</si>
  <si>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</si>
  <si>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</si>
  <si>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</si>
  <si>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</si>
  <si>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</si>
  <si>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</si>
  <si>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</si>
  <si>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</si>
  <si>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</si>
  <si>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</si>
  <si>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</si>
  <si>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</si>
  <si>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</si>
  <si>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</si>
  <si>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</si>
  <si>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</si>
  <si>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</si>
  <si>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</si>
  <si>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</si>
  <si>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</si>
  <si>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</si>
  <si>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</si>
  <si>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</si>
  <si>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</si>
  <si>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</si>
  <si>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</si>
  <si>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</si>
  <si>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</si>
  <si>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</si>
  <si>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</si>
  <si>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</si>
  <si>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</si>
  <si>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</si>
  <si>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</si>
  <si>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</si>
  <si>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</si>
  <si>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</si>
  <si>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</si>
  <si>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</si>
  <si>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</si>
  <si>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</si>
  <si>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</si>
  <si>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</si>
  <si>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</si>
  <si>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</si>
  <si>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</si>
  <si>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</si>
  <si>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</si>
  <si>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</si>
  <si>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</si>
  <si>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</si>
  <si>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</si>
  <si>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</si>
  <si>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</si>
  <si>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</si>
  <si>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</si>
  <si>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</si>
  <si>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</si>
  <si>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</si>
  <si>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</si>
  <si>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</si>
  <si>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</si>
  <si>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</si>
  <si>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</si>
  <si>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</si>
  <si>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</si>
  <si>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</si>
  <si>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</si>
  <si>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</si>
  <si>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</si>
  <si>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</si>
  <si>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</si>
  <si>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</si>
  <si>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</si>
  <si>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</si>
  <si>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</si>
  <si>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</si>
  <si>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</si>
  <si>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</si>
  <si>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</si>
  <si>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</si>
  <si>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</si>
  <si>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</si>
  <si>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</si>
  <si>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</si>
  <si>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</si>
  <si>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</si>
  <si>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</si>
  <si>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</si>
  <si>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</si>
  <si>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</si>
  <si>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</si>
  <si>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</si>
  <si>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</si>
  <si>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</si>
  <si>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</si>
  <si>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</si>
  <si>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</si>
  <si>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</si>
  <si>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</si>
  <si>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</si>
  <si>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</si>
  <si>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</si>
  <si>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</si>
  <si>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</si>
  <si>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</si>
  <si>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</si>
  <si>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</si>
  <si>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</si>
  <si>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</si>
  <si>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</si>
  <si>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</si>
  <si>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</si>
  <si>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</si>
  <si>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</si>
  <si>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</si>
  <si>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</si>
  <si>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</si>
  <si>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</si>
  <si>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</si>
  <si>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</si>
  <si>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</si>
  <si>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</si>
  <si>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</si>
  <si>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</si>
  <si>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</si>
  <si>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</si>
  <si>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</si>
  <si>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</si>
  <si>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</si>
  <si>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</si>
  <si>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</si>
  <si>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</si>
  <si>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</si>
  <si>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</si>
  <si>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</si>
  <si>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</si>
  <si>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</si>
  <si>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</si>
  <si>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</si>
  <si>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</si>
  <si>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</si>
  <si>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</si>
  <si>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</si>
  <si>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</si>
  <si>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</si>
  <si>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</si>
  <si>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</si>
  <si>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</si>
  <si>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</si>
  <si>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</si>
  <si>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</si>
  <si>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</si>
  <si>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</si>
  <si>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</si>
  <si>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</si>
  <si>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</si>
  <si>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</si>
  <si>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</si>
  <si>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</si>
  <si>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</si>
  <si>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</si>
  <si>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</si>
  <si>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</si>
  <si>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</si>
  <si>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</si>
  <si>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</si>
  <si>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</si>
  <si>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</si>
  <si>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</si>
  <si>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</si>
  <si>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</si>
  <si>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</si>
  <si>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</si>
  <si>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</si>
  <si>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</si>
  <si>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</si>
  <si>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</si>
  <si>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</si>
  <si>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</si>
  <si>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</si>
  <si>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</si>
  <si>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</si>
  <si>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</si>
  <si>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</si>
  <si>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</si>
  <si>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</si>
  <si>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</si>
  <si>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</si>
  <si>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</si>
  <si>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</si>
  <si>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</si>
  <si>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</si>
  <si>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</si>
  <si>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</si>
  <si>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</si>
  <si>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</si>
  <si>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</si>
  <si>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</si>
  <si>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</si>
  <si>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</si>
  <si>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</si>
  <si>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</si>
  <si>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</si>
  <si>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</si>
  <si>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</si>
  <si>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</si>
  <si>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</si>
  <si>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</si>
  <si>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</si>
  <si>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</si>
  <si>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</si>
  <si>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</si>
  <si>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</si>
  <si>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</si>
  <si>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</si>
  <si>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</si>
  <si>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</si>
  <si>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</si>
  <si>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</si>
  <si>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</si>
  <si>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</si>
  <si>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</si>
  <si>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</si>
  <si>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</si>
  <si>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</si>
  <si>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</si>
  <si>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</si>
  <si>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</si>
  <si>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</si>
  <si>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</si>
  <si>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</si>
  <si>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</si>
  <si>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</si>
  <si>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</si>
  <si>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</si>
  <si>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</si>
  <si>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</si>
  <si>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</si>
  <si>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</si>
  <si>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</si>
  <si>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</si>
  <si>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</si>
  <si>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</si>
  <si>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</si>
  <si>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</si>
  <si>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</si>
  <si>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</si>
  <si>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</si>
  <si>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</si>
  <si>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</si>
  <si>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</si>
  <si>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</si>
  <si>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</si>
  <si>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</si>
  <si>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</si>
  <si>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</si>
  <si>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</si>
  <si>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</si>
  <si>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</si>
  <si>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</si>
  <si>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</si>
  <si>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</si>
  <si>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</si>
  <si>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</si>
  <si>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</si>
  <si>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</si>
  <si>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</si>
  <si>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</si>
  <si>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</si>
  <si>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</si>
  <si>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</si>
  <si>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</si>
  <si>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</si>
  <si>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</si>
  <si>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</si>
  <si>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</si>
  <si>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</si>
  <si>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</si>
  <si>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</si>
  <si>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</si>
  <si>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</si>
  <si>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</si>
  <si>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</si>
  <si>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</si>
  <si>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</si>
  <si>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</si>
  <si>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</si>
  <si>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</si>
  <si>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</si>
  <si>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</si>
  <si>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</si>
  <si>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</si>
  <si>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</si>
  <si>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</si>
  <si>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</si>
  <si>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</si>
  <si>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</si>
  <si>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</si>
  <si>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</si>
  <si>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</si>
  <si>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</si>
  <si>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</si>
  <si>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</si>
  <si>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</si>
  <si>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</si>
  <si>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</si>
  <si>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</si>
  <si>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</si>
  <si>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</si>
  <si>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</si>
  <si>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</si>
  <si>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</si>
  <si>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</si>
  <si>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</si>
  <si>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</si>
  <si>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</si>
  <si>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</si>
  <si>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</si>
  <si>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</si>
  <si>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</si>
  <si>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</si>
  <si>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</si>
  <si>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</si>
  <si>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</si>
  <si>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</si>
  <si>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</si>
  <si>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</si>
  <si>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</si>
  <si>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</si>
  <si>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</si>
  <si>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</si>
  <si>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</si>
  <si>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</si>
  <si>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</si>
  <si>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</si>
  <si>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</si>
  <si>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</si>
  <si>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</si>
  <si>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</si>
  <si>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</si>
  <si>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</si>
  <si>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</si>
  <si>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</si>
  <si>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</si>
  <si>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</si>
  <si>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</si>
  <si>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</si>
  <si>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</si>
  <si>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</si>
  <si>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</si>
  <si>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</si>
  <si>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</si>
  <si>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</si>
  <si>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</si>
  <si>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</si>
  <si>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</si>
  <si>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</si>
  <si>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</si>
  <si>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</si>
  <si>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</si>
  <si>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</si>
  <si>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</si>
  <si>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</si>
  <si>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</si>
  <si>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</si>
  <si>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</si>
  <si>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</si>
  <si>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</si>
  <si>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</si>
  <si>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</si>
  <si>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</si>
  <si>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</si>
  <si>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</si>
  <si>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</si>
  <si>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</si>
  <si>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</si>
  <si>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</si>
  <si>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</si>
  <si>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</si>
  <si>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</si>
  <si>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</si>
  <si>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</si>
  <si>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</si>
  <si>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</si>
  <si>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</si>
  <si>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</si>
  <si>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</si>
  <si>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</si>
  <si>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</si>
  <si>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</si>
  <si>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</si>
  <si>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</si>
  <si>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</si>
  <si>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</si>
  <si>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</si>
  <si>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</si>
  <si>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</si>
  <si>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</si>
  <si>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</si>
  <si>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</si>
  <si>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</si>
  <si>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</si>
  <si>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</si>
  <si>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</si>
  <si>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</si>
  <si>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</si>
  <si>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</si>
  <si>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</si>
  <si>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</si>
  <si>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</si>
  <si>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</si>
  <si>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</si>
  <si>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</si>
  <si>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</si>
  <si>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</si>
  <si>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</si>
  <si>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</si>
  <si>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</si>
  <si>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</si>
  <si>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</si>
  <si>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</si>
  <si>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</si>
  <si>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</si>
  <si>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</si>
  <si>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</si>
  <si>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</si>
  <si>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</si>
  <si>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</si>
  <si>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</si>
  <si>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</si>
  <si>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</si>
  <si>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</si>
  <si>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</si>
  <si>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</si>
  <si>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</si>
  <si>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</si>
  <si>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</si>
  <si>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</si>
  <si>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</si>
  <si>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</si>
  <si>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</si>
  <si>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</si>
  <si>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</si>
  <si>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</si>
  <si>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</si>
  <si>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</si>
  <si>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</si>
  <si>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</si>
  <si>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</si>
  <si>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</si>
  <si>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</si>
  <si>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</si>
  <si>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</si>
  <si>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</si>
  <si>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</si>
  <si>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</si>
  <si>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</si>
  <si>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</si>
  <si>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</si>
  <si>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</si>
  <si>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</si>
  <si>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</si>
  <si>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</si>
  <si>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</si>
  <si>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</si>
  <si>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</si>
  <si>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</si>
  <si>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</si>
  <si>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</si>
  <si>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</si>
  <si>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</si>
  <si>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</si>
  <si>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</si>
  <si>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</si>
  <si>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</si>
  <si>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</si>
  <si>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</si>
  <si>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</si>
  <si>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</si>
  <si>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</si>
  <si>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</si>
  <si>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</si>
  <si>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</si>
  <si>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</si>
  <si>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</si>
  <si>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</si>
  <si>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</si>
  <si>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</si>
  <si>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</si>
  <si>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</si>
  <si>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</si>
  <si>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</si>
  <si>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</si>
  <si>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</si>
  <si>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</si>
  <si>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</si>
  <si>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</si>
  <si>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</si>
  <si>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</si>
  <si>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</si>
  <si>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</si>
  <si>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</si>
  <si>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</si>
  <si>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</si>
  <si>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</si>
  <si>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</si>
  <si>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</si>
  <si>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</si>
  <si>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</si>
  <si>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</si>
  <si>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</si>
  <si>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</si>
  <si>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</si>
  <si>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</si>
  <si>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</si>
  <si>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</si>
  <si>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</si>
  <si>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</si>
  <si>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</si>
  <si>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</si>
  <si>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</si>
  <si>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</si>
  <si>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</si>
  <si>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</si>
  <si>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</si>
  <si>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</si>
  <si>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</si>
  <si>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</si>
  <si>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</si>
  <si>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</si>
  <si>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</si>
  <si>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</si>
  <si>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</si>
  <si>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</si>
  <si>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</si>
  <si>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</si>
  <si>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</si>
  <si>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</si>
  <si>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</si>
  <si>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</si>
  <si>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</si>
  <si>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</si>
  <si>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</si>
  <si>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</si>
  <si>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</si>
  <si>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</si>
  <si>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</si>
  <si>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</si>
  <si>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</si>
  <si>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</si>
  <si>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</si>
  <si>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</si>
  <si>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</si>
  <si>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</si>
  <si>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</si>
  <si>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</si>
  <si>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</si>
  <si>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</si>
  <si>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</si>
  <si>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</si>
  <si>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</si>
  <si>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</si>
  <si>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</si>
  <si>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</si>
  <si>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</si>
  <si>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</si>
  <si>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</si>
  <si>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</si>
  <si>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</si>
  <si>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</si>
  <si>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</si>
  <si>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</si>
  <si>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</si>
  <si>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</si>
  <si>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</si>
  <si>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</si>
  <si>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</si>
  <si>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</si>
  <si>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</si>
  <si>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</si>
  <si>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</si>
  <si>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</si>
  <si>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</si>
  <si>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</si>
  <si>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</si>
  <si>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</si>
  <si>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</si>
  <si>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</si>
  <si>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</si>
  <si>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</si>
  <si>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</si>
  <si>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</si>
  <si>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</si>
  <si>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</si>
  <si>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</si>
  <si>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</si>
  <si>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</si>
  <si>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</si>
  <si>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</si>
  <si>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</si>
  <si>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</si>
  <si>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</si>
  <si>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</si>
  <si>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</si>
  <si>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</si>
  <si>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</si>
  <si>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</si>
  <si>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</si>
  <si>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</si>
  <si>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</si>
  <si>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</si>
  <si>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</si>
  <si>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</si>
  <si>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</si>
  <si>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</si>
  <si>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</si>
  <si>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</si>
  <si>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</si>
  <si>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</si>
  <si>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</si>
  <si>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</si>
  <si>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</si>
  <si>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</si>
  <si>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</si>
  <si>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</si>
  <si>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</si>
  <si>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</si>
  <si>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</si>
  <si>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</si>
  <si>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</si>
  <si>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</si>
  <si>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</si>
  <si>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</si>
  <si>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</si>
  <si>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</si>
  <si>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</si>
  <si>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</si>
  <si>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</si>
  <si>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</si>
  <si>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</si>
  <si>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</si>
  <si>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</si>
  <si>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</si>
  <si>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</si>
  <si>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</si>
  <si>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</si>
  <si>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</si>
  <si>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</si>
  <si>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</si>
  <si>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</si>
  <si>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</si>
  <si>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</si>
  <si>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</si>
  <si>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</si>
  <si>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</si>
  <si>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</si>
  <si>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</si>
  <si>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</si>
  <si>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</si>
  <si>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</si>
  <si>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</si>
  <si>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</si>
  <si>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</si>
  <si>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</si>
  <si>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</si>
  <si>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</si>
  <si>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</si>
  <si>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</si>
  <si>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</si>
  <si>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</si>
  <si>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</si>
  <si>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</si>
  <si>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</si>
  <si>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</si>
  <si>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</si>
  <si>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</si>
  <si>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</si>
  <si>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</si>
  <si>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</si>
  <si>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</si>
  <si>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</si>
  <si>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</si>
  <si>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</si>
  <si>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</si>
  <si>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</si>
  <si>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</si>
  <si>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</si>
  <si>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</si>
  <si>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</si>
  <si>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</si>
  <si>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</si>
  <si>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</si>
  <si>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</si>
  <si>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</si>
  <si>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</si>
  <si>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</si>
  <si>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</si>
  <si>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</si>
  <si>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</si>
  <si>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</si>
  <si>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</si>
  <si>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</si>
  <si>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</si>
  <si>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</si>
  <si>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</si>
  <si>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</si>
  <si>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</si>
  <si>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</si>
  <si>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</si>
  <si>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</si>
  <si>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</si>
  <si>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</si>
  <si>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</si>
  <si>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</si>
  <si>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</si>
  <si>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</si>
  <si>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</si>
  <si>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</si>
  <si>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</si>
  <si>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</si>
  <si>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</si>
  <si>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</si>
  <si>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</si>
  <si>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</si>
  <si>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</si>
  <si>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</si>
  <si>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</si>
  <si>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</si>
  <si>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</si>
  <si>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</si>
  <si>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</si>
  <si>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</si>
  <si>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</si>
  <si>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</si>
  <si>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</si>
  <si>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</si>
  <si>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</si>
  <si>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</si>
  <si>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</si>
  <si>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</si>
  <si>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</si>
  <si>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</si>
  <si>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</si>
  <si>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</si>
  <si>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</si>
  <si>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</si>
  <si>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</si>
  <si>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</si>
  <si>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</si>
  <si>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</si>
  <si>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</si>
  <si>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</si>
  <si>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</si>
  <si>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</si>
  <si>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</si>
  <si>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</si>
  <si>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</si>
  <si>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</si>
  <si>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</si>
  <si>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</si>
  <si>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</si>
  <si>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</si>
  <si>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</si>
  <si>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</si>
  <si>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</si>
  <si>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</si>
  <si>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</si>
  <si>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</si>
  <si>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</si>
  <si>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</si>
  <si>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</si>
  <si>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</si>
  <si>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</si>
  <si>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</si>
  <si>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</si>
  <si>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</si>
  <si>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</si>
  <si>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</si>
  <si>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</si>
  <si>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</si>
  <si>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</si>
  <si>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</si>
  <si>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</si>
  <si>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</si>
  <si>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</si>
  <si>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</si>
  <si>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</si>
  <si>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</si>
  <si>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</si>
  <si>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</si>
  <si>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</si>
  <si>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</si>
  <si>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</si>
  <si>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</si>
  <si>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</si>
  <si>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</si>
  <si>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</si>
  <si>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</si>
  <si>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</si>
  <si>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</si>
  <si>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</si>
  <si>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</si>
  <si>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</si>
  <si>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</si>
  <si>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</si>
  <si>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</si>
  <si>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</si>
  <si>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</si>
  <si>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</si>
  <si>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</si>
  <si>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</si>
  <si>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</si>
  <si>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</si>
  <si>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</si>
  <si>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</si>
  <si>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</si>
  <si>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</si>
  <si>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</si>
  <si>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</si>
  <si>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</si>
  <si>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</si>
  <si>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</si>
  <si>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</si>
  <si>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</si>
  <si>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</si>
  <si>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</si>
  <si>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</si>
  <si>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</si>
  <si>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</si>
  <si>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</si>
  <si>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</si>
  <si>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</si>
  <si>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</si>
  <si>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</si>
  <si>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</si>
  <si>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</si>
  <si>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</si>
  <si>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</si>
  <si>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</si>
  <si>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</si>
  <si>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</si>
  <si>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</si>
  <si>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</si>
  <si>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</si>
  <si>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</si>
  <si>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</si>
  <si>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</si>
  <si>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</si>
  <si>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</si>
  <si>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</si>
  <si>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</si>
  <si>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</si>
  <si>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</si>
  <si>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</si>
  <si>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</si>
  <si>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</si>
  <si>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</si>
  <si>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</si>
  <si>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</si>
  <si>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</si>
  <si>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</si>
  <si>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</si>
  <si>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</si>
  <si>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</si>
  <si>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</si>
  <si>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</si>
  <si>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</si>
  <si>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</si>
  <si>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</si>
  <si>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</si>
  <si>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</si>
  <si>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</si>
  <si>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</si>
  <si>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</si>
  <si>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</si>
  <si>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</si>
  <si>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</si>
  <si>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</si>
  <si>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</si>
  <si>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</si>
  <si>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</si>
  <si>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</si>
  <si>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</si>
  <si>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</si>
  <si>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</si>
  <si>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CATALOG NMAE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</si>
  <si>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</si>
  <si>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</si>
  <si>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</si>
  <si>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</si>
  <si>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</si>
  <si>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</si>
  <si>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</si>
  <si>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</si>
  <si>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</si>
  <si>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DR_ITM_TST</t>
  </si>
  <si>
    <t>/  { fnGetInlineTestBsToX</t>
  </si>
  <si>
    <t>/  { fnSetInlineTestXToBs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</si>
</sst>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5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5" xfId="0" applyFill="1" applyBorder="1"/>
    <xf numFmtId="0" fontId="4" fillId="9" borderId="15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</cellXfs>
  <cellStyles count="25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Normal" xfId="0" builtinId="0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24"/>
  <sheetViews>
    <sheetView tabSelected="1" zoomScale="75" zoomScaleNormal="75" zoomScalePageLayoutView="75" workbookViewId="0">
      <pane ySplit="420" topLeftCell="A1883" activePane="bottomLeft"/>
      <selection activeCell="E1" sqref="E1"/>
      <selection pane="bottomLeft" activeCell="D1912" sqref="D1912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6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7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4653</v>
      </c>
      <c r="V3" s="117" t="s">
        <v>4654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9" t="s">
        <v>4622</v>
      </c>
      <c r="V4" s="148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9" t="s">
        <v>4622</v>
      </c>
      <c r="V5" s="148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8"/>
      <c r="V6" s="148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8"/>
      <c r="V7" s="148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50" t="s">
        <v>4630</v>
      </c>
      <c r="V8" s="151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8"/>
      <c r="V9" s="148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8"/>
      <c r="V10" s="148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8"/>
      <c r="V11" s="148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8"/>
      <c r="V12" s="148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8"/>
      <c r="V13" s="148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8"/>
      <c r="V14" s="148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8"/>
      <c r="V15" s="148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8" t="s">
        <v>4622</v>
      </c>
      <c r="V16" s="148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8"/>
      <c r="V17" s="148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8"/>
      <c r="V18" s="148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8"/>
      <c r="V19" s="148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8"/>
      <c r="V20" s="148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8"/>
      <c r="V21" s="148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8"/>
      <c r="V22" s="148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8"/>
      <c r="V23" s="148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8"/>
      <c r="V24" s="148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8"/>
      <c r="V25" s="148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8"/>
      <c r="V26" s="148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8"/>
      <c r="V27" s="148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8"/>
      <c r="V28" s="148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8"/>
      <c r="V29" s="148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8"/>
      <c r="V30" s="148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8"/>
      <c r="V31" s="148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8"/>
      <c r="V32" s="148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8"/>
      <c r="V33" s="148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8"/>
      <c r="V34" s="148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8"/>
      <c r="V35" s="148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8"/>
      <c r="V36" s="148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8"/>
      <c r="V37" s="148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8"/>
      <c r="V38" s="148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8"/>
      <c r="V39" s="148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8"/>
      <c r="V40" s="148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8"/>
      <c r="V41" s="148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8"/>
      <c r="V42" s="148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14</v>
      </c>
      <c r="T43"/>
      <c r="U43" s="149" t="s">
        <v>4622</v>
      </c>
      <c r="V43" s="148"/>
      <c r="W43" s="135" t="str">
        <f t="shared" si="5"/>
        <v/>
      </c>
      <c r="X43" s="135" t="str">
        <f t="shared" si="3"/>
        <v/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15</v>
      </c>
      <c r="T44"/>
      <c r="U44" s="148"/>
      <c r="V44" s="148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15</v>
      </c>
      <c r="T45"/>
      <c r="U45" s="148"/>
      <c r="V45" s="148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15</v>
      </c>
      <c r="T46"/>
      <c r="U46" s="148"/>
      <c r="V46" s="148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15</v>
      </c>
      <c r="T47"/>
      <c r="U47" s="148"/>
      <c r="V47" s="148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15</v>
      </c>
      <c r="T48"/>
      <c r="U48" s="148"/>
      <c r="V48" s="148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15</v>
      </c>
      <c r="T49"/>
      <c r="U49" s="148"/>
      <c r="V49" s="148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15</v>
      </c>
      <c r="T50"/>
      <c r="U50" s="148"/>
      <c r="V50" s="148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15</v>
      </c>
      <c r="T51"/>
      <c r="U51" s="148"/>
      <c r="V51" s="148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15</v>
      </c>
      <c r="T52"/>
      <c r="U52" s="148"/>
      <c r="V52" s="148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15</v>
      </c>
      <c r="T53"/>
      <c r="U53" s="148"/>
      <c r="V53" s="148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15</v>
      </c>
      <c r="T54"/>
      <c r="U54" s="148"/>
      <c r="V54" s="148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15</v>
      </c>
      <c r="T55"/>
      <c r="U55" s="148"/>
      <c r="V55" s="148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16</v>
      </c>
      <c r="T56"/>
      <c r="U56" s="148"/>
      <c r="V56" s="148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16</v>
      </c>
      <c r="T57"/>
      <c r="U57" s="148"/>
      <c r="V57" s="148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16</v>
      </c>
      <c r="T58"/>
      <c r="U58" s="148"/>
      <c r="V58" s="148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17</v>
      </c>
      <c r="T59"/>
      <c r="U59" s="4" t="s">
        <v>4637</v>
      </c>
      <c r="V59" s="151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17</v>
      </c>
      <c r="T60"/>
      <c r="U60" s="148"/>
      <c r="V60" s="148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17</v>
      </c>
      <c r="T61"/>
      <c r="U61" s="148"/>
      <c r="V61" s="148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17</v>
      </c>
      <c r="T62"/>
      <c r="U62" s="148"/>
      <c r="V62" s="148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17</v>
      </c>
      <c r="T63"/>
      <c r="U63" s="148"/>
      <c r="V63" s="148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17</v>
      </c>
      <c r="T64"/>
      <c r="U64" s="148"/>
      <c r="V64" s="148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17</v>
      </c>
      <c r="T65"/>
      <c r="U65" s="148"/>
      <c r="V65" s="148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17</v>
      </c>
      <c r="T66"/>
      <c r="U66" s="148"/>
      <c r="V66" s="148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17</v>
      </c>
      <c r="T67"/>
      <c r="U67" s="148"/>
      <c r="V67" s="148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17</v>
      </c>
      <c r="T68"/>
      <c r="U68" s="148"/>
      <c r="V68" s="148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17</v>
      </c>
      <c r="T69"/>
      <c r="U69" s="148"/>
      <c r="V69" s="148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18</v>
      </c>
      <c r="T70"/>
      <c r="U70" s="148"/>
      <c r="V70" s="148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19</v>
      </c>
      <c r="T71"/>
      <c r="U71" s="148"/>
      <c r="V71" s="148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19</v>
      </c>
      <c r="T72"/>
      <c r="U72" s="148"/>
      <c r="V72" s="148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19</v>
      </c>
      <c r="T73"/>
      <c r="U73" s="148"/>
      <c r="V73" s="148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19</v>
      </c>
      <c r="T74"/>
      <c r="U74" s="148"/>
      <c r="V74" s="148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19</v>
      </c>
      <c r="T75"/>
      <c r="U75" s="148"/>
      <c r="V75" s="148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20</v>
      </c>
      <c r="T76"/>
      <c r="U76" s="148" t="s">
        <v>4630</v>
      </c>
      <c r="V76" s="148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20</v>
      </c>
      <c r="T77"/>
      <c r="U77" s="148"/>
      <c r="V77" s="148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20</v>
      </c>
      <c r="T78"/>
      <c r="U78" s="148"/>
      <c r="V78" s="148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20</v>
      </c>
      <c r="T79"/>
      <c r="U79" s="148"/>
      <c r="V79" s="148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21</v>
      </c>
      <c r="T80"/>
      <c r="U80" s="152" t="s">
        <v>4630</v>
      </c>
      <c r="V80" s="148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22</v>
      </c>
      <c r="T81"/>
      <c r="U81" s="152" t="s">
        <v>4630</v>
      </c>
      <c r="V81" s="148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22</v>
      </c>
      <c r="T82"/>
      <c r="U82" s="148"/>
      <c r="V82" s="148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22</v>
      </c>
      <c r="T83"/>
      <c r="U83" s="148"/>
      <c r="V83" s="148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22</v>
      </c>
      <c r="T84"/>
      <c r="U84" s="148"/>
      <c r="V84" s="148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23</v>
      </c>
      <c r="T85"/>
      <c r="U85" s="152" t="s">
        <v>4630</v>
      </c>
      <c r="V85" s="148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24</v>
      </c>
      <c r="T86"/>
      <c r="U86" s="152" t="s">
        <v>4630</v>
      </c>
      <c r="V86" s="148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25</v>
      </c>
      <c r="T87"/>
      <c r="U87" s="152" t="s">
        <v>4630</v>
      </c>
      <c r="V87" s="148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26</v>
      </c>
      <c r="T88"/>
      <c r="U88" s="152" t="s">
        <v>4630</v>
      </c>
      <c r="V88" s="148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26</v>
      </c>
      <c r="T89"/>
      <c r="U89" s="148"/>
      <c r="V89" s="148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27</v>
      </c>
      <c r="T90"/>
      <c r="U90" s="148"/>
      <c r="V90" s="148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28</v>
      </c>
      <c r="T91"/>
      <c r="U91" s="148"/>
      <c r="V91" s="148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29</v>
      </c>
      <c r="T92"/>
      <c r="U92" s="148"/>
      <c r="V92" s="148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29</v>
      </c>
      <c r="T93"/>
      <c r="U93" s="148"/>
      <c r="V93" s="148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29</v>
      </c>
      <c r="T94"/>
      <c r="U94" s="148"/>
      <c r="V94" s="148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30</v>
      </c>
      <c r="T95"/>
      <c r="U95" s="148"/>
      <c r="V95" s="148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31</v>
      </c>
      <c r="T96"/>
      <c r="U96" s="148"/>
      <c r="V96" s="148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31</v>
      </c>
      <c r="T97"/>
      <c r="U97" s="148"/>
      <c r="V97" s="148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31</v>
      </c>
      <c r="T98"/>
      <c r="U98" s="148"/>
      <c r="V98" s="148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4519</v>
      </c>
      <c r="D99" s="126" t="s">
        <v>27</v>
      </c>
      <c r="E99" s="127" t="s">
        <v>4540</v>
      </c>
      <c r="F99" s="127" t="s">
        <v>4520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4515</v>
      </c>
      <c r="N99" s="24"/>
      <c r="O99"/>
      <c r="P99"/>
      <c r="Q99"/>
      <c r="R99"/>
      <c r="S99">
        <f t="shared" si="7"/>
        <v>31</v>
      </c>
      <c r="T99"/>
      <c r="U99" s="148"/>
      <c r="V99" s="148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4519</v>
      </c>
      <c r="D100" s="126" t="s">
        <v>27</v>
      </c>
      <c r="E100" s="127" t="s">
        <v>4540</v>
      </c>
      <c r="F100" s="127" t="s">
        <v>4521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4516</v>
      </c>
      <c r="N100" s="24"/>
      <c r="O100"/>
      <c r="P100"/>
      <c r="Q100"/>
      <c r="R100"/>
      <c r="S100">
        <f t="shared" si="7"/>
        <v>31</v>
      </c>
      <c r="T100"/>
      <c r="U100" s="148"/>
      <c r="V100" s="148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4535</v>
      </c>
      <c r="F101" s="88" t="s">
        <v>4535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4538</v>
      </c>
      <c r="N101" s="97"/>
      <c r="O101"/>
      <c r="P101"/>
      <c r="Q101"/>
      <c r="R101"/>
      <c r="S101">
        <f t="shared" si="7"/>
        <v>31</v>
      </c>
      <c r="T101"/>
      <c r="U101" s="148"/>
      <c r="V101" s="148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31</v>
      </c>
      <c r="T102"/>
      <c r="U102" s="148"/>
      <c r="V102" s="148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31</v>
      </c>
      <c r="T103"/>
      <c r="U103" s="148"/>
      <c r="V103" s="148"/>
      <c r="W103" s="135" t="str">
        <f t="shared" si="10"/>
        <v/>
      </c>
      <c r="X103" s="135" t="str">
        <f t="shared" si="8"/>
        <v/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32</v>
      </c>
      <c r="T104"/>
      <c r="U104" s="148"/>
      <c r="V104" s="148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32</v>
      </c>
      <c r="T105"/>
      <c r="U105" s="148"/>
      <c r="V105" s="148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33</v>
      </c>
      <c r="T106"/>
      <c r="U106" s="148"/>
      <c r="V106" s="148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33</v>
      </c>
      <c r="T107"/>
      <c r="U107" s="148"/>
      <c r="V107" s="148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33</v>
      </c>
      <c r="T108"/>
      <c r="U108" s="148"/>
      <c r="V108" s="148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33</v>
      </c>
      <c r="T109"/>
      <c r="U109" s="148"/>
      <c r="V109" s="148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33</v>
      </c>
      <c r="T110"/>
      <c r="U110" s="148"/>
      <c r="V110" s="148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33</v>
      </c>
      <c r="T111"/>
      <c r="U111" s="148"/>
      <c r="V111" s="148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33</v>
      </c>
      <c r="T112"/>
      <c r="U112" s="148"/>
      <c r="V112" s="148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33</v>
      </c>
      <c r="T113"/>
      <c r="U113" s="148"/>
      <c r="V113" s="148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33</v>
      </c>
      <c r="T114"/>
      <c r="U114" s="148"/>
      <c r="V114" s="148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33</v>
      </c>
      <c r="T115"/>
      <c r="U115" s="148"/>
      <c r="V115" s="148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33</v>
      </c>
      <c r="T116"/>
      <c r="U116" s="149" t="s">
        <v>4622</v>
      </c>
      <c r="V116" s="148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33</v>
      </c>
      <c r="T117"/>
      <c r="U117" s="149" t="s">
        <v>4622</v>
      </c>
      <c r="V117" s="148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34</v>
      </c>
      <c r="T118"/>
      <c r="U118" s="148"/>
      <c r="V118" s="148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35</v>
      </c>
      <c r="T119"/>
      <c r="U119" s="148"/>
      <c r="V119" s="148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36</v>
      </c>
      <c r="T120"/>
      <c r="U120" s="148" t="s">
        <v>4630</v>
      </c>
      <c r="V120" s="148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37</v>
      </c>
      <c r="T121"/>
      <c r="U121" s="148"/>
      <c r="V121" s="148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4519</v>
      </c>
      <c r="D122" s="126" t="s">
        <v>171</v>
      </c>
      <c r="E122" s="127" t="s">
        <v>4541</v>
      </c>
      <c r="F122" s="127" t="s">
        <v>4522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4517</v>
      </c>
      <c r="N122" s="24"/>
      <c r="O122"/>
      <c r="P122"/>
      <c r="Q122"/>
      <c r="R122"/>
      <c r="S122">
        <f t="shared" si="7"/>
        <v>37</v>
      </c>
      <c r="T122"/>
      <c r="U122" s="148"/>
      <c r="V122" s="148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4519</v>
      </c>
      <c r="D123" s="126" t="s">
        <v>171</v>
      </c>
      <c r="E123" s="127" t="s">
        <v>4541</v>
      </c>
      <c r="F123" s="127" t="s">
        <v>4520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4518</v>
      </c>
      <c r="N123" s="24"/>
      <c r="O123"/>
      <c r="P123"/>
      <c r="Q123"/>
      <c r="R123"/>
      <c r="S123">
        <f t="shared" si="7"/>
        <v>37</v>
      </c>
      <c r="T123"/>
      <c r="U123" s="148"/>
      <c r="V123" s="148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4536</v>
      </c>
      <c r="F124" s="88" t="s">
        <v>4536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4539</v>
      </c>
      <c r="N124" s="132"/>
      <c r="O124"/>
      <c r="P124"/>
      <c r="Q124"/>
      <c r="R124"/>
      <c r="S124">
        <f t="shared" si="7"/>
        <v>37</v>
      </c>
      <c r="T124"/>
      <c r="U124" s="148"/>
      <c r="V124" s="148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37</v>
      </c>
      <c r="T125"/>
      <c r="U125" s="148"/>
      <c r="V125" s="148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37</v>
      </c>
      <c r="T126"/>
      <c r="U126" s="148"/>
      <c r="V126" s="148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37</v>
      </c>
      <c r="T127"/>
      <c r="U127" s="148"/>
      <c r="V127" s="148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38</v>
      </c>
      <c r="T128"/>
      <c r="U128" s="148"/>
      <c r="V128" s="148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38</v>
      </c>
      <c r="T129"/>
      <c r="U129" s="148"/>
      <c r="V129" s="148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39</v>
      </c>
      <c r="T130"/>
      <c r="U130" s="148"/>
      <c r="V130" s="148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40</v>
      </c>
      <c r="T131"/>
      <c r="U131" s="148"/>
      <c r="V131" s="148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40</v>
      </c>
      <c r="T132"/>
      <c r="U132" s="148"/>
      <c r="V132" s="148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40</v>
      </c>
      <c r="T133"/>
      <c r="U133" s="148"/>
      <c r="V133" s="148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40</v>
      </c>
      <c r="T134"/>
      <c r="U134" s="148"/>
      <c r="V134" s="148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40</v>
      </c>
      <c r="T135"/>
      <c r="U135" s="148"/>
      <c r="V135" s="148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40</v>
      </c>
      <c r="T136"/>
      <c r="U136" s="148"/>
      <c r="V136" s="148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41</v>
      </c>
      <c r="T137"/>
      <c r="U137" s="148" t="s">
        <v>4630</v>
      </c>
      <c r="V137" s="148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42</v>
      </c>
      <c r="T138"/>
      <c r="U138" s="148"/>
      <c r="V138" s="148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42</v>
      </c>
      <c r="T139"/>
      <c r="U139" s="148"/>
      <c r="V139" s="148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42</v>
      </c>
      <c r="T140"/>
      <c r="U140" s="148"/>
      <c r="V140" s="148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43</v>
      </c>
      <c r="T141"/>
      <c r="U141" s="148"/>
      <c r="V141" s="148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44</v>
      </c>
      <c r="T142"/>
      <c r="U142" s="4" t="s">
        <v>4637</v>
      </c>
      <c r="V142" s="151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44</v>
      </c>
      <c r="T143"/>
      <c r="U143" s="148"/>
      <c r="V143" s="148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44</v>
      </c>
      <c r="T144"/>
      <c r="U144" s="148"/>
      <c r="V144" s="148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44</v>
      </c>
      <c r="T145"/>
      <c r="U145" s="148"/>
      <c r="V145" s="148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44</v>
      </c>
      <c r="T146"/>
      <c r="U146" s="148"/>
      <c r="V146" s="148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44</v>
      </c>
      <c r="T147"/>
      <c r="U147" s="148"/>
      <c r="V147" s="148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45</v>
      </c>
      <c r="T148"/>
      <c r="U148" s="148" t="s">
        <v>4630</v>
      </c>
      <c r="V148" s="148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8"/>
      <c r="V149" s="148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45</v>
      </c>
      <c r="T150"/>
      <c r="U150" s="148"/>
      <c r="V150" s="148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46</v>
      </c>
      <c r="T151"/>
      <c r="U151" s="152" t="s">
        <v>4630</v>
      </c>
      <c r="V151" s="148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46</v>
      </c>
      <c r="T152"/>
      <c r="U152" s="148"/>
      <c r="V152" s="148"/>
      <c r="W152" s="135" t="str">
        <f t="shared" si="15"/>
        <v/>
      </c>
      <c r="X152" s="135" t="str">
        <f t="shared" si="13"/>
        <v/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46</v>
      </c>
      <c r="T153"/>
      <c r="U153" s="148"/>
      <c r="V153" s="148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46</v>
      </c>
      <c r="T154"/>
      <c r="U154" s="148"/>
      <c r="V154" s="148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46</v>
      </c>
      <c r="T155"/>
      <c r="U155" s="148"/>
      <c r="V155" s="148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46</v>
      </c>
      <c r="T156"/>
      <c r="U156" s="148"/>
      <c r="V156" s="148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46</v>
      </c>
      <c r="T157"/>
      <c r="U157" s="148"/>
      <c r="V157" s="148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46</v>
      </c>
      <c r="T158"/>
      <c r="U158" s="148"/>
      <c r="V158" s="148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46</v>
      </c>
      <c r="T159"/>
      <c r="U159" s="148"/>
      <c r="V159" s="148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46</v>
      </c>
      <c r="T160"/>
      <c r="U160" s="148"/>
      <c r="V160" s="148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47</v>
      </c>
      <c r="T161"/>
      <c r="U161" s="148"/>
      <c r="V161" s="148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47</v>
      </c>
      <c r="T162"/>
      <c r="U162" s="148"/>
      <c r="V162" s="148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47</v>
      </c>
      <c r="T163"/>
      <c r="U163" s="148"/>
      <c r="V163" s="148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47</v>
      </c>
      <c r="T164"/>
      <c r="U164" s="148"/>
      <c r="V164" s="148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47</v>
      </c>
      <c r="T165"/>
      <c r="U165" s="148"/>
      <c r="V165" s="148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47</v>
      </c>
      <c r="T166"/>
      <c r="U166" s="148"/>
      <c r="V166" s="148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47</v>
      </c>
      <c r="T167"/>
      <c r="U167" s="148"/>
      <c r="V167" s="148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47</v>
      </c>
      <c r="T168"/>
      <c r="U168" s="148"/>
      <c r="V168" s="148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47</v>
      </c>
      <c r="T169"/>
      <c r="U169" s="148"/>
      <c r="V169" s="148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48</v>
      </c>
      <c r="T170"/>
      <c r="U170" s="148"/>
      <c r="V170" s="148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4505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49</v>
      </c>
      <c r="T171"/>
      <c r="U171" s="148"/>
      <c r="V171" s="148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49</v>
      </c>
      <c r="T172"/>
      <c r="U172" s="148"/>
      <c r="V172" s="148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49</v>
      </c>
      <c r="T173"/>
      <c r="U173" s="148"/>
      <c r="V173" s="148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49</v>
      </c>
      <c r="T174"/>
      <c r="U174" s="148"/>
      <c r="V174" s="148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49</v>
      </c>
      <c r="T175"/>
      <c r="U175" s="148"/>
      <c r="V175" s="148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50</v>
      </c>
      <c r="T176"/>
      <c r="U176" s="148"/>
      <c r="V176" s="148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50</v>
      </c>
      <c r="T177"/>
      <c r="U177" s="148"/>
      <c r="V177" s="148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50</v>
      </c>
      <c r="T178"/>
      <c r="U178" s="148"/>
      <c r="V178" s="148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50</v>
      </c>
      <c r="T179"/>
      <c r="U179" s="148"/>
      <c r="V179" s="148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50</v>
      </c>
      <c r="T180"/>
      <c r="U180" s="148"/>
      <c r="V180" s="148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50</v>
      </c>
      <c r="T181"/>
      <c r="U181" s="148"/>
      <c r="V181" s="148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50</v>
      </c>
      <c r="T182"/>
      <c r="U182" s="148"/>
      <c r="V182" s="148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51</v>
      </c>
      <c r="T183"/>
      <c r="U183" s="148"/>
      <c r="V183" s="148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51</v>
      </c>
      <c r="T184"/>
      <c r="U184" s="148"/>
      <c r="V184" s="148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52</v>
      </c>
      <c r="T185"/>
      <c r="U185" s="148"/>
      <c r="V185" s="148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52</v>
      </c>
      <c r="T186"/>
      <c r="U186" s="148"/>
      <c r="V186" s="148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52</v>
      </c>
      <c r="T187"/>
      <c r="U187" s="148"/>
      <c r="V187" s="148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53</v>
      </c>
      <c r="T188"/>
      <c r="U188" s="148" t="s">
        <v>4630</v>
      </c>
      <c r="V188" s="148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53</v>
      </c>
      <c r="T189"/>
      <c r="U189" s="148"/>
      <c r="V189" s="148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53</v>
      </c>
      <c r="T190"/>
      <c r="U190" s="148"/>
      <c r="V190" s="148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54</v>
      </c>
      <c r="T191"/>
      <c r="U191" s="148"/>
      <c r="V191" s="148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55</v>
      </c>
      <c r="T192"/>
      <c r="U192" s="148"/>
      <c r="V192" s="148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56</v>
      </c>
      <c r="T193"/>
      <c r="U193" s="148"/>
      <c r="V193" s="148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56</v>
      </c>
      <c r="T194"/>
      <c r="U194" s="148"/>
      <c r="V194" s="148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56</v>
      </c>
      <c r="T195"/>
      <c r="U195" s="148"/>
      <c r="V195" s="148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56</v>
      </c>
      <c r="T196"/>
      <c r="U196" s="148"/>
      <c r="V196" s="148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56</v>
      </c>
      <c r="T197"/>
      <c r="U197" s="148"/>
      <c r="V197" s="148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56</v>
      </c>
      <c r="T198"/>
      <c r="U198" s="148"/>
      <c r="V198" s="148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57</v>
      </c>
      <c r="T199"/>
      <c r="U199" s="148"/>
      <c r="V199" s="148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57</v>
      </c>
      <c r="T200"/>
      <c r="U200" s="148"/>
      <c r="V200" s="148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57</v>
      </c>
      <c r="T201"/>
      <c r="U201" s="148"/>
      <c r="V201" s="148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57</v>
      </c>
      <c r="T202"/>
      <c r="U202" s="148"/>
      <c r="V202" s="148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57</v>
      </c>
      <c r="T203"/>
      <c r="U203" s="148"/>
      <c r="V203" s="148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57</v>
      </c>
      <c r="T204"/>
      <c r="U204" s="148"/>
      <c r="V204" s="148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57</v>
      </c>
      <c r="T205"/>
      <c r="U205" s="148"/>
      <c r="V205" s="148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57</v>
      </c>
      <c r="T206"/>
      <c r="U206" s="148"/>
      <c r="V206" s="148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57</v>
      </c>
      <c r="T207"/>
      <c r="U207" s="148"/>
      <c r="V207" s="148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57</v>
      </c>
      <c r="T208"/>
      <c r="U208" s="148"/>
      <c r="V208" s="148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57</v>
      </c>
      <c r="T209"/>
      <c r="U209" s="148"/>
      <c r="V209" s="148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57</v>
      </c>
      <c r="T210"/>
      <c r="U210" s="148"/>
      <c r="V210" s="148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57</v>
      </c>
      <c r="T211"/>
      <c r="U211" s="148"/>
      <c r="V211" s="148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57</v>
      </c>
      <c r="T212"/>
      <c r="U212" s="148"/>
      <c r="V212" s="148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57</v>
      </c>
      <c r="T213"/>
      <c r="U213" s="148"/>
      <c r="V213" s="148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57</v>
      </c>
      <c r="T214"/>
      <c r="U214" s="148"/>
      <c r="V214" s="148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57</v>
      </c>
      <c r="T215"/>
      <c r="U215" s="148"/>
      <c r="V215" s="148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57</v>
      </c>
      <c r="T216"/>
      <c r="U216" s="148"/>
      <c r="V216" s="148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57</v>
      </c>
      <c r="T217"/>
      <c r="U217" s="148"/>
      <c r="V217" s="148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57</v>
      </c>
      <c r="T218"/>
      <c r="U218" s="148"/>
      <c r="V218" s="148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57</v>
      </c>
      <c r="T219"/>
      <c r="U219" s="148"/>
      <c r="V219" s="148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58</v>
      </c>
      <c r="T220"/>
      <c r="U220" s="148"/>
      <c r="V220" s="148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58</v>
      </c>
      <c r="T221"/>
      <c r="U221" s="148"/>
      <c r="V221" s="148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58</v>
      </c>
      <c r="T222"/>
      <c r="U222" s="148"/>
      <c r="V222" s="148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59</v>
      </c>
      <c r="T223"/>
      <c r="U223" s="4" t="s">
        <v>4637</v>
      </c>
      <c r="V223" s="151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59</v>
      </c>
      <c r="T224"/>
      <c r="U224" s="148"/>
      <c r="V224" s="148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59</v>
      </c>
      <c r="T225"/>
      <c r="U225" s="148"/>
      <c r="V225" s="148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59</v>
      </c>
      <c r="T226"/>
      <c r="U226" s="148"/>
      <c r="V226" s="148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59</v>
      </c>
      <c r="T227"/>
      <c r="U227" s="148"/>
      <c r="V227" s="148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59</v>
      </c>
      <c r="T228"/>
      <c r="U228" s="148"/>
      <c r="V228" s="148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59</v>
      </c>
      <c r="T229"/>
      <c r="U229" s="148"/>
      <c r="V229" s="148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59</v>
      </c>
      <c r="T230"/>
      <c r="U230" s="148"/>
      <c r="V230" s="148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59</v>
      </c>
      <c r="T231"/>
      <c r="U231" s="148"/>
      <c r="V231" s="148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59</v>
      </c>
      <c r="T232"/>
      <c r="U232" s="148"/>
      <c r="V232" s="148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60</v>
      </c>
      <c r="T233"/>
      <c r="U233" s="148"/>
      <c r="V233" s="148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60</v>
      </c>
      <c r="T234"/>
      <c r="U234" s="148"/>
      <c r="V234" s="148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60</v>
      </c>
      <c r="T235"/>
      <c r="U235" s="148"/>
      <c r="V235" s="148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61</v>
      </c>
      <c r="T236"/>
      <c r="U236" s="153" t="s">
        <v>4637</v>
      </c>
      <c r="V236" s="151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61</v>
      </c>
      <c r="T237"/>
      <c r="U237" s="148"/>
      <c r="V237" s="148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61</v>
      </c>
      <c r="T238"/>
      <c r="U238" s="148"/>
      <c r="V238" s="148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61</v>
      </c>
      <c r="T239"/>
      <c r="U239" s="148"/>
      <c r="V239" s="148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61</v>
      </c>
      <c r="T240"/>
      <c r="U240" s="148"/>
      <c r="V240" s="148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61</v>
      </c>
      <c r="T241"/>
      <c r="U241" s="148"/>
      <c r="V241" s="148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61</v>
      </c>
      <c r="T242"/>
      <c r="U242" s="148"/>
      <c r="V242" s="148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61</v>
      </c>
      <c r="T243"/>
      <c r="U243" s="148"/>
      <c r="V243" s="148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61</v>
      </c>
      <c r="T244"/>
      <c r="U244" s="148"/>
      <c r="V244" s="148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61</v>
      </c>
      <c r="T245"/>
      <c r="U245" s="148"/>
      <c r="V245" s="148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61</v>
      </c>
      <c r="T246"/>
      <c r="U246" s="148"/>
      <c r="V246" s="148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61</v>
      </c>
      <c r="T247"/>
      <c r="U247" s="148"/>
      <c r="V247" s="148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61</v>
      </c>
      <c r="T248"/>
      <c r="U248" s="148"/>
      <c r="V248" s="148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61</v>
      </c>
      <c r="T249"/>
      <c r="U249" s="148"/>
      <c r="V249" s="148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62</v>
      </c>
      <c r="T250"/>
      <c r="U250" s="148"/>
      <c r="V250" s="148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62</v>
      </c>
      <c r="T251"/>
      <c r="U251" s="148"/>
      <c r="V251" s="148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62</v>
      </c>
      <c r="T252"/>
      <c r="U252" s="148"/>
      <c r="V252" s="148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63</v>
      </c>
      <c r="T253"/>
      <c r="U253" s="148"/>
      <c r="V253" s="148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8"/>
      <c r="V254" s="148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64</v>
      </c>
      <c r="T255"/>
      <c r="U255" s="148"/>
      <c r="V255" s="148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64</v>
      </c>
      <c r="T256"/>
      <c r="U256" s="148"/>
      <c r="V256" s="148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64</v>
      </c>
      <c r="T257"/>
      <c r="U257" s="148"/>
      <c r="V257" s="148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64</v>
      </c>
      <c r="T258"/>
      <c r="U258" s="148"/>
      <c r="V258" s="148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64</v>
      </c>
      <c r="T259"/>
      <c r="U259" s="148"/>
      <c r="V259" s="148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64</v>
      </c>
      <c r="T260"/>
      <c r="U260" s="148"/>
      <c r="V260" s="148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64</v>
      </c>
      <c r="T261"/>
      <c r="U261" s="148"/>
      <c r="V261" s="148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65</v>
      </c>
      <c r="T262"/>
      <c r="U262" s="148"/>
      <c r="V262" s="148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65</v>
      </c>
      <c r="T263"/>
      <c r="U263" s="148"/>
      <c r="V263" s="148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65</v>
      </c>
      <c r="T264"/>
      <c r="U264" s="148"/>
      <c r="V264" s="148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65</v>
      </c>
      <c r="T265"/>
      <c r="U265" s="148"/>
      <c r="V265" s="148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65</v>
      </c>
      <c r="T266"/>
      <c r="U266" s="148"/>
      <c r="V266" s="148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65</v>
      </c>
      <c r="T267"/>
      <c r="U267" s="148"/>
      <c r="V267" s="148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65</v>
      </c>
      <c r="T268"/>
      <c r="U268" s="148"/>
      <c r="V268" s="148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65</v>
      </c>
      <c r="T269"/>
      <c r="U269" s="148"/>
      <c r="V269" s="148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65</v>
      </c>
      <c r="T270"/>
      <c r="U270" s="148"/>
      <c r="V270" s="148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65</v>
      </c>
      <c r="T271"/>
      <c r="U271" s="148"/>
      <c r="V271" s="148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65</v>
      </c>
      <c r="T272"/>
      <c r="U272" s="148"/>
      <c r="V272" s="148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65</v>
      </c>
      <c r="T273"/>
      <c r="U273" s="148"/>
      <c r="V273" s="148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65</v>
      </c>
      <c r="T274"/>
      <c r="U274" s="148"/>
      <c r="V274" s="148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65</v>
      </c>
      <c r="T275"/>
      <c r="U275" s="148"/>
      <c r="V275" s="148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65</v>
      </c>
      <c r="T276"/>
      <c r="U276" s="148"/>
      <c r="V276" s="148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65</v>
      </c>
      <c r="T277"/>
      <c r="U277" s="148"/>
      <c r="V277" s="148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65</v>
      </c>
      <c r="T278"/>
      <c r="U278" s="148"/>
      <c r="V278" s="148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65</v>
      </c>
      <c r="T279"/>
      <c r="U279" s="148"/>
      <c r="V279" s="148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65</v>
      </c>
      <c r="T280"/>
      <c r="U280" s="148"/>
      <c r="V280" s="148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65</v>
      </c>
      <c r="T281"/>
      <c r="U281" s="148"/>
      <c r="V281" s="148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65</v>
      </c>
      <c r="T282"/>
      <c r="U282" s="148"/>
      <c r="V282" s="148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65</v>
      </c>
      <c r="T283"/>
      <c r="U283" s="148"/>
      <c r="V283" s="148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65</v>
      </c>
      <c r="T284"/>
      <c r="U284" s="148"/>
      <c r="V284" s="148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65</v>
      </c>
      <c r="T285"/>
      <c r="U285" s="148"/>
      <c r="V285" s="148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65</v>
      </c>
      <c r="T286"/>
      <c r="U286" s="148"/>
      <c r="V286" s="148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65</v>
      </c>
      <c r="T287"/>
      <c r="U287" s="148"/>
      <c r="V287" s="148"/>
      <c r="W287" s="135" t="str">
        <f t="shared" si="25"/>
        <v/>
      </c>
      <c r="X287" s="135" t="str">
        <f t="shared" si="23"/>
        <v/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65</v>
      </c>
      <c r="T288"/>
      <c r="U288" s="148"/>
      <c r="V288" s="148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65</v>
      </c>
      <c r="T289"/>
      <c r="U289" s="148"/>
      <c r="V289" s="148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65</v>
      </c>
      <c r="T290"/>
      <c r="U290" s="148"/>
      <c r="V290" s="148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65</v>
      </c>
      <c r="T291"/>
      <c r="U291" s="148"/>
      <c r="V291" s="148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65</v>
      </c>
      <c r="T292"/>
      <c r="U292" s="148"/>
      <c r="V292" s="148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65</v>
      </c>
      <c r="T293"/>
      <c r="U293" s="148"/>
      <c r="V293" s="148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65</v>
      </c>
      <c r="T294"/>
      <c r="U294" s="148"/>
      <c r="V294" s="148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65</v>
      </c>
      <c r="T295"/>
      <c r="U295" s="148"/>
      <c r="V295" s="148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65</v>
      </c>
      <c r="T296"/>
      <c r="U296" s="148"/>
      <c r="V296" s="148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65</v>
      </c>
      <c r="T297"/>
      <c r="U297" s="148"/>
      <c r="V297" s="148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65</v>
      </c>
      <c r="T298"/>
      <c r="U298" s="148"/>
      <c r="V298" s="148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66</v>
      </c>
      <c r="T299"/>
      <c r="U299" s="148"/>
      <c r="V299" s="148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66</v>
      </c>
      <c r="T300"/>
      <c r="U300" s="148"/>
      <c r="V300" s="148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66</v>
      </c>
      <c r="T301"/>
      <c r="U301" s="148"/>
      <c r="V301" s="148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66</v>
      </c>
      <c r="T302"/>
      <c r="U302" s="148"/>
      <c r="V302" s="148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66</v>
      </c>
      <c r="T303"/>
      <c r="U303" s="148"/>
      <c r="V303" s="148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67</v>
      </c>
      <c r="T304"/>
      <c r="U304" s="148"/>
      <c r="V304" s="148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67</v>
      </c>
      <c r="T305"/>
      <c r="U305" s="148"/>
      <c r="V305" s="148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67</v>
      </c>
      <c r="T306"/>
      <c r="U306" s="148"/>
      <c r="V306" s="148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67</v>
      </c>
      <c r="T307"/>
      <c r="U307" s="148"/>
      <c r="V307" s="148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67</v>
      </c>
      <c r="T308"/>
      <c r="U308" s="148"/>
      <c r="V308" s="148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67</v>
      </c>
      <c r="T309"/>
      <c r="U309" s="148"/>
      <c r="V309" s="148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67</v>
      </c>
      <c r="T310"/>
      <c r="U310" s="148"/>
      <c r="V310" s="148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67</v>
      </c>
      <c r="T311"/>
      <c r="U311" s="148"/>
      <c r="V311" s="148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68</v>
      </c>
      <c r="T312"/>
      <c r="U312" s="148"/>
      <c r="V312" s="148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69</v>
      </c>
      <c r="T313"/>
      <c r="U313" s="148"/>
      <c r="V313" s="148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69</v>
      </c>
      <c r="T314"/>
      <c r="U314" s="148"/>
      <c r="V314" s="148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4506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70</v>
      </c>
      <c r="T315"/>
      <c r="U315" s="148"/>
      <c r="V315" s="148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70</v>
      </c>
      <c r="T316"/>
      <c r="U316" s="148"/>
      <c r="V316" s="148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71</v>
      </c>
      <c r="T317"/>
      <c r="U317" s="148"/>
      <c r="V317" s="148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72</v>
      </c>
      <c r="T318"/>
      <c r="U318" s="148"/>
      <c r="V318" s="148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4523</v>
      </c>
      <c r="D319" s="1" t="s">
        <v>4524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72</v>
      </c>
      <c r="T319"/>
      <c r="U319" s="148"/>
      <c r="V319" s="148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4523</v>
      </c>
      <c r="D320" s="1" t="s">
        <v>4525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72</v>
      </c>
      <c r="T320"/>
      <c r="U320" s="148"/>
      <c r="V320" s="148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4523</v>
      </c>
      <c r="D321" s="1" t="s">
        <v>4526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72</v>
      </c>
      <c r="T321"/>
      <c r="U321" s="148"/>
      <c r="V321" s="148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4523</v>
      </c>
      <c r="D322" s="1" t="s">
        <v>4527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72</v>
      </c>
      <c r="T322"/>
      <c r="U322" s="148"/>
      <c r="V322" s="148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4523</v>
      </c>
      <c r="D323" s="1" t="s">
        <v>4528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72</v>
      </c>
      <c r="T323"/>
      <c r="U323" s="148"/>
      <c r="V323" s="148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72</v>
      </c>
      <c r="T324"/>
      <c r="U324" s="148"/>
      <c r="V324" s="148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73</v>
      </c>
      <c r="T325"/>
      <c r="U325" s="148"/>
      <c r="V325" s="148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4537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74</v>
      </c>
      <c r="T326"/>
      <c r="U326" s="148"/>
      <c r="V326" s="148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75</v>
      </c>
      <c r="T327"/>
      <c r="U327" s="148"/>
      <c r="V327" s="148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75</v>
      </c>
      <c r="T328"/>
      <c r="U328" s="148"/>
      <c r="V328" s="148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75</v>
      </c>
      <c r="T329"/>
      <c r="U329" s="148"/>
      <c r="V329" s="148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75</v>
      </c>
      <c r="T330"/>
      <c r="U330" s="148"/>
      <c r="V330" s="148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75</v>
      </c>
      <c r="T331"/>
      <c r="U331" s="148"/>
      <c r="V331" s="148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75</v>
      </c>
      <c r="T332"/>
      <c r="U332" s="148"/>
      <c r="V332" s="148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75</v>
      </c>
      <c r="T333"/>
      <c r="U333" s="148"/>
      <c r="V333" s="148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4604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76</v>
      </c>
      <c r="T334"/>
      <c r="U334" s="148"/>
      <c r="V334" s="148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76</v>
      </c>
      <c r="T335"/>
      <c r="U335" s="148"/>
      <c r="V335" s="148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76</v>
      </c>
      <c r="T336"/>
      <c r="U336" s="148"/>
      <c r="V336" s="148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76</v>
      </c>
      <c r="T337"/>
      <c r="U337" s="148"/>
      <c r="V337" s="148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4543</v>
      </c>
      <c r="D338" s="92" t="s">
        <v>27</v>
      </c>
      <c r="E338" s="93" t="s">
        <v>4544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4549</v>
      </c>
      <c r="N338" s="97"/>
      <c r="O338"/>
      <c r="P338"/>
      <c r="Q338"/>
      <c r="R338"/>
      <c r="S338">
        <f t="shared" si="27"/>
        <v>76</v>
      </c>
      <c r="T338"/>
      <c r="U338" s="148"/>
      <c r="V338" s="148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4543</v>
      </c>
      <c r="D339" s="92" t="s">
        <v>27</v>
      </c>
      <c r="E339" s="93" t="s">
        <v>4544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4550</v>
      </c>
      <c r="N339" s="97"/>
      <c r="O339"/>
      <c r="P339"/>
      <c r="Q339"/>
      <c r="R339"/>
      <c r="S339">
        <f t="shared" si="27"/>
        <v>76</v>
      </c>
      <c r="T339"/>
      <c r="U339" s="148"/>
      <c r="V339" s="148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76</v>
      </c>
      <c r="T340"/>
      <c r="U340" s="148"/>
      <c r="V340" s="148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76</v>
      </c>
      <c r="T341"/>
      <c r="U341" s="148"/>
      <c r="V341" s="148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76</v>
      </c>
      <c r="T342"/>
      <c r="U342" s="148"/>
      <c r="V342" s="148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76</v>
      </c>
      <c r="T343"/>
      <c r="U343" s="148"/>
      <c r="V343" s="148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76</v>
      </c>
      <c r="T344"/>
      <c r="U344" s="148"/>
      <c r="V344" s="148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76</v>
      </c>
      <c r="T345"/>
      <c r="U345" s="148"/>
      <c r="V345" s="148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76</v>
      </c>
      <c r="T346"/>
      <c r="U346" s="148"/>
      <c r="V346" s="148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77</v>
      </c>
      <c r="T347"/>
      <c r="U347" s="148"/>
      <c r="V347" s="148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78</v>
      </c>
      <c r="T348"/>
      <c r="U348" s="148"/>
      <c r="V348" s="148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79</v>
      </c>
      <c r="T349"/>
      <c r="U349" s="148"/>
      <c r="V349" s="148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79</v>
      </c>
      <c r="T350"/>
      <c r="U350" s="148"/>
      <c r="V350" s="148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79</v>
      </c>
      <c r="T351"/>
      <c r="U351" s="148"/>
      <c r="V351" s="148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79</v>
      </c>
      <c r="T352"/>
      <c r="U352" s="148"/>
      <c r="V352" s="148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79</v>
      </c>
      <c r="T353"/>
      <c r="U353" s="148"/>
      <c r="V353" s="148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79</v>
      </c>
      <c r="T354"/>
      <c r="U354" s="148"/>
      <c r="V354" s="148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79</v>
      </c>
      <c r="T355"/>
      <c r="U355" s="148"/>
      <c r="V355" s="148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80</v>
      </c>
      <c r="T356"/>
      <c r="U356" s="148"/>
      <c r="V356" s="148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80</v>
      </c>
      <c r="T357"/>
      <c r="U357" s="148"/>
      <c r="V357" s="148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81</v>
      </c>
      <c r="T358"/>
      <c r="U358" s="148"/>
      <c r="V358" s="148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81</v>
      </c>
      <c r="T359"/>
      <c r="U359" s="148"/>
      <c r="V359" s="148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81</v>
      </c>
      <c r="T360"/>
      <c r="U360" s="148"/>
      <c r="V360" s="148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82</v>
      </c>
      <c r="T361"/>
      <c r="U361" s="148"/>
      <c r="V361" s="148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83</v>
      </c>
      <c r="T362"/>
      <c r="U362" s="148"/>
      <c r="V362" s="148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83</v>
      </c>
      <c r="T363"/>
      <c r="U363" s="148"/>
      <c r="V363" s="148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83</v>
      </c>
      <c r="T364"/>
      <c r="U364" s="148"/>
      <c r="V364" s="148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83</v>
      </c>
      <c r="T365"/>
      <c r="U365" s="148"/>
      <c r="V365" s="148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83</v>
      </c>
      <c r="T366"/>
      <c r="U366" s="148"/>
      <c r="V366" s="148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84</v>
      </c>
      <c r="T367"/>
      <c r="U367" s="148"/>
      <c r="V367" s="148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84</v>
      </c>
      <c r="T368"/>
      <c r="U368" s="148"/>
      <c r="V368" s="148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84</v>
      </c>
      <c r="T369"/>
      <c r="U369" s="148"/>
      <c r="V369" s="148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84</v>
      </c>
      <c r="T370"/>
      <c r="U370" s="148"/>
      <c r="V370" s="148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84</v>
      </c>
      <c r="T371"/>
      <c r="U371" s="148"/>
      <c r="V371" s="148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84</v>
      </c>
      <c r="T372"/>
      <c r="U372" s="148"/>
      <c r="V372" s="148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84</v>
      </c>
      <c r="T373"/>
      <c r="U373" s="148"/>
      <c r="V373" s="148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84</v>
      </c>
      <c r="T374"/>
      <c r="U374" s="148"/>
      <c r="V374" s="148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84</v>
      </c>
      <c r="T375"/>
      <c r="U375" s="148"/>
      <c r="V375" s="148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4551</v>
      </c>
      <c r="N376" s="97"/>
      <c r="O376"/>
      <c r="P376"/>
      <c r="Q376"/>
      <c r="R376"/>
      <c r="S376">
        <f t="shared" si="27"/>
        <v>84</v>
      </c>
      <c r="T376"/>
      <c r="U376" s="148"/>
      <c r="V376" s="148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4552</v>
      </c>
      <c r="N377" s="97"/>
      <c r="O377"/>
      <c r="P377"/>
      <c r="Q377"/>
      <c r="R377"/>
      <c r="S377">
        <f t="shared" si="27"/>
        <v>84</v>
      </c>
      <c r="T377"/>
      <c r="U377" s="148"/>
      <c r="V377" s="148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84</v>
      </c>
      <c r="T378"/>
      <c r="U378" s="148"/>
      <c r="V378" s="148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84</v>
      </c>
      <c r="T379"/>
      <c r="U379" s="148"/>
      <c r="V379" s="148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84</v>
      </c>
      <c r="T380"/>
      <c r="U380" s="148"/>
      <c r="V380" s="148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84</v>
      </c>
      <c r="T381"/>
      <c r="U381" s="148"/>
      <c r="V381" s="148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84</v>
      </c>
      <c r="T382"/>
      <c r="U382" s="148"/>
      <c r="V382" s="148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84</v>
      </c>
      <c r="T383"/>
      <c r="U383" s="148"/>
      <c r="V383" s="148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84</v>
      </c>
      <c r="T384"/>
      <c r="U384" s="148"/>
      <c r="V384" s="148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84</v>
      </c>
      <c r="T385"/>
      <c r="U385" s="148"/>
      <c r="V385" s="148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84</v>
      </c>
      <c r="T386"/>
      <c r="U386" s="148"/>
      <c r="V386" s="148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84</v>
      </c>
      <c r="T387"/>
      <c r="U387" s="148"/>
      <c r="V387" s="148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4553</v>
      </c>
      <c r="N388" s="24" t="s">
        <v>3920</v>
      </c>
      <c r="O388"/>
      <c r="P388"/>
      <c r="Q388"/>
      <c r="R388"/>
      <c r="S388">
        <f t="shared" si="27"/>
        <v>84</v>
      </c>
      <c r="T388"/>
      <c r="U388" s="148"/>
      <c r="V388" s="148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4543</v>
      </c>
      <c r="D389" s="1" t="s">
        <v>171</v>
      </c>
      <c r="E389" s="19" t="s">
        <v>4545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4554</v>
      </c>
      <c r="N389" s="24" t="s">
        <v>3920</v>
      </c>
      <c r="O389"/>
      <c r="P389"/>
      <c r="Q389"/>
      <c r="R389"/>
      <c r="S389">
        <f t="shared" ref="S389:S452" si="32">IF(X389&lt;&gt;"",S388+1,S388)</f>
        <v>84</v>
      </c>
      <c r="T389"/>
      <c r="U389" s="148"/>
      <c r="V389" s="148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84</v>
      </c>
      <c r="T390"/>
      <c r="U390" s="148"/>
      <c r="V390" s="148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84</v>
      </c>
      <c r="T391"/>
      <c r="U391" s="148"/>
      <c r="V391" s="148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84</v>
      </c>
      <c r="T392"/>
      <c r="U392" s="148"/>
      <c r="V392" s="148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84</v>
      </c>
      <c r="T393"/>
      <c r="U393" s="148"/>
      <c r="V393" s="148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84</v>
      </c>
      <c r="T394"/>
      <c r="U394" s="148"/>
      <c r="V394" s="148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84</v>
      </c>
      <c r="T395"/>
      <c r="U395" s="148"/>
      <c r="V395" s="148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84</v>
      </c>
      <c r="T396"/>
      <c r="U396" s="148"/>
      <c r="V396" s="148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84</v>
      </c>
      <c r="T397"/>
      <c r="U397" s="148"/>
      <c r="V397" s="148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4555</v>
      </c>
      <c r="N398" s="24" t="s">
        <v>3920</v>
      </c>
      <c r="O398"/>
      <c r="P398"/>
      <c r="Q398"/>
      <c r="R398"/>
      <c r="S398">
        <f t="shared" si="32"/>
        <v>84</v>
      </c>
      <c r="T398"/>
      <c r="U398" s="148"/>
      <c r="V398" s="148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4543</v>
      </c>
      <c r="D399" s="92" t="s">
        <v>171</v>
      </c>
      <c r="E399" s="93" t="s">
        <v>4545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4556</v>
      </c>
      <c r="N399" s="97"/>
      <c r="O399"/>
      <c r="P399"/>
      <c r="Q399"/>
      <c r="R399"/>
      <c r="S399">
        <f t="shared" si="32"/>
        <v>84</v>
      </c>
      <c r="T399"/>
      <c r="U399" s="148"/>
      <c r="V399" s="148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84</v>
      </c>
      <c r="T400"/>
      <c r="U400" s="148"/>
      <c r="V400" s="148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84</v>
      </c>
      <c r="T401"/>
      <c r="U401" s="148"/>
      <c r="V401" s="148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84</v>
      </c>
      <c r="T402"/>
      <c r="U402" s="148"/>
      <c r="V402" s="148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84</v>
      </c>
      <c r="T403"/>
      <c r="U403" s="148"/>
      <c r="V403" s="148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84</v>
      </c>
      <c r="T404"/>
      <c r="U404" s="148"/>
      <c r="V404" s="148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84</v>
      </c>
      <c r="T405"/>
      <c r="U405" s="148"/>
      <c r="V405" s="148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84</v>
      </c>
      <c r="T406"/>
      <c r="U406" s="148"/>
      <c r="V406" s="148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84</v>
      </c>
      <c r="T407"/>
      <c r="U407" s="148"/>
      <c r="V407" s="148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84</v>
      </c>
      <c r="T408"/>
      <c r="U408" s="148"/>
      <c r="V408" s="148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84</v>
      </c>
      <c r="T409"/>
      <c r="U409" s="148"/>
      <c r="V409" s="148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84</v>
      </c>
      <c r="T410"/>
      <c r="U410" s="148"/>
      <c r="V410" s="148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84</v>
      </c>
      <c r="T411"/>
      <c r="U411" s="148"/>
      <c r="V411" s="148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84</v>
      </c>
      <c r="T412"/>
      <c r="U412" s="148"/>
      <c r="V412" s="148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84</v>
      </c>
      <c r="T413"/>
      <c r="U413" s="148"/>
      <c r="V413" s="148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84</v>
      </c>
      <c r="T414"/>
      <c r="U414" s="148"/>
      <c r="V414" s="148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84</v>
      </c>
      <c r="T415"/>
      <c r="U415" s="148"/>
      <c r="V415" s="148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84</v>
      </c>
      <c r="T416"/>
      <c r="U416" s="148"/>
      <c r="V416" s="148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85</v>
      </c>
      <c r="T417"/>
      <c r="U417" s="148"/>
      <c r="V417" s="148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85</v>
      </c>
      <c r="T418"/>
      <c r="U418" s="148"/>
      <c r="V418" s="148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85</v>
      </c>
      <c r="T419"/>
      <c r="U419" s="148"/>
      <c r="V419" s="148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85</v>
      </c>
      <c r="T420"/>
      <c r="U420" s="148"/>
      <c r="V420" s="148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85</v>
      </c>
      <c r="T421"/>
      <c r="U421" s="148"/>
      <c r="V421" s="148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85</v>
      </c>
      <c r="T422"/>
      <c r="U422" s="148"/>
      <c r="V422" s="148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85</v>
      </c>
      <c r="T423"/>
      <c r="U423" s="148"/>
      <c r="V423" s="148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86</v>
      </c>
      <c r="T424"/>
      <c r="U424" s="148"/>
      <c r="V424" s="148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87</v>
      </c>
      <c r="T425"/>
      <c r="U425" s="148"/>
      <c r="V425" s="148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87</v>
      </c>
      <c r="T426"/>
      <c r="U426" s="148"/>
      <c r="V426" s="148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87</v>
      </c>
      <c r="T427"/>
      <c r="U427" s="148"/>
      <c r="V427" s="148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88</v>
      </c>
      <c r="T428"/>
      <c r="U428" s="148"/>
      <c r="V428" s="148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88</v>
      </c>
      <c r="T429"/>
      <c r="U429" s="148"/>
      <c r="V429" s="148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88</v>
      </c>
      <c r="T430"/>
      <c r="U430" s="148"/>
      <c r="V430" s="148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88</v>
      </c>
      <c r="T431"/>
      <c r="U431" s="148"/>
      <c r="V431" s="148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88</v>
      </c>
      <c r="T432"/>
      <c r="U432" s="148"/>
      <c r="V432" s="148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88</v>
      </c>
      <c r="T433"/>
      <c r="U433" s="148"/>
      <c r="V433" s="148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89</v>
      </c>
      <c r="T434"/>
      <c r="U434" s="148"/>
      <c r="V434" s="148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89</v>
      </c>
      <c r="T435"/>
      <c r="U435" s="148"/>
      <c r="V435" s="148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90</v>
      </c>
      <c r="T436"/>
      <c r="U436" s="148"/>
      <c r="V436" s="148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90</v>
      </c>
      <c r="T437"/>
      <c r="U437" s="148"/>
      <c r="V437" s="148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90</v>
      </c>
      <c r="T438"/>
      <c r="U438" s="148"/>
      <c r="V438" s="148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90</v>
      </c>
      <c r="T439"/>
      <c r="U439" s="148"/>
      <c r="V439" s="148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91</v>
      </c>
      <c r="T440"/>
      <c r="U440" s="148"/>
      <c r="V440" s="148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91</v>
      </c>
      <c r="T441"/>
      <c r="U441" s="148"/>
      <c r="V441" s="148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91</v>
      </c>
      <c r="T442"/>
      <c r="U442" s="148"/>
      <c r="V442" s="148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91</v>
      </c>
      <c r="T443"/>
      <c r="U443" s="148"/>
      <c r="V443" s="148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91</v>
      </c>
      <c r="T444"/>
      <c r="U444" s="148"/>
      <c r="V444" s="148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91</v>
      </c>
      <c r="T445"/>
      <c r="U445" s="148"/>
      <c r="V445" s="148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91</v>
      </c>
      <c r="T446"/>
      <c r="U446" s="148"/>
      <c r="V446" s="148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91</v>
      </c>
      <c r="T447"/>
      <c r="U447" s="148"/>
      <c r="V447" s="148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91</v>
      </c>
      <c r="T448"/>
      <c r="U448" s="148"/>
      <c r="V448" s="148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91</v>
      </c>
      <c r="T449"/>
      <c r="U449" s="148"/>
      <c r="V449" s="148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91</v>
      </c>
      <c r="T450"/>
      <c r="U450" s="148"/>
      <c r="V450" s="148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91</v>
      </c>
      <c r="T451"/>
      <c r="U451" s="148"/>
      <c r="V451" s="148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91</v>
      </c>
      <c r="T452"/>
      <c r="U452" s="148"/>
      <c r="V452" s="148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92</v>
      </c>
      <c r="T453"/>
      <c r="U453" s="148"/>
      <c r="V453" s="148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92</v>
      </c>
      <c r="T454"/>
      <c r="U454" s="148"/>
      <c r="V454" s="148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92</v>
      </c>
      <c r="T455"/>
      <c r="U455" s="148"/>
      <c r="V455" s="148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92</v>
      </c>
      <c r="T456"/>
      <c r="U456" s="148"/>
      <c r="V456" s="148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92</v>
      </c>
      <c r="T457"/>
      <c r="U457" s="148"/>
      <c r="V457" s="148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93</v>
      </c>
      <c r="T458"/>
      <c r="U458" s="152" t="s">
        <v>4630</v>
      </c>
      <c r="V458" s="148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93</v>
      </c>
      <c r="T459"/>
      <c r="U459" s="148"/>
      <c r="V459" s="148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93</v>
      </c>
      <c r="T460"/>
      <c r="U460" s="148"/>
      <c r="V460" s="148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93</v>
      </c>
      <c r="T461"/>
      <c r="U461" s="148"/>
      <c r="V461" s="148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93</v>
      </c>
      <c r="T462"/>
      <c r="U462" s="148"/>
      <c r="V462" s="148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93</v>
      </c>
      <c r="T463"/>
      <c r="U463" s="148"/>
      <c r="V463" s="148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93</v>
      </c>
      <c r="T464"/>
      <c r="U464" s="148"/>
      <c r="V464" s="148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93</v>
      </c>
      <c r="T465"/>
      <c r="U465" s="148"/>
      <c r="V465" s="148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93</v>
      </c>
      <c r="T466"/>
      <c r="U466" s="148"/>
      <c r="V466" s="148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4523</v>
      </c>
      <c r="D467" s="92" t="s">
        <v>4608</v>
      </c>
      <c r="E467" s="93" t="s">
        <v>4609</v>
      </c>
      <c r="F467" s="93" t="s">
        <v>4609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4610</v>
      </c>
      <c r="N467" s="97"/>
      <c r="O467"/>
      <c r="P467"/>
      <c r="Q467"/>
      <c r="R467"/>
      <c r="S467">
        <f t="shared" si="37"/>
        <v>93</v>
      </c>
      <c r="T467"/>
      <c r="U467" s="148"/>
      <c r="V467" s="148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93</v>
      </c>
      <c r="T468"/>
      <c r="U468" s="148"/>
      <c r="V468" s="148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93</v>
      </c>
      <c r="T469"/>
      <c r="U469" s="148"/>
      <c r="V469" s="148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94</v>
      </c>
      <c r="T470"/>
      <c r="U470" s="148"/>
      <c r="V470" s="148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94</v>
      </c>
      <c r="T471"/>
      <c r="U471" s="148"/>
      <c r="V471" s="148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95</v>
      </c>
      <c r="T472"/>
      <c r="U472" s="150" t="s">
        <v>4630</v>
      </c>
      <c r="V472" s="151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95</v>
      </c>
      <c r="T473"/>
      <c r="U473" s="148"/>
      <c r="V473" s="148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8"/>
      <c r="V474" s="148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95</v>
      </c>
      <c r="T475"/>
      <c r="U475" s="148"/>
      <c r="V475" s="148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95</v>
      </c>
      <c r="T476"/>
      <c r="U476" s="148"/>
      <c r="V476" s="148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95</v>
      </c>
      <c r="T477"/>
      <c r="U477" s="148"/>
      <c r="V477" s="148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95</v>
      </c>
      <c r="T478"/>
      <c r="U478" s="148"/>
      <c r="V478" s="148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95</v>
      </c>
      <c r="T479"/>
      <c r="U479" s="148"/>
      <c r="V479" s="148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95</v>
      </c>
      <c r="T480"/>
      <c r="U480" s="148"/>
      <c r="V480" s="148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95</v>
      </c>
      <c r="T481"/>
      <c r="U481" s="148"/>
      <c r="V481" s="148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95</v>
      </c>
      <c r="T482"/>
      <c r="U482" s="148"/>
      <c r="V482" s="148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95</v>
      </c>
      <c r="T483"/>
      <c r="U483" s="148"/>
      <c r="V483" s="148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8"/>
      <c r="V484" s="148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95</v>
      </c>
      <c r="T485"/>
      <c r="U485" s="148"/>
      <c r="V485" s="148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96</v>
      </c>
      <c r="T486"/>
      <c r="U486" s="148" t="s">
        <v>4630</v>
      </c>
      <c r="V486" s="148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97</v>
      </c>
      <c r="T487"/>
      <c r="U487" s="148"/>
      <c r="V487" s="148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97</v>
      </c>
      <c r="T488"/>
      <c r="U488" s="148"/>
      <c r="V488" s="148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98</v>
      </c>
      <c r="T489"/>
      <c r="U489" s="148"/>
      <c r="V489" s="148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98</v>
      </c>
      <c r="T490"/>
      <c r="U490" s="148"/>
      <c r="V490" s="148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99</v>
      </c>
      <c r="T491"/>
      <c r="U491" s="148"/>
      <c r="V491" s="148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99</v>
      </c>
      <c r="T492"/>
      <c r="U492" s="148"/>
      <c r="V492" s="148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100</v>
      </c>
      <c r="T493"/>
      <c r="U493" s="148"/>
      <c r="V493" s="148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101</v>
      </c>
      <c r="T494"/>
      <c r="U494" s="148"/>
      <c r="V494" s="148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102</v>
      </c>
      <c r="T495"/>
      <c r="U495" s="148"/>
      <c r="V495" s="148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103</v>
      </c>
      <c r="T496"/>
      <c r="U496" s="148"/>
      <c r="V496" s="148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104</v>
      </c>
      <c r="T497"/>
      <c r="U497" s="148"/>
      <c r="V497" s="148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105</v>
      </c>
      <c r="T498"/>
      <c r="U498" s="148"/>
      <c r="V498" s="148" t="s">
        <v>4642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106</v>
      </c>
      <c r="T499"/>
      <c r="U499" s="148"/>
      <c r="V499" s="148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107</v>
      </c>
      <c r="T500"/>
      <c r="U500" s="148"/>
      <c r="V500" s="148" t="s">
        <v>4639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108</v>
      </c>
      <c r="T501"/>
      <c r="U501" s="148"/>
      <c r="V501" s="148" t="s">
        <v>4640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108</v>
      </c>
      <c r="T502"/>
      <c r="U502" s="148"/>
      <c r="V502" s="148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108</v>
      </c>
      <c r="T503"/>
      <c r="U503" s="148"/>
      <c r="V503" s="148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108</v>
      </c>
      <c r="T504"/>
      <c r="U504" s="148"/>
      <c r="V504" s="148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108</v>
      </c>
      <c r="T505"/>
      <c r="U505" s="148"/>
      <c r="V505" s="148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109</v>
      </c>
      <c r="T506"/>
      <c r="U506" s="148"/>
      <c r="V506" s="148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109</v>
      </c>
      <c r="T507"/>
      <c r="U507" s="148"/>
      <c r="V507" s="148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109</v>
      </c>
      <c r="T508"/>
      <c r="U508" s="148"/>
      <c r="V508" s="148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109</v>
      </c>
      <c r="T509"/>
      <c r="U509" s="148"/>
      <c r="V509" s="148"/>
      <c r="W509" s="135" t="str">
        <f t="shared" si="40"/>
        <v/>
      </c>
      <c r="X509" s="135" t="str">
        <f t="shared" si="38"/>
        <v/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8"/>
      <c r="V510" s="148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109</v>
      </c>
      <c r="T511"/>
      <c r="U511" s="148"/>
      <c r="V511" s="148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109</v>
      </c>
      <c r="T512"/>
      <c r="U512" s="148"/>
      <c r="V512" s="148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109</v>
      </c>
      <c r="T513"/>
      <c r="U513" s="148"/>
      <c r="V513" s="148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110</v>
      </c>
      <c r="T514"/>
      <c r="U514" s="148"/>
      <c r="V514" s="148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111</v>
      </c>
      <c r="T515"/>
      <c r="U515" s="148"/>
      <c r="V515" s="148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112</v>
      </c>
      <c r="T516"/>
      <c r="U516" s="148"/>
      <c r="V516" s="148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112</v>
      </c>
      <c r="T517"/>
      <c r="U517" s="148"/>
      <c r="V517" s="148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113</v>
      </c>
      <c r="T518"/>
      <c r="U518" s="148"/>
      <c r="V518" s="148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114</v>
      </c>
      <c r="T519"/>
      <c r="U519" s="148"/>
      <c r="V519" s="148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114</v>
      </c>
      <c r="T520"/>
      <c r="U520" s="148"/>
      <c r="V520" s="148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114</v>
      </c>
      <c r="T521"/>
      <c r="U521" s="148"/>
      <c r="V521" s="148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115</v>
      </c>
      <c r="T522"/>
      <c r="U522" s="148"/>
      <c r="V522" s="148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116</v>
      </c>
      <c r="T523"/>
      <c r="U523" s="148"/>
      <c r="V523" s="148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116</v>
      </c>
      <c r="T524"/>
      <c r="U524" s="148"/>
      <c r="V524" s="148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4611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116</v>
      </c>
      <c r="T525"/>
      <c r="U525" s="149" t="s">
        <v>4622</v>
      </c>
      <c r="V525" s="148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4612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116</v>
      </c>
      <c r="T526"/>
      <c r="U526" s="149" t="s">
        <v>4622</v>
      </c>
      <c r="V526" s="148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117</v>
      </c>
      <c r="T527"/>
      <c r="U527" s="148"/>
      <c r="V527" s="148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118</v>
      </c>
      <c r="T528"/>
      <c r="U528" s="148"/>
      <c r="V528" s="148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118</v>
      </c>
      <c r="T529"/>
      <c r="U529" s="148"/>
      <c r="V529" s="148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118</v>
      </c>
      <c r="T530"/>
      <c r="U530" s="148"/>
      <c r="V530" s="148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118</v>
      </c>
      <c r="T531"/>
      <c r="U531" s="148"/>
      <c r="V531" s="148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118</v>
      </c>
      <c r="T532"/>
      <c r="U532" s="148"/>
      <c r="V532" s="148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118</v>
      </c>
      <c r="T533"/>
      <c r="U533" s="148"/>
      <c r="V533" s="148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118</v>
      </c>
      <c r="T534"/>
      <c r="U534" s="148"/>
      <c r="V534" s="148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118</v>
      </c>
      <c r="T535"/>
      <c r="U535" s="148"/>
      <c r="V535" s="148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118</v>
      </c>
      <c r="T536"/>
      <c r="U536" s="148"/>
      <c r="V536" s="148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119</v>
      </c>
      <c r="T537"/>
      <c r="U537" s="148"/>
      <c r="V537" s="148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119</v>
      </c>
      <c r="T538"/>
      <c r="U538" s="148"/>
      <c r="V538" s="148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119</v>
      </c>
      <c r="T539"/>
      <c r="U539" s="148"/>
      <c r="V539" s="148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119</v>
      </c>
      <c r="T540"/>
      <c r="U540" s="148"/>
      <c r="V540" s="148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119</v>
      </c>
      <c r="T541"/>
      <c r="U541" s="148"/>
      <c r="V541" s="148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119</v>
      </c>
      <c r="T542"/>
      <c r="U542" s="148"/>
      <c r="V542" s="148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119</v>
      </c>
      <c r="T543"/>
      <c r="U543" s="148"/>
      <c r="V543" s="148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119</v>
      </c>
      <c r="T544"/>
      <c r="U544" s="148"/>
      <c r="V544" s="148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4529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119</v>
      </c>
      <c r="T545"/>
      <c r="U545" s="148"/>
      <c r="V545" s="148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120</v>
      </c>
      <c r="T546"/>
      <c r="U546" s="148"/>
      <c r="V546" s="148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120</v>
      </c>
      <c r="T547"/>
      <c r="U547" s="148"/>
      <c r="V547" s="148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121</v>
      </c>
      <c r="T548"/>
      <c r="U548" s="148" t="s">
        <v>4630</v>
      </c>
      <c r="V548" s="148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121</v>
      </c>
      <c r="T549"/>
      <c r="U549" s="148"/>
      <c r="V549" s="148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8"/>
      <c r="V550" s="148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122</v>
      </c>
      <c r="T551"/>
      <c r="U551" s="148"/>
      <c r="V551" s="148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4546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123</v>
      </c>
      <c r="T552"/>
      <c r="U552" s="148"/>
      <c r="V552" s="148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4547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124</v>
      </c>
      <c r="T553"/>
      <c r="U553" s="148"/>
      <c r="V553" s="148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124</v>
      </c>
      <c r="T554"/>
      <c r="U554" s="148"/>
      <c r="V554" s="148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125</v>
      </c>
      <c r="T555"/>
      <c r="U555" s="148"/>
      <c r="V555" s="148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125</v>
      </c>
      <c r="T556"/>
      <c r="U556" s="148"/>
      <c r="V556" s="148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125</v>
      </c>
      <c r="T557"/>
      <c r="U557" s="148"/>
      <c r="V557" s="148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125</v>
      </c>
      <c r="T558"/>
      <c r="U558" s="148"/>
      <c r="V558" s="148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125</v>
      </c>
      <c r="T559"/>
      <c r="U559" s="148"/>
      <c r="V559" s="148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125</v>
      </c>
      <c r="T560"/>
      <c r="U560" s="148"/>
      <c r="V560" s="148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125</v>
      </c>
      <c r="T561"/>
      <c r="U561" s="148"/>
      <c r="V561" s="148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125</v>
      </c>
      <c r="T562"/>
      <c r="U562" s="148"/>
      <c r="V562" s="148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125</v>
      </c>
      <c r="T563"/>
      <c r="U563" s="148"/>
      <c r="V563" s="148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125</v>
      </c>
      <c r="T564"/>
      <c r="U564" s="148"/>
      <c r="V564" s="148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125</v>
      </c>
      <c r="T565"/>
      <c r="U565" s="148"/>
      <c r="V565" s="148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125</v>
      </c>
      <c r="T566"/>
      <c r="U566" s="148"/>
      <c r="V566" s="148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125</v>
      </c>
      <c r="T567"/>
      <c r="U567" s="148"/>
      <c r="V567" s="148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125</v>
      </c>
      <c r="T568"/>
      <c r="U568" s="148"/>
      <c r="V568" s="148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126</v>
      </c>
      <c r="T569"/>
      <c r="U569" s="148"/>
      <c r="V569" s="148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126</v>
      </c>
      <c r="T570"/>
      <c r="U570" s="148"/>
      <c r="V570" s="148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4548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4542</v>
      </c>
      <c r="N571" s="24" t="s">
        <v>3920</v>
      </c>
      <c r="O571"/>
      <c r="P571"/>
      <c r="Q571"/>
      <c r="R571"/>
      <c r="S571">
        <f t="shared" si="42"/>
        <v>126</v>
      </c>
      <c r="T571"/>
      <c r="U571" s="148"/>
      <c r="V571" s="148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127</v>
      </c>
      <c r="T572"/>
      <c r="U572" s="148"/>
      <c r="V572" s="148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128</v>
      </c>
      <c r="T573"/>
      <c r="U573" s="148"/>
      <c r="V573" s="148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129</v>
      </c>
      <c r="T574"/>
      <c r="U574" s="148"/>
      <c r="V574" s="148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129</v>
      </c>
      <c r="T575"/>
      <c r="U575" s="148"/>
      <c r="V575" s="148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130</v>
      </c>
      <c r="T576"/>
      <c r="U576" s="148"/>
      <c r="V576" s="148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8"/>
      <c r="V577" s="148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131</v>
      </c>
      <c r="T578"/>
      <c r="U578" s="148"/>
      <c r="V578" s="148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131</v>
      </c>
      <c r="T579"/>
      <c r="U579" s="148"/>
      <c r="V579" s="148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132</v>
      </c>
      <c r="T580"/>
      <c r="U580" s="148"/>
      <c r="V580" s="148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132</v>
      </c>
      <c r="T581"/>
      <c r="U581" s="148"/>
      <c r="V581" s="148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132</v>
      </c>
      <c r="T582"/>
      <c r="U582" s="148"/>
      <c r="V582" s="148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132</v>
      </c>
      <c r="T583"/>
      <c r="U583" s="148"/>
      <c r="V583" s="148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132</v>
      </c>
      <c r="T584"/>
      <c r="U584" s="148"/>
      <c r="V584" s="148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133</v>
      </c>
      <c r="T585"/>
      <c r="U585" s="148"/>
      <c r="V585" s="148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8"/>
      <c r="V586" s="148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8"/>
      <c r="V587" s="148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134</v>
      </c>
      <c r="T588"/>
      <c r="U588" s="148"/>
      <c r="V588" s="148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134</v>
      </c>
      <c r="T589"/>
      <c r="U589" s="148"/>
      <c r="V589" s="148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4473</v>
      </c>
      <c r="F590" s="19" t="s">
        <v>4473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134</v>
      </c>
      <c r="T590"/>
      <c r="U590" s="148"/>
      <c r="V590" s="148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134</v>
      </c>
      <c r="T591"/>
      <c r="U591" s="148"/>
      <c r="V591" s="148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135</v>
      </c>
      <c r="T592"/>
      <c r="U592" s="150" t="s">
        <v>4630</v>
      </c>
      <c r="V592" s="151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135</v>
      </c>
      <c r="T593"/>
      <c r="U593" s="148"/>
      <c r="V593" s="148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136</v>
      </c>
      <c r="T594"/>
      <c r="U594" s="148"/>
      <c r="V594" s="148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137</v>
      </c>
      <c r="T595"/>
      <c r="U595" s="148"/>
      <c r="V595" s="148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137</v>
      </c>
      <c r="T596"/>
      <c r="U596" s="148"/>
      <c r="V596" s="148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138</v>
      </c>
      <c r="T597"/>
      <c r="U597" s="148"/>
      <c r="V597" s="148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138</v>
      </c>
      <c r="T598"/>
      <c r="U598" s="148"/>
      <c r="V598" s="148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138</v>
      </c>
      <c r="T599"/>
      <c r="U599" s="148"/>
      <c r="V599" s="148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138</v>
      </c>
      <c r="T600"/>
      <c r="U600" s="148"/>
      <c r="V600" s="148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138</v>
      </c>
      <c r="T601"/>
      <c r="U601" s="148"/>
      <c r="V601" s="148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138</v>
      </c>
      <c r="T602"/>
      <c r="U602" s="148"/>
      <c r="V602" s="148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138</v>
      </c>
      <c r="T603"/>
      <c r="U603" s="148"/>
      <c r="V603" s="148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138</v>
      </c>
      <c r="T604"/>
      <c r="U604" s="148"/>
      <c r="V604" s="148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138</v>
      </c>
      <c r="T605"/>
      <c r="U605" s="148"/>
      <c r="V605" s="148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138</v>
      </c>
      <c r="T606"/>
      <c r="U606" s="148"/>
      <c r="V606" s="148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139</v>
      </c>
      <c r="T607"/>
      <c r="U607" s="148"/>
      <c r="V607" s="148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140</v>
      </c>
      <c r="T608"/>
      <c r="U608" s="148"/>
      <c r="V608" s="148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141</v>
      </c>
      <c r="T609"/>
      <c r="U609" s="148"/>
      <c r="V609" s="148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142</v>
      </c>
      <c r="T610"/>
      <c r="U610" s="148"/>
      <c r="V610" s="148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143</v>
      </c>
      <c r="T611"/>
      <c r="U611" s="148"/>
      <c r="V611" s="148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144</v>
      </c>
      <c r="T612"/>
      <c r="U612" s="148"/>
      <c r="V612" s="148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145</v>
      </c>
      <c r="T613"/>
      <c r="U613" s="148"/>
      <c r="V613" s="148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146</v>
      </c>
      <c r="T614"/>
      <c r="U614" s="148"/>
      <c r="V614" s="148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147</v>
      </c>
      <c r="T615"/>
      <c r="U615" s="148"/>
      <c r="V615" s="148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147</v>
      </c>
      <c r="T616"/>
      <c r="U616" s="148"/>
      <c r="V616" s="148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147</v>
      </c>
      <c r="T617"/>
      <c r="U617" s="148"/>
      <c r="V617" s="148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147</v>
      </c>
      <c r="T618"/>
      <c r="U618" s="148"/>
      <c r="V618" s="148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147</v>
      </c>
      <c r="T619"/>
      <c r="U619" s="148"/>
      <c r="V619" s="148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147</v>
      </c>
      <c r="T620"/>
      <c r="U620" s="148"/>
      <c r="V620" s="148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148</v>
      </c>
      <c r="T621"/>
      <c r="U621" s="148"/>
      <c r="V621" s="148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149</v>
      </c>
      <c r="T622"/>
      <c r="U622" s="148"/>
      <c r="V622" s="148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149</v>
      </c>
      <c r="T623"/>
      <c r="U623" s="148"/>
      <c r="V623" s="148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149</v>
      </c>
      <c r="T624"/>
      <c r="U624" s="148"/>
      <c r="V624" s="148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150</v>
      </c>
      <c r="T625"/>
      <c r="U625" s="148"/>
      <c r="V625" s="148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150</v>
      </c>
      <c r="T626"/>
      <c r="U626" s="148"/>
      <c r="V626" s="148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150</v>
      </c>
      <c r="T627"/>
      <c r="U627" s="148"/>
      <c r="V627" s="148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150</v>
      </c>
      <c r="T628"/>
      <c r="U628" s="148"/>
      <c r="V628" s="148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150</v>
      </c>
      <c r="T629"/>
      <c r="U629" s="148"/>
      <c r="V629" s="148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150</v>
      </c>
      <c r="T630"/>
      <c r="U630" s="148"/>
      <c r="V630" s="148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150</v>
      </c>
      <c r="T631"/>
      <c r="U631" s="148"/>
      <c r="V631" s="148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150</v>
      </c>
      <c r="T632"/>
      <c r="U632" s="148"/>
      <c r="V632" s="148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150</v>
      </c>
      <c r="T633"/>
      <c r="U633" s="148"/>
      <c r="V633" s="148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150</v>
      </c>
      <c r="T634"/>
      <c r="U634" s="148"/>
      <c r="V634" s="148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150</v>
      </c>
      <c r="T635"/>
      <c r="U635" s="148"/>
      <c r="V635" s="148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150</v>
      </c>
      <c r="T636"/>
      <c r="U636" s="148"/>
      <c r="V636" s="148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150</v>
      </c>
      <c r="T637"/>
      <c r="U637" s="148"/>
      <c r="V637" s="148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150</v>
      </c>
      <c r="T638"/>
      <c r="U638" s="148"/>
      <c r="V638" s="148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150</v>
      </c>
      <c r="T639"/>
      <c r="U639" s="148"/>
      <c r="V639" s="148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150</v>
      </c>
      <c r="T640"/>
      <c r="U640" s="148"/>
      <c r="V640" s="148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150</v>
      </c>
      <c r="T641"/>
      <c r="U641" s="148"/>
      <c r="V641" s="148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150</v>
      </c>
      <c r="T642"/>
      <c r="U642" s="148"/>
      <c r="V642" s="148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150</v>
      </c>
      <c r="T643"/>
      <c r="U643" s="148"/>
      <c r="V643" s="148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4474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151</v>
      </c>
      <c r="T644"/>
      <c r="U644" s="148"/>
      <c r="V644" s="148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152</v>
      </c>
      <c r="T645"/>
      <c r="U645" s="148"/>
      <c r="V645" s="148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152</v>
      </c>
      <c r="T646"/>
      <c r="U646" s="148"/>
      <c r="V646" s="148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153</v>
      </c>
      <c r="T647"/>
      <c r="U647" s="148"/>
      <c r="V647" s="148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153</v>
      </c>
      <c r="T648"/>
      <c r="U648" s="148"/>
      <c r="V648" s="148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153</v>
      </c>
      <c r="T649"/>
      <c r="U649" s="148"/>
      <c r="V649" s="148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153</v>
      </c>
      <c r="T650"/>
      <c r="U650" s="148"/>
      <c r="V650" s="148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153</v>
      </c>
      <c r="T651"/>
      <c r="U651" s="148"/>
      <c r="V651" s="148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153</v>
      </c>
      <c r="T652"/>
      <c r="U652" s="148"/>
      <c r="V652" s="148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153</v>
      </c>
      <c r="T653"/>
      <c r="U653" s="148"/>
      <c r="V653" s="148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153</v>
      </c>
      <c r="T654"/>
      <c r="U654" s="148"/>
      <c r="V654" s="148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153</v>
      </c>
      <c r="T655"/>
      <c r="U655" s="148"/>
      <c r="V655" s="148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153</v>
      </c>
      <c r="T656"/>
      <c r="U656" s="148"/>
      <c r="V656" s="148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153</v>
      </c>
      <c r="T657"/>
      <c r="U657" s="148"/>
      <c r="V657" s="148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153</v>
      </c>
      <c r="T658"/>
      <c r="U658" s="148"/>
      <c r="V658" s="148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153</v>
      </c>
      <c r="T659"/>
      <c r="U659" s="148"/>
      <c r="V659" s="148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153</v>
      </c>
      <c r="T660"/>
      <c r="U660" s="148"/>
      <c r="V660" s="148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153</v>
      </c>
      <c r="T661"/>
      <c r="U661" s="148"/>
      <c r="V661" s="148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153</v>
      </c>
      <c r="T662"/>
      <c r="U662" s="148"/>
      <c r="V662" s="148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153</v>
      </c>
      <c r="T663"/>
      <c r="U663" s="148"/>
      <c r="V663" s="148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153</v>
      </c>
      <c r="T664"/>
      <c r="U664" s="148"/>
      <c r="V664" s="148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153</v>
      </c>
      <c r="T665"/>
      <c r="U665" s="148"/>
      <c r="V665" s="148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153</v>
      </c>
      <c r="T666"/>
      <c r="U666" s="148"/>
      <c r="V666" s="148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154</v>
      </c>
      <c r="T667"/>
      <c r="U667" s="148" t="s">
        <v>4630</v>
      </c>
      <c r="V667" s="148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155</v>
      </c>
      <c r="T668"/>
      <c r="U668" s="148"/>
      <c r="V668" s="148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155</v>
      </c>
      <c r="T669"/>
      <c r="U669" s="148"/>
      <c r="V669" s="148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155</v>
      </c>
      <c r="T670"/>
      <c r="U670" s="148"/>
      <c r="V670" s="148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155</v>
      </c>
      <c r="T671"/>
      <c r="U671" s="148"/>
      <c r="V671" s="148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156</v>
      </c>
      <c r="T672"/>
      <c r="U672" s="148"/>
      <c r="V672" s="148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157</v>
      </c>
      <c r="T673"/>
      <c r="U673" s="148"/>
      <c r="V673" s="148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4530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4470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157</v>
      </c>
      <c r="T674"/>
      <c r="U674" s="148"/>
      <c r="V674" s="148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158</v>
      </c>
      <c r="T675"/>
      <c r="U675" s="148"/>
      <c r="V675" s="148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159</v>
      </c>
      <c r="T676"/>
      <c r="U676" s="148"/>
      <c r="V676" s="148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160</v>
      </c>
      <c r="T677"/>
      <c r="U677" s="148"/>
      <c r="V677" s="154" t="s">
        <v>4632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161</v>
      </c>
      <c r="T678"/>
      <c r="U678" s="148"/>
      <c r="V678" s="154" t="s">
        <v>4633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162</v>
      </c>
      <c r="T679"/>
      <c r="U679" s="148"/>
      <c r="V679" s="154" t="s">
        <v>4634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162</v>
      </c>
      <c r="T680"/>
      <c r="U680" s="148"/>
      <c r="V680" s="148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162</v>
      </c>
      <c r="T681"/>
      <c r="U681" s="148"/>
      <c r="V681" s="148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163</v>
      </c>
      <c r="T682"/>
      <c r="U682" s="148"/>
      <c r="V682" s="148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163</v>
      </c>
      <c r="T683"/>
      <c r="U683" s="148"/>
      <c r="V683" s="148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163</v>
      </c>
      <c r="T684"/>
      <c r="U684" s="148"/>
      <c r="V684" s="148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164</v>
      </c>
      <c r="T685"/>
      <c r="U685" s="148"/>
      <c r="V685" s="148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165</v>
      </c>
      <c r="T686"/>
      <c r="U686" s="148"/>
      <c r="V686" s="148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166</v>
      </c>
      <c r="T687"/>
      <c r="U687" s="148"/>
      <c r="V687" s="148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166</v>
      </c>
      <c r="T688"/>
      <c r="U688" s="148"/>
      <c r="V688" s="148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166</v>
      </c>
      <c r="T689"/>
      <c r="U689" s="148"/>
      <c r="V689" s="148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166</v>
      </c>
      <c r="T690"/>
      <c r="U690" s="148"/>
      <c r="V690" s="148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166</v>
      </c>
      <c r="T691"/>
      <c r="U691" s="148"/>
      <c r="V691" s="148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166</v>
      </c>
      <c r="T692"/>
      <c r="U692" s="148"/>
      <c r="V692" s="148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166</v>
      </c>
      <c r="T693"/>
      <c r="U693" s="148"/>
      <c r="V693" s="148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166</v>
      </c>
      <c r="T694"/>
      <c r="U694" s="148"/>
      <c r="V694" s="148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166</v>
      </c>
      <c r="T695"/>
      <c r="U695" s="148"/>
      <c r="V695" s="148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166</v>
      </c>
      <c r="T696"/>
      <c r="U696" s="148"/>
      <c r="V696" s="148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167</v>
      </c>
      <c r="T697"/>
      <c r="U697" s="148"/>
      <c r="V697" s="154" t="s">
        <v>4621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167</v>
      </c>
      <c r="T698"/>
      <c r="U698" s="148"/>
      <c r="V698" s="148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167</v>
      </c>
      <c r="T699"/>
      <c r="U699" s="148"/>
      <c r="V699" s="148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167</v>
      </c>
      <c r="T700"/>
      <c r="U700" s="148"/>
      <c r="V700" s="148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168</v>
      </c>
      <c r="T701"/>
      <c r="U701" s="148"/>
      <c r="V701" s="148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168</v>
      </c>
      <c r="T702"/>
      <c r="U702" s="148"/>
      <c r="V702" s="148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168</v>
      </c>
      <c r="T703"/>
      <c r="U703" s="148"/>
      <c r="V703" s="148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4475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169</v>
      </c>
      <c r="T704"/>
      <c r="U704" s="150" t="s">
        <v>4630</v>
      </c>
      <c r="V704" s="151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169</v>
      </c>
      <c r="T705"/>
      <c r="U705" s="148"/>
      <c r="V705" s="148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4476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170</v>
      </c>
      <c r="T706"/>
      <c r="U706" s="150" t="s">
        <v>4630</v>
      </c>
      <c r="V706" s="151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170</v>
      </c>
      <c r="T707"/>
      <c r="U707" s="148"/>
      <c r="V707" s="148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170</v>
      </c>
      <c r="T708"/>
      <c r="U708" s="148"/>
      <c r="V708" s="148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170</v>
      </c>
      <c r="T709"/>
      <c r="U709" s="149" t="s">
        <v>4622</v>
      </c>
      <c r="V709" s="148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170</v>
      </c>
      <c r="T710"/>
      <c r="U710" s="148"/>
      <c r="V710" s="148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4615</v>
      </c>
      <c r="D711" s="92" t="s">
        <v>7</v>
      </c>
      <c r="E711" s="93" t="s">
        <v>4617</v>
      </c>
      <c r="F711" s="93" t="s">
        <v>4617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4619</v>
      </c>
      <c r="N711" s="97"/>
      <c r="O711"/>
      <c r="P711"/>
      <c r="Q711"/>
      <c r="R711"/>
      <c r="S711">
        <f t="shared" si="57"/>
        <v>171</v>
      </c>
      <c r="T711"/>
      <c r="U711" s="148"/>
      <c r="V711" s="148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4616</v>
      </c>
      <c r="D712" s="92" t="s">
        <v>7</v>
      </c>
      <c r="E712" s="93" t="s">
        <v>4618</v>
      </c>
      <c r="F712" s="93" t="s">
        <v>4618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4620</v>
      </c>
      <c r="N712" s="97"/>
      <c r="O712"/>
      <c r="P712"/>
      <c r="Q712"/>
      <c r="R712"/>
      <c r="S712">
        <f t="shared" si="57"/>
        <v>172</v>
      </c>
      <c r="T712"/>
      <c r="U712" s="148"/>
      <c r="V712" s="148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172</v>
      </c>
      <c r="T713"/>
      <c r="U713" s="149" t="s">
        <v>4622</v>
      </c>
      <c r="V713" s="148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172</v>
      </c>
      <c r="T714"/>
      <c r="U714" s="149" t="s">
        <v>4622</v>
      </c>
      <c r="V714" s="148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172</v>
      </c>
      <c r="T715"/>
      <c r="U715" s="149" t="s">
        <v>4622</v>
      </c>
      <c r="V715" s="148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172</v>
      </c>
      <c r="T716"/>
      <c r="U716" s="149" t="s">
        <v>4622</v>
      </c>
      <c r="V716" s="148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172</v>
      </c>
      <c r="T717"/>
      <c r="U717" s="148"/>
      <c r="V717" s="148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172</v>
      </c>
      <c r="T718"/>
      <c r="U718" s="148"/>
      <c r="V718" s="148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172</v>
      </c>
      <c r="T719"/>
      <c r="U719" s="148"/>
      <c r="V719" s="148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172</v>
      </c>
      <c r="T720"/>
      <c r="U720" s="149" t="s">
        <v>4622</v>
      </c>
      <c r="V720" s="148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172</v>
      </c>
      <c r="T721"/>
      <c r="U721" s="148"/>
      <c r="V721" s="148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172</v>
      </c>
      <c r="T722"/>
      <c r="U722" s="148"/>
      <c r="V722" s="148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172</v>
      </c>
      <c r="T723"/>
      <c r="U723" s="148"/>
      <c r="V723" s="148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172</v>
      </c>
      <c r="T724"/>
      <c r="U724" s="148"/>
      <c r="V724" s="148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172</v>
      </c>
      <c r="T725"/>
      <c r="U725" s="148"/>
      <c r="V725" s="148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172</v>
      </c>
      <c r="T726"/>
      <c r="U726" s="148"/>
      <c r="V726" s="148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173</v>
      </c>
      <c r="T727"/>
      <c r="U727" s="148"/>
      <c r="V727" s="148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173</v>
      </c>
      <c r="T728"/>
      <c r="U728" s="148"/>
      <c r="V728" s="148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174</v>
      </c>
      <c r="T729"/>
      <c r="U729" s="148"/>
      <c r="V729" s="148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174</v>
      </c>
      <c r="T730"/>
      <c r="U730" s="148"/>
      <c r="V730" s="148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174</v>
      </c>
      <c r="T731"/>
      <c r="U731" s="148"/>
      <c r="V731" s="148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174</v>
      </c>
      <c r="T732"/>
      <c r="U732" s="148"/>
      <c r="V732" s="148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174</v>
      </c>
      <c r="T733"/>
      <c r="U733" s="148"/>
      <c r="V733" s="148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174</v>
      </c>
      <c r="T734"/>
      <c r="U734" s="148"/>
      <c r="V734" s="148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174</v>
      </c>
      <c r="T735"/>
      <c r="U735" s="148"/>
      <c r="V735" s="148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174</v>
      </c>
      <c r="T736"/>
      <c r="U736" s="148"/>
      <c r="V736" s="148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174</v>
      </c>
      <c r="T737"/>
      <c r="U737" s="148"/>
      <c r="V737" s="148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175</v>
      </c>
      <c r="T738"/>
      <c r="U738" s="153" t="s">
        <v>4637</v>
      </c>
      <c r="V738" s="151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175</v>
      </c>
      <c r="T739"/>
      <c r="U739" s="148"/>
      <c r="V739" s="148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175</v>
      </c>
      <c r="T740"/>
      <c r="U740" s="148"/>
      <c r="V740" s="148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175</v>
      </c>
      <c r="T741"/>
      <c r="U741" s="148"/>
      <c r="V741" s="148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175</v>
      </c>
      <c r="T742"/>
      <c r="U742" s="148"/>
      <c r="V742" s="148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175</v>
      </c>
      <c r="T743"/>
      <c r="U743" s="148"/>
      <c r="V743" s="148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175</v>
      </c>
      <c r="T744"/>
      <c r="U744" s="148"/>
      <c r="V744" s="148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175</v>
      </c>
      <c r="T745"/>
      <c r="U745" s="148"/>
      <c r="V745" s="148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175</v>
      </c>
      <c r="T746"/>
      <c r="U746" s="148"/>
      <c r="V746" s="148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176</v>
      </c>
      <c r="T747"/>
      <c r="U747" s="148" t="s">
        <v>4630</v>
      </c>
      <c r="V747" s="148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176</v>
      </c>
      <c r="T748"/>
      <c r="U748" s="148"/>
      <c r="V748" s="148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176</v>
      </c>
      <c r="T749"/>
      <c r="U749" s="148"/>
      <c r="V749" s="148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176</v>
      </c>
      <c r="T750"/>
      <c r="U750" s="148"/>
      <c r="V750" s="148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177</v>
      </c>
      <c r="T751"/>
      <c r="U751" s="148"/>
      <c r="V751" s="148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178</v>
      </c>
      <c r="T752"/>
      <c r="U752" s="148"/>
      <c r="V752" s="148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179</v>
      </c>
      <c r="T753"/>
      <c r="U753" s="148"/>
      <c r="V753" s="148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180</v>
      </c>
      <c r="T754"/>
      <c r="U754" s="148"/>
      <c r="V754" s="148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181</v>
      </c>
      <c r="T755"/>
      <c r="U755" s="148"/>
      <c r="V755" s="148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181</v>
      </c>
      <c r="T756"/>
      <c r="U756" s="148"/>
      <c r="V756" s="148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182</v>
      </c>
      <c r="T757"/>
      <c r="U757" s="148"/>
      <c r="V757" s="148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183</v>
      </c>
      <c r="T758"/>
      <c r="U758" s="148"/>
      <c r="V758" s="148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184</v>
      </c>
      <c r="T759"/>
      <c r="U759" s="148"/>
      <c r="V759" s="148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185</v>
      </c>
      <c r="T760"/>
      <c r="U760" s="148"/>
      <c r="V760" s="148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186</v>
      </c>
      <c r="T761"/>
      <c r="U761" s="148"/>
      <c r="V761" s="148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187</v>
      </c>
      <c r="T762"/>
      <c r="U762" s="148"/>
      <c r="V762" s="148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188</v>
      </c>
      <c r="T763"/>
      <c r="U763" s="148"/>
      <c r="V763" s="148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189</v>
      </c>
      <c r="T764"/>
      <c r="U764" s="148"/>
      <c r="V764" s="148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190</v>
      </c>
      <c r="T765"/>
      <c r="U765" s="148"/>
      <c r="V765" s="148" t="s">
        <v>4631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190</v>
      </c>
      <c r="T766"/>
      <c r="U766" s="148"/>
      <c r="V766" s="148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191</v>
      </c>
      <c r="T767"/>
      <c r="U767" s="153" t="s">
        <v>4637</v>
      </c>
      <c r="V767" s="151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191</v>
      </c>
      <c r="T768"/>
      <c r="U768" s="148"/>
      <c r="V768" s="148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192</v>
      </c>
      <c r="T769"/>
      <c r="U769" s="148"/>
      <c r="V769" s="148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192</v>
      </c>
      <c r="T770"/>
      <c r="U770" s="148"/>
      <c r="V770" s="148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192</v>
      </c>
      <c r="T771"/>
      <c r="U771" s="148"/>
      <c r="V771" s="148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193</v>
      </c>
      <c r="T772"/>
      <c r="U772" s="148"/>
      <c r="V772" s="148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194</v>
      </c>
      <c r="T773"/>
      <c r="U773" s="148"/>
      <c r="V773" s="148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194</v>
      </c>
      <c r="T774"/>
      <c r="U774" s="148"/>
      <c r="V774" s="148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194</v>
      </c>
      <c r="T775"/>
      <c r="U775" s="148"/>
      <c r="V775" s="148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194</v>
      </c>
      <c r="T776"/>
      <c r="U776" s="148"/>
      <c r="V776" s="148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194</v>
      </c>
      <c r="T777"/>
      <c r="U777" s="148"/>
      <c r="V777" s="148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194</v>
      </c>
      <c r="T778"/>
      <c r="U778" s="148"/>
      <c r="V778" s="148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194</v>
      </c>
      <c r="T779"/>
      <c r="U779" s="148"/>
      <c r="V779" s="148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195</v>
      </c>
      <c r="T780"/>
      <c r="U780" s="148"/>
      <c r="V780" s="148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196</v>
      </c>
      <c r="T781"/>
      <c r="U781" s="148"/>
      <c r="V781" s="148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197</v>
      </c>
      <c r="T782"/>
      <c r="U782" s="148"/>
      <c r="V782" s="148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198</v>
      </c>
      <c r="T783"/>
      <c r="U783" s="148"/>
      <c r="V783" s="148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199</v>
      </c>
      <c r="T784"/>
      <c r="U784" s="153" t="s">
        <v>4637</v>
      </c>
      <c r="V784" s="151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200</v>
      </c>
      <c r="T785"/>
      <c r="U785" s="148"/>
      <c r="V785" s="148" t="s">
        <v>4644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200</v>
      </c>
      <c r="T786"/>
      <c r="U786" s="148"/>
      <c r="V786" s="148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201</v>
      </c>
      <c r="T787"/>
      <c r="U787" s="148"/>
      <c r="V787" s="148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201</v>
      </c>
      <c r="T788"/>
      <c r="U788" s="148"/>
      <c r="V788" s="148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201</v>
      </c>
      <c r="T789"/>
      <c r="U789" s="148"/>
      <c r="V789" s="148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201</v>
      </c>
      <c r="T790"/>
      <c r="U790" s="148"/>
      <c r="V790" s="148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202</v>
      </c>
      <c r="T791"/>
      <c r="U791" s="148"/>
      <c r="V791" s="148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203</v>
      </c>
      <c r="T792"/>
      <c r="U792" s="148"/>
      <c r="V792" s="148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204</v>
      </c>
      <c r="T793"/>
      <c r="U793" s="148"/>
      <c r="V793" s="148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205</v>
      </c>
      <c r="T794"/>
      <c r="U794" s="148"/>
      <c r="V794" s="148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206</v>
      </c>
      <c r="T795"/>
      <c r="U795" s="148" t="s">
        <v>4630</v>
      </c>
      <c r="V795" s="148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207</v>
      </c>
      <c r="T796"/>
      <c r="U796" s="148" t="s">
        <v>4630</v>
      </c>
      <c r="V796" s="148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208</v>
      </c>
      <c r="T797"/>
      <c r="U797" s="148"/>
      <c r="V797" s="148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208</v>
      </c>
      <c r="T798"/>
      <c r="U798" s="148"/>
      <c r="V798" s="148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209</v>
      </c>
      <c r="T799"/>
      <c r="U799" s="148"/>
      <c r="V799" s="148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210</v>
      </c>
      <c r="T800"/>
      <c r="U800" s="148"/>
      <c r="V800" s="148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210</v>
      </c>
      <c r="T801"/>
      <c r="U801" s="148"/>
      <c r="V801" s="148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211</v>
      </c>
      <c r="T802"/>
      <c r="U802" s="148"/>
      <c r="V802" s="148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211</v>
      </c>
      <c r="T803"/>
      <c r="U803" s="148"/>
      <c r="V803" s="148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211</v>
      </c>
      <c r="T804"/>
      <c r="U804" s="148"/>
      <c r="V804" s="148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4513</v>
      </c>
      <c r="D805" s="1" t="s">
        <v>4514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212</v>
      </c>
      <c r="T805"/>
      <c r="U805" s="148"/>
      <c r="V805" s="148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213</v>
      </c>
      <c r="T806"/>
      <c r="U806" s="148"/>
      <c r="V806" s="148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214</v>
      </c>
      <c r="T807"/>
      <c r="U807" s="148"/>
      <c r="V807" s="148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215</v>
      </c>
      <c r="T808"/>
      <c r="U808" s="148"/>
      <c r="V808" s="148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216</v>
      </c>
      <c r="T809"/>
      <c r="U809" s="148"/>
      <c r="V809" s="148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217</v>
      </c>
      <c r="T810"/>
      <c r="U810" s="148"/>
      <c r="V810" s="148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218</v>
      </c>
      <c r="T811"/>
      <c r="U811" s="148"/>
      <c r="V811" s="154" t="s">
        <v>4623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218</v>
      </c>
      <c r="T812"/>
      <c r="U812" s="148"/>
      <c r="V812" s="148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218</v>
      </c>
      <c r="T813"/>
      <c r="U813" s="148"/>
      <c r="V813" s="148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218</v>
      </c>
      <c r="T814"/>
      <c r="U814" s="148"/>
      <c r="V814" s="148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219</v>
      </c>
      <c r="T815"/>
      <c r="U815" s="153" t="s">
        <v>4637</v>
      </c>
      <c r="V815" s="151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219</v>
      </c>
      <c r="T816"/>
      <c r="U816" s="148"/>
      <c r="V816" s="148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219</v>
      </c>
      <c r="T817"/>
      <c r="U817" s="148"/>
      <c r="V817" s="148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220</v>
      </c>
      <c r="T818"/>
      <c r="U818" s="148"/>
      <c r="V818" s="148" t="s">
        <v>4625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221</v>
      </c>
      <c r="T819"/>
      <c r="U819" s="148"/>
      <c r="V819" s="148" t="s">
        <v>4624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221</v>
      </c>
      <c r="T820"/>
      <c r="U820" s="148"/>
      <c r="V820" s="148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221</v>
      </c>
      <c r="T821"/>
      <c r="U821" s="148"/>
      <c r="V821" s="148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222</v>
      </c>
      <c r="T822"/>
      <c r="U822" s="148"/>
      <c r="V822" s="148" t="s">
        <v>4626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223</v>
      </c>
      <c r="T823"/>
      <c r="U823" s="148"/>
      <c r="V823" s="148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223</v>
      </c>
      <c r="T824"/>
      <c r="U824" s="148"/>
      <c r="V824" s="148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223</v>
      </c>
      <c r="T825"/>
      <c r="U825" s="148"/>
      <c r="V825" s="148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223</v>
      </c>
      <c r="T826"/>
      <c r="U826" s="148"/>
      <c r="V826" s="148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223</v>
      </c>
      <c r="T827"/>
      <c r="U827" s="148"/>
      <c r="V827" s="148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223</v>
      </c>
      <c r="T828"/>
      <c r="U828" s="148"/>
      <c r="V828" s="148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223</v>
      </c>
      <c r="T829"/>
      <c r="U829" s="148"/>
      <c r="V829" s="148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223</v>
      </c>
      <c r="T830"/>
      <c r="U830" s="148"/>
      <c r="V830" s="148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223</v>
      </c>
      <c r="T831"/>
      <c r="U831" s="148"/>
      <c r="V831" s="148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223</v>
      </c>
      <c r="T832"/>
      <c r="U832" s="148"/>
      <c r="V832" s="148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223</v>
      </c>
      <c r="T833"/>
      <c r="U833" s="148"/>
      <c r="V833" s="148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223</v>
      </c>
      <c r="T834"/>
      <c r="U834" s="148"/>
      <c r="V834" s="148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223</v>
      </c>
      <c r="T835"/>
      <c r="U835" s="148"/>
      <c r="V835" s="148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223</v>
      </c>
      <c r="T836"/>
      <c r="U836" s="148"/>
      <c r="V836" s="148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223</v>
      </c>
      <c r="T837"/>
      <c r="U837" s="148"/>
      <c r="V837" s="148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223</v>
      </c>
      <c r="T838"/>
      <c r="U838" s="148"/>
      <c r="V838" s="148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223</v>
      </c>
      <c r="T839"/>
      <c r="U839" s="148"/>
      <c r="V839" s="148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224</v>
      </c>
      <c r="T840"/>
      <c r="U840" s="148"/>
      <c r="V840" s="148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224</v>
      </c>
      <c r="T841"/>
      <c r="U841" s="148"/>
      <c r="V841" s="148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224</v>
      </c>
      <c r="T842"/>
      <c r="U842" s="148"/>
      <c r="V842" s="148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224</v>
      </c>
      <c r="T843"/>
      <c r="U843" s="148"/>
      <c r="V843" s="148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224</v>
      </c>
      <c r="T844"/>
      <c r="U844" s="148"/>
      <c r="V844" s="148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224</v>
      </c>
      <c r="T845"/>
      <c r="U845" s="148"/>
      <c r="V845" s="148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224</v>
      </c>
      <c r="T846"/>
      <c r="U846" s="148"/>
      <c r="V846" s="148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224</v>
      </c>
      <c r="T847"/>
      <c r="U847" s="148"/>
      <c r="V847" s="148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224</v>
      </c>
      <c r="T848"/>
      <c r="U848" s="148"/>
      <c r="V848" s="148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224</v>
      </c>
      <c r="T849"/>
      <c r="U849" s="148"/>
      <c r="V849" s="148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224</v>
      </c>
      <c r="T850"/>
      <c r="U850" s="148"/>
      <c r="V850" s="148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224</v>
      </c>
      <c r="T851"/>
      <c r="U851" s="148"/>
      <c r="V851" s="148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224</v>
      </c>
      <c r="T852"/>
      <c r="U852" s="148"/>
      <c r="V852" s="148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224</v>
      </c>
      <c r="T853"/>
      <c r="U853" s="148"/>
      <c r="V853" s="148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224</v>
      </c>
      <c r="T854"/>
      <c r="U854" s="148"/>
      <c r="V854" s="148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224</v>
      </c>
      <c r="T855"/>
      <c r="U855" s="148"/>
      <c r="V855" s="148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224</v>
      </c>
      <c r="T856"/>
      <c r="U856" s="148"/>
      <c r="V856" s="148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224</v>
      </c>
      <c r="T857"/>
      <c r="U857" s="148"/>
      <c r="V857" s="148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224</v>
      </c>
      <c r="T858"/>
      <c r="U858" s="148"/>
      <c r="V858" s="148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224</v>
      </c>
      <c r="T859"/>
      <c r="U859" s="148"/>
      <c r="V859" s="148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224</v>
      </c>
      <c r="T860"/>
      <c r="U860" s="148"/>
      <c r="V860" s="148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224</v>
      </c>
      <c r="T861"/>
      <c r="U861" s="148"/>
      <c r="V861" s="148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224</v>
      </c>
      <c r="T862"/>
      <c r="U862" s="148"/>
      <c r="V862" s="148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224</v>
      </c>
      <c r="T863"/>
      <c r="U863" s="148"/>
      <c r="V863" s="148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224</v>
      </c>
      <c r="T864"/>
      <c r="U864" s="148"/>
      <c r="V864" s="148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224</v>
      </c>
      <c r="T865"/>
      <c r="U865" s="148"/>
      <c r="V865" s="148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224</v>
      </c>
      <c r="T866"/>
      <c r="U866" s="148"/>
      <c r="V866" s="148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224</v>
      </c>
      <c r="T867"/>
      <c r="U867" s="148"/>
      <c r="V867" s="148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224</v>
      </c>
      <c r="T868"/>
      <c r="U868" s="148"/>
      <c r="V868" s="148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224</v>
      </c>
      <c r="T869"/>
      <c r="U869" s="148"/>
      <c r="V869" s="148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224</v>
      </c>
      <c r="T870"/>
      <c r="U870" s="148"/>
      <c r="V870" s="148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224</v>
      </c>
      <c r="T871"/>
      <c r="U871" s="148"/>
      <c r="V871" s="148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224</v>
      </c>
      <c r="T872"/>
      <c r="U872" s="148"/>
      <c r="V872" s="148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224</v>
      </c>
      <c r="T873"/>
      <c r="U873" s="148"/>
      <c r="V873" s="148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224</v>
      </c>
      <c r="T874"/>
      <c r="U874" s="148"/>
      <c r="V874" s="148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224</v>
      </c>
      <c r="T875"/>
      <c r="U875" s="148"/>
      <c r="V875" s="148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224</v>
      </c>
      <c r="T876"/>
      <c r="U876" s="148"/>
      <c r="V876" s="148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224</v>
      </c>
      <c r="T877"/>
      <c r="U877" s="148"/>
      <c r="V877" s="148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224</v>
      </c>
      <c r="T878"/>
      <c r="U878" s="148"/>
      <c r="V878" s="148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8"/>
      <c r="V879" s="148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224</v>
      </c>
      <c r="T880"/>
      <c r="U880" s="148"/>
      <c r="V880" s="148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224</v>
      </c>
      <c r="T881"/>
      <c r="U881" s="148"/>
      <c r="V881" s="148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224</v>
      </c>
      <c r="T882"/>
      <c r="U882" s="148"/>
      <c r="V882" s="148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224</v>
      </c>
      <c r="T883"/>
      <c r="U883" s="148"/>
      <c r="V883" s="148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224</v>
      </c>
      <c r="T884"/>
      <c r="U884" s="148"/>
      <c r="V884" s="148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224</v>
      </c>
      <c r="T885"/>
      <c r="U885" s="148"/>
      <c r="V885" s="148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225</v>
      </c>
      <c r="T886"/>
      <c r="U886" s="148"/>
      <c r="V886" s="148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226</v>
      </c>
      <c r="T887"/>
      <c r="U887" s="148"/>
      <c r="V887" s="148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227</v>
      </c>
      <c r="T888"/>
      <c r="U888" s="148"/>
      <c r="V888" s="148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228</v>
      </c>
      <c r="T889"/>
      <c r="U889" s="148"/>
      <c r="V889" s="148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229</v>
      </c>
      <c r="T890"/>
      <c r="U890" s="148"/>
      <c r="V890" s="148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230</v>
      </c>
      <c r="T891"/>
      <c r="U891" s="148"/>
      <c r="V891" s="148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231</v>
      </c>
      <c r="T892"/>
      <c r="U892" s="148"/>
      <c r="V892" s="148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232</v>
      </c>
      <c r="T893"/>
      <c r="U893" s="148"/>
      <c r="V893" s="148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232</v>
      </c>
      <c r="T894"/>
      <c r="U894" s="148"/>
      <c r="V894" s="148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232</v>
      </c>
      <c r="T895"/>
      <c r="U895" s="148"/>
      <c r="V895" s="148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232</v>
      </c>
      <c r="T896"/>
      <c r="U896" s="148"/>
      <c r="V896" s="148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232</v>
      </c>
      <c r="T897"/>
      <c r="U897" s="148"/>
      <c r="V897" s="148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232</v>
      </c>
      <c r="T898"/>
      <c r="U898" s="148"/>
      <c r="V898" s="148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232</v>
      </c>
      <c r="T899"/>
      <c r="U899" s="148"/>
      <c r="V899" s="148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232</v>
      </c>
      <c r="T900"/>
      <c r="U900" s="148"/>
      <c r="V900" s="148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232</v>
      </c>
      <c r="T901"/>
      <c r="U901" s="148"/>
      <c r="V901" s="148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232</v>
      </c>
      <c r="T902"/>
      <c r="U902" s="148"/>
      <c r="V902" s="148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232</v>
      </c>
      <c r="T903"/>
      <c r="U903" s="148"/>
      <c r="V903" s="148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232</v>
      </c>
      <c r="T904"/>
      <c r="U904" s="148"/>
      <c r="V904" s="148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232</v>
      </c>
      <c r="T905"/>
      <c r="U905" s="148"/>
      <c r="V905" s="148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232</v>
      </c>
      <c r="T906"/>
      <c r="U906" s="148"/>
      <c r="V906" s="148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232</v>
      </c>
      <c r="T907"/>
      <c r="U907" s="148"/>
      <c r="V907" s="148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232</v>
      </c>
      <c r="T908"/>
      <c r="U908" s="148"/>
      <c r="V908" s="148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232</v>
      </c>
      <c r="T909"/>
      <c r="U909" s="148"/>
      <c r="V909" s="148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232</v>
      </c>
      <c r="T910"/>
      <c r="U910" s="148"/>
      <c r="V910" s="148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232</v>
      </c>
      <c r="T911"/>
      <c r="U911" s="148"/>
      <c r="V911" s="148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232</v>
      </c>
      <c r="T912"/>
      <c r="U912" s="148"/>
      <c r="V912" s="148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232</v>
      </c>
      <c r="T913"/>
      <c r="U913" s="148"/>
      <c r="V913" s="148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232</v>
      </c>
      <c r="T914"/>
      <c r="U914" s="148"/>
      <c r="V914" s="148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232</v>
      </c>
      <c r="T915"/>
      <c r="U915" s="148"/>
      <c r="V915" s="148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232</v>
      </c>
      <c r="T916"/>
      <c r="U916" s="148"/>
      <c r="V916" s="148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232</v>
      </c>
      <c r="T917"/>
      <c r="U917" s="148"/>
      <c r="V917" s="148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232</v>
      </c>
      <c r="T918"/>
      <c r="U918" s="148"/>
      <c r="V918" s="148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232</v>
      </c>
      <c r="T919"/>
      <c r="U919" s="148"/>
      <c r="V919" s="148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232</v>
      </c>
      <c r="T920"/>
      <c r="U920" s="148"/>
      <c r="V920" s="148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232</v>
      </c>
      <c r="T921"/>
      <c r="U921" s="148"/>
      <c r="V921" s="148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232</v>
      </c>
      <c r="T922"/>
      <c r="U922" s="148"/>
      <c r="V922" s="148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232</v>
      </c>
      <c r="T923"/>
      <c r="U923" s="148"/>
      <c r="V923" s="148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232</v>
      </c>
      <c r="T924"/>
      <c r="U924" s="148"/>
      <c r="V924" s="148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232</v>
      </c>
      <c r="T925"/>
      <c r="U925" s="148"/>
      <c r="V925" s="148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232</v>
      </c>
      <c r="T926"/>
      <c r="U926" s="148"/>
      <c r="V926" s="148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232</v>
      </c>
      <c r="T927"/>
      <c r="U927" s="148"/>
      <c r="V927" s="148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232</v>
      </c>
      <c r="T928"/>
      <c r="U928" s="148"/>
      <c r="V928" s="148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232</v>
      </c>
      <c r="T929"/>
      <c r="U929" s="148"/>
      <c r="V929" s="148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232</v>
      </c>
      <c r="T930"/>
      <c r="U930" s="148"/>
      <c r="V930" s="148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232</v>
      </c>
      <c r="T931"/>
      <c r="U931" s="148"/>
      <c r="V931" s="148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232</v>
      </c>
      <c r="T932"/>
      <c r="U932" s="148"/>
      <c r="V932" s="148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232</v>
      </c>
      <c r="T933"/>
      <c r="U933" s="148"/>
      <c r="V933" s="148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232</v>
      </c>
      <c r="T934"/>
      <c r="U934" s="148"/>
      <c r="V934" s="148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232</v>
      </c>
      <c r="T935"/>
      <c r="U935" s="148"/>
      <c r="V935" s="148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232</v>
      </c>
      <c r="T936"/>
      <c r="U936" s="148"/>
      <c r="V936" s="148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232</v>
      </c>
      <c r="T937"/>
      <c r="U937" s="148"/>
      <c r="V937" s="148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232</v>
      </c>
      <c r="T938"/>
      <c r="U938" s="148"/>
      <c r="V938" s="148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232</v>
      </c>
      <c r="T939"/>
      <c r="U939" s="148"/>
      <c r="V939" s="148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232</v>
      </c>
      <c r="T940"/>
      <c r="U940" s="148"/>
      <c r="V940" s="148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232</v>
      </c>
      <c r="T941"/>
      <c r="U941" s="148"/>
      <c r="V941" s="148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232</v>
      </c>
      <c r="T942"/>
      <c r="U942" s="148"/>
      <c r="V942" s="148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232</v>
      </c>
      <c r="T943"/>
      <c r="U943" s="148"/>
      <c r="V943" s="148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232</v>
      </c>
      <c r="T944"/>
      <c r="U944" s="148"/>
      <c r="V944" s="148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232</v>
      </c>
      <c r="T945"/>
      <c r="U945" s="148"/>
      <c r="V945" s="148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232</v>
      </c>
      <c r="T946"/>
      <c r="U946" s="148"/>
      <c r="V946" s="148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232</v>
      </c>
      <c r="T947"/>
      <c r="U947" s="148"/>
      <c r="V947" s="148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232</v>
      </c>
      <c r="T948"/>
      <c r="U948" s="148"/>
      <c r="V948" s="148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232</v>
      </c>
      <c r="T949"/>
      <c r="U949" s="148"/>
      <c r="V949" s="148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232</v>
      </c>
      <c r="T950"/>
      <c r="U950" s="148"/>
      <c r="V950" s="148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232</v>
      </c>
      <c r="T951"/>
      <c r="U951" s="148"/>
      <c r="V951" s="148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232</v>
      </c>
      <c r="T952"/>
      <c r="U952" s="148"/>
      <c r="V952" s="148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232</v>
      </c>
      <c r="T953"/>
      <c r="U953" s="148"/>
      <c r="V953" s="148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232</v>
      </c>
      <c r="T954"/>
      <c r="U954" s="148"/>
      <c r="V954" s="148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232</v>
      </c>
      <c r="T955"/>
      <c r="U955" s="148"/>
      <c r="V955" s="148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232</v>
      </c>
      <c r="T956"/>
      <c r="U956" s="148"/>
      <c r="V956" s="148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232</v>
      </c>
      <c r="T957"/>
      <c r="U957" s="148"/>
      <c r="V957" s="148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232</v>
      </c>
      <c r="T958"/>
      <c r="U958" s="148"/>
      <c r="V958" s="148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232</v>
      </c>
      <c r="T959"/>
      <c r="U959" s="148"/>
      <c r="V959" s="148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232</v>
      </c>
      <c r="T960"/>
      <c r="U960" s="148"/>
      <c r="V960" s="148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232</v>
      </c>
      <c r="T961"/>
      <c r="U961" s="148"/>
      <c r="V961" s="148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232</v>
      </c>
      <c r="T962"/>
      <c r="U962" s="148"/>
      <c r="V962" s="148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232</v>
      </c>
      <c r="T963"/>
      <c r="U963" s="148"/>
      <c r="V963" s="148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232</v>
      </c>
      <c r="T964"/>
      <c r="U964" s="148"/>
      <c r="V964" s="148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232</v>
      </c>
      <c r="T965"/>
      <c r="U965" s="148"/>
      <c r="V965" s="148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232</v>
      </c>
      <c r="T966"/>
      <c r="U966" s="148"/>
      <c r="V966" s="148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232</v>
      </c>
      <c r="T967"/>
      <c r="U967" s="148"/>
      <c r="V967" s="148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232</v>
      </c>
      <c r="T968"/>
      <c r="U968" s="148"/>
      <c r="V968" s="148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232</v>
      </c>
      <c r="T969"/>
      <c r="U969" s="148"/>
      <c r="V969" s="148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232</v>
      </c>
      <c r="T970"/>
      <c r="U970" s="148"/>
      <c r="V970" s="148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232</v>
      </c>
      <c r="T971"/>
      <c r="U971" s="148"/>
      <c r="V971" s="148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232</v>
      </c>
      <c r="T972"/>
      <c r="U972" s="148"/>
      <c r="V972" s="148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232</v>
      </c>
      <c r="T973"/>
      <c r="U973" s="148"/>
      <c r="V973" s="148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232</v>
      </c>
      <c r="T974"/>
      <c r="U974" s="148"/>
      <c r="V974" s="148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232</v>
      </c>
      <c r="T975"/>
      <c r="U975" s="148"/>
      <c r="V975" s="148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232</v>
      </c>
      <c r="T976"/>
      <c r="U976" s="148"/>
      <c r="V976" s="148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232</v>
      </c>
      <c r="T977"/>
      <c r="U977" s="148"/>
      <c r="V977" s="148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232</v>
      </c>
      <c r="T978"/>
      <c r="U978" s="148"/>
      <c r="V978" s="148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232</v>
      </c>
      <c r="T979"/>
      <c r="U979" s="148"/>
      <c r="V979" s="148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232</v>
      </c>
      <c r="T980"/>
      <c r="U980" s="148"/>
      <c r="V980" s="148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232</v>
      </c>
      <c r="T981"/>
      <c r="U981" s="148"/>
      <c r="V981" s="148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232</v>
      </c>
      <c r="T982"/>
      <c r="U982" s="148"/>
      <c r="V982" s="148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232</v>
      </c>
      <c r="T983"/>
      <c r="U983" s="148"/>
      <c r="V983" s="148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232</v>
      </c>
      <c r="T984"/>
      <c r="U984" s="148"/>
      <c r="V984" s="148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232</v>
      </c>
      <c r="T985"/>
      <c r="U985" s="148"/>
      <c r="V985" s="148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232</v>
      </c>
      <c r="T986"/>
      <c r="U986" s="148"/>
      <c r="V986" s="148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232</v>
      </c>
      <c r="T987"/>
      <c r="U987" s="148"/>
      <c r="V987" s="148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232</v>
      </c>
      <c r="T988"/>
      <c r="U988" s="148"/>
      <c r="V988" s="148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232</v>
      </c>
      <c r="T989"/>
      <c r="U989" s="148"/>
      <c r="V989" s="148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232</v>
      </c>
      <c r="T990"/>
      <c r="U990" s="148"/>
      <c r="V990" s="148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232</v>
      </c>
      <c r="T991"/>
      <c r="U991" s="148"/>
      <c r="V991" s="148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232</v>
      </c>
      <c r="T992"/>
      <c r="U992" s="148"/>
      <c r="V992" s="148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232</v>
      </c>
      <c r="T993"/>
      <c r="U993" s="148"/>
      <c r="V993" s="148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232</v>
      </c>
      <c r="T994"/>
      <c r="U994" s="148"/>
      <c r="V994" s="148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232</v>
      </c>
      <c r="T995"/>
      <c r="U995" s="148"/>
      <c r="V995" s="148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232</v>
      </c>
      <c r="T996"/>
      <c r="U996" s="148"/>
      <c r="V996" s="148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232</v>
      </c>
      <c r="T997"/>
      <c r="U997" s="148"/>
      <c r="V997" s="148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232</v>
      </c>
      <c r="T998"/>
      <c r="U998" s="148"/>
      <c r="V998" s="148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232</v>
      </c>
      <c r="T999"/>
      <c r="U999" s="148"/>
      <c r="V999" s="148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232</v>
      </c>
      <c r="T1000"/>
      <c r="U1000" s="148"/>
      <c r="V1000" s="148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232</v>
      </c>
      <c r="T1001"/>
      <c r="U1001" s="148"/>
      <c r="V1001" s="148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232</v>
      </c>
      <c r="T1002"/>
      <c r="U1002" s="148"/>
      <c r="V1002" s="148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232</v>
      </c>
      <c r="T1003"/>
      <c r="U1003" s="148"/>
      <c r="V1003" s="148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232</v>
      </c>
      <c r="T1004"/>
      <c r="U1004" s="148"/>
      <c r="V1004" s="148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232</v>
      </c>
      <c r="T1005"/>
      <c r="U1005" s="148"/>
      <c r="V1005" s="148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232</v>
      </c>
      <c r="T1006"/>
      <c r="U1006" s="148"/>
      <c r="V1006" s="148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232</v>
      </c>
      <c r="T1007"/>
      <c r="U1007" s="148"/>
      <c r="V1007" s="148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232</v>
      </c>
      <c r="T1008"/>
      <c r="U1008" s="148"/>
      <c r="V1008" s="148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232</v>
      </c>
      <c r="T1009"/>
      <c r="U1009" s="148"/>
      <c r="V1009" s="148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232</v>
      </c>
      <c r="T1010"/>
      <c r="U1010" s="148"/>
      <c r="V1010" s="148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232</v>
      </c>
      <c r="T1011"/>
      <c r="U1011" s="148"/>
      <c r="V1011" s="148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232</v>
      </c>
      <c r="T1012"/>
      <c r="U1012" s="148"/>
      <c r="V1012" s="148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232</v>
      </c>
      <c r="T1013"/>
      <c r="U1013" s="148"/>
      <c r="V1013" s="148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232</v>
      </c>
      <c r="T1014"/>
      <c r="U1014" s="148"/>
      <c r="V1014" s="148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232</v>
      </c>
      <c r="T1015"/>
      <c r="U1015" s="148"/>
      <c r="V1015" s="148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232</v>
      </c>
      <c r="T1016"/>
      <c r="U1016" s="148"/>
      <c r="V1016" s="148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8"/>
      <c r="V1017" s="148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232</v>
      </c>
      <c r="T1018"/>
      <c r="U1018" s="148"/>
      <c r="V1018" s="148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232</v>
      </c>
      <c r="T1019"/>
      <c r="U1019" s="148"/>
      <c r="V1019" s="148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232</v>
      </c>
      <c r="T1020"/>
      <c r="U1020" s="148"/>
      <c r="V1020" s="148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232</v>
      </c>
      <c r="T1021"/>
      <c r="U1021" s="148"/>
      <c r="V1021" s="148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232</v>
      </c>
      <c r="T1022"/>
      <c r="U1022" s="148"/>
      <c r="V1022" s="148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232</v>
      </c>
      <c r="T1023"/>
      <c r="U1023" s="148"/>
      <c r="V1023" s="148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232</v>
      </c>
      <c r="T1024"/>
      <c r="U1024" s="148"/>
      <c r="V1024" s="148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232</v>
      </c>
      <c r="T1025"/>
      <c r="U1025" s="148"/>
      <c r="V1025" s="148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232</v>
      </c>
      <c r="T1026"/>
      <c r="U1026" s="148"/>
      <c r="V1026" s="148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232</v>
      </c>
      <c r="T1027"/>
      <c r="U1027" s="148"/>
      <c r="V1027" s="148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232</v>
      </c>
      <c r="T1028"/>
      <c r="U1028" s="148"/>
      <c r="V1028" s="148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232</v>
      </c>
      <c r="T1029"/>
      <c r="U1029" s="148"/>
      <c r="V1029" s="148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232</v>
      </c>
      <c r="T1030"/>
      <c r="U1030" s="148"/>
      <c r="V1030" s="148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232</v>
      </c>
      <c r="T1031"/>
      <c r="U1031" s="148"/>
      <c r="V1031" s="148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232</v>
      </c>
      <c r="T1032"/>
      <c r="U1032" s="148"/>
      <c r="V1032" s="148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232</v>
      </c>
      <c r="T1033"/>
      <c r="U1033" s="148"/>
      <c r="V1033" s="148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232</v>
      </c>
      <c r="T1034"/>
      <c r="U1034" s="148"/>
      <c r="V1034" s="148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232</v>
      </c>
      <c r="T1035"/>
      <c r="U1035" s="148"/>
      <c r="V1035" s="148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232</v>
      </c>
      <c r="T1036"/>
      <c r="U1036" s="148"/>
      <c r="V1036" s="148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232</v>
      </c>
      <c r="T1037"/>
      <c r="U1037" s="148"/>
      <c r="V1037" s="148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232</v>
      </c>
      <c r="T1038"/>
      <c r="U1038" s="148"/>
      <c r="V1038" s="148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232</v>
      </c>
      <c r="T1039"/>
      <c r="U1039" s="148"/>
      <c r="V1039" s="148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232</v>
      </c>
      <c r="T1040"/>
      <c r="U1040" s="148"/>
      <c r="V1040" s="148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232</v>
      </c>
      <c r="T1041"/>
      <c r="U1041" s="148"/>
      <c r="V1041" s="148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232</v>
      </c>
      <c r="T1042"/>
      <c r="U1042" s="148"/>
      <c r="V1042" s="148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232</v>
      </c>
      <c r="T1043"/>
      <c r="U1043" s="148"/>
      <c r="V1043" s="148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232</v>
      </c>
      <c r="T1044"/>
      <c r="U1044" s="148"/>
      <c r="V1044" s="148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232</v>
      </c>
      <c r="T1045"/>
      <c r="U1045" s="148"/>
      <c r="V1045" s="148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232</v>
      </c>
      <c r="T1046"/>
      <c r="U1046" s="148"/>
      <c r="V1046" s="148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232</v>
      </c>
      <c r="T1047"/>
      <c r="U1047" s="148"/>
      <c r="V1047" s="148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232</v>
      </c>
      <c r="T1048"/>
      <c r="U1048" s="148"/>
      <c r="V1048" s="148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232</v>
      </c>
      <c r="T1049"/>
      <c r="U1049" s="148"/>
      <c r="V1049" s="148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232</v>
      </c>
      <c r="T1050"/>
      <c r="U1050" s="148"/>
      <c r="V1050" s="148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232</v>
      </c>
      <c r="T1051"/>
      <c r="U1051" s="148"/>
      <c r="V1051" s="148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232</v>
      </c>
      <c r="T1052"/>
      <c r="U1052" s="148"/>
      <c r="V1052" s="148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232</v>
      </c>
      <c r="T1053"/>
      <c r="U1053" s="148"/>
      <c r="V1053" s="148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232</v>
      </c>
      <c r="T1054"/>
      <c r="U1054" s="148"/>
      <c r="V1054" s="148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232</v>
      </c>
      <c r="T1055"/>
      <c r="U1055" s="148"/>
      <c r="V1055" s="148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232</v>
      </c>
      <c r="T1056"/>
      <c r="U1056" s="148"/>
      <c r="V1056" s="148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232</v>
      </c>
      <c r="T1057"/>
      <c r="U1057" s="148"/>
      <c r="V1057" s="148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232</v>
      </c>
      <c r="T1058"/>
      <c r="U1058" s="148"/>
      <c r="V1058" s="148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232</v>
      </c>
      <c r="T1059"/>
      <c r="U1059" s="148"/>
      <c r="V1059" s="148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232</v>
      </c>
      <c r="T1060"/>
      <c r="U1060" s="148"/>
      <c r="V1060" s="148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232</v>
      </c>
      <c r="T1061"/>
      <c r="U1061" s="148"/>
      <c r="V1061" s="148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232</v>
      </c>
      <c r="T1062"/>
      <c r="U1062" s="148"/>
      <c r="V1062" s="148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232</v>
      </c>
      <c r="T1063"/>
      <c r="U1063" s="148"/>
      <c r="V1063" s="148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232</v>
      </c>
      <c r="T1064"/>
      <c r="U1064" s="148"/>
      <c r="V1064" s="148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232</v>
      </c>
      <c r="T1065"/>
      <c r="U1065" s="148"/>
      <c r="V1065" s="148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232</v>
      </c>
      <c r="T1066"/>
      <c r="U1066" s="148"/>
      <c r="V1066" s="148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232</v>
      </c>
      <c r="T1067"/>
      <c r="U1067" s="148"/>
      <c r="V1067" s="148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232</v>
      </c>
      <c r="T1068"/>
      <c r="U1068" s="148"/>
      <c r="V1068" s="148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232</v>
      </c>
      <c r="T1069"/>
      <c r="U1069" s="148"/>
      <c r="V1069" s="148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232</v>
      </c>
      <c r="T1070"/>
      <c r="U1070" s="148"/>
      <c r="V1070" s="148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232</v>
      </c>
      <c r="T1071"/>
      <c r="U1071" s="148"/>
      <c r="V1071" s="148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232</v>
      </c>
      <c r="T1072"/>
      <c r="U1072" s="148"/>
      <c r="V1072" s="148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232</v>
      </c>
      <c r="T1073"/>
      <c r="U1073" s="148"/>
      <c r="V1073" s="148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232</v>
      </c>
      <c r="T1074"/>
      <c r="U1074" s="148"/>
      <c r="V1074" s="148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232</v>
      </c>
      <c r="T1075"/>
      <c r="U1075" s="148"/>
      <c r="V1075" s="148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232</v>
      </c>
      <c r="T1076"/>
      <c r="U1076" s="148"/>
      <c r="V1076" s="148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232</v>
      </c>
      <c r="T1077"/>
      <c r="U1077" s="148"/>
      <c r="V1077" s="148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232</v>
      </c>
      <c r="T1078"/>
      <c r="U1078" s="148"/>
      <c r="V1078" s="148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232</v>
      </c>
      <c r="T1079"/>
      <c r="U1079" s="148"/>
      <c r="V1079" s="148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232</v>
      </c>
      <c r="T1080"/>
      <c r="U1080" s="148"/>
      <c r="V1080" s="148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8"/>
      <c r="V1081" s="148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232</v>
      </c>
      <c r="T1082"/>
      <c r="U1082" s="148"/>
      <c r="V1082" s="148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232</v>
      </c>
      <c r="T1083"/>
      <c r="U1083" s="148"/>
      <c r="V1083" s="148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232</v>
      </c>
      <c r="T1084"/>
      <c r="U1084" s="148"/>
      <c r="V1084" s="148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232</v>
      </c>
      <c r="T1085"/>
      <c r="U1085" s="148"/>
      <c r="V1085" s="148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232</v>
      </c>
      <c r="T1086"/>
      <c r="U1086" s="148"/>
      <c r="V1086" s="148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232</v>
      </c>
      <c r="T1087"/>
      <c r="U1087" s="148"/>
      <c r="V1087" s="148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232</v>
      </c>
      <c r="T1088"/>
      <c r="U1088" s="148"/>
      <c r="V1088" s="148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232</v>
      </c>
      <c r="T1089"/>
      <c r="U1089" s="148"/>
      <c r="V1089" s="148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232</v>
      </c>
      <c r="T1090"/>
      <c r="U1090" s="148"/>
      <c r="V1090" s="148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232</v>
      </c>
      <c r="T1091"/>
      <c r="U1091" s="148"/>
      <c r="V1091" s="148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232</v>
      </c>
      <c r="T1092"/>
      <c r="U1092" s="148"/>
      <c r="V1092" s="148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232</v>
      </c>
      <c r="T1093"/>
      <c r="U1093" s="148"/>
      <c r="V1093" s="148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232</v>
      </c>
      <c r="T1094"/>
      <c r="U1094" s="148"/>
      <c r="V1094" s="148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232</v>
      </c>
      <c r="T1095"/>
      <c r="U1095" s="148"/>
      <c r="V1095" s="148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232</v>
      </c>
      <c r="T1096"/>
      <c r="U1096" s="148"/>
      <c r="V1096" s="148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232</v>
      </c>
      <c r="T1097"/>
      <c r="U1097" s="148"/>
      <c r="V1097" s="148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232</v>
      </c>
      <c r="T1098"/>
      <c r="U1098" s="148"/>
      <c r="V1098" s="148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232</v>
      </c>
      <c r="T1099"/>
      <c r="U1099" s="148"/>
      <c r="V1099" s="148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232</v>
      </c>
      <c r="T1100"/>
      <c r="U1100" s="148"/>
      <c r="V1100" s="148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232</v>
      </c>
      <c r="T1101"/>
      <c r="U1101" s="148"/>
      <c r="V1101" s="148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232</v>
      </c>
      <c r="T1102"/>
      <c r="U1102" s="148"/>
      <c r="V1102" s="148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232</v>
      </c>
      <c r="T1103"/>
      <c r="U1103" s="148"/>
      <c r="V1103" s="148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232</v>
      </c>
      <c r="T1104"/>
      <c r="U1104" s="148"/>
      <c r="V1104" s="148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232</v>
      </c>
      <c r="T1105"/>
      <c r="U1105" s="148"/>
      <c r="V1105" s="148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232</v>
      </c>
      <c r="T1106"/>
      <c r="U1106" s="148"/>
      <c r="V1106" s="148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232</v>
      </c>
      <c r="T1107"/>
      <c r="U1107" s="148"/>
      <c r="V1107" s="148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232</v>
      </c>
      <c r="T1108"/>
      <c r="U1108" s="148"/>
      <c r="V1108" s="148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232</v>
      </c>
      <c r="T1109"/>
      <c r="U1109" s="148"/>
      <c r="V1109" s="148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232</v>
      </c>
      <c r="T1110"/>
      <c r="U1110" s="148"/>
      <c r="V1110" s="148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232</v>
      </c>
      <c r="T1111"/>
      <c r="U1111" s="148"/>
      <c r="V1111" s="148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232</v>
      </c>
      <c r="T1112"/>
      <c r="U1112" s="148"/>
      <c r="V1112" s="148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232</v>
      </c>
      <c r="T1113"/>
      <c r="U1113" s="148"/>
      <c r="V1113" s="148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232</v>
      </c>
      <c r="T1114"/>
      <c r="U1114" s="148"/>
      <c r="V1114" s="148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232</v>
      </c>
      <c r="T1115"/>
      <c r="U1115" s="148"/>
      <c r="V1115" s="148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232</v>
      </c>
      <c r="T1116"/>
      <c r="U1116" s="148"/>
      <c r="V1116" s="148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232</v>
      </c>
      <c r="T1117"/>
      <c r="U1117" s="148"/>
      <c r="V1117" s="148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232</v>
      </c>
      <c r="T1118"/>
      <c r="U1118" s="148"/>
      <c r="V1118" s="148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232</v>
      </c>
      <c r="T1119"/>
      <c r="U1119" s="148"/>
      <c r="V1119" s="148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232</v>
      </c>
      <c r="T1120"/>
      <c r="U1120" s="148"/>
      <c r="V1120" s="148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232</v>
      </c>
      <c r="T1121"/>
      <c r="U1121" s="148"/>
      <c r="V1121" s="148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232</v>
      </c>
      <c r="T1122"/>
      <c r="U1122" s="148"/>
      <c r="V1122" s="148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232</v>
      </c>
      <c r="T1123"/>
      <c r="U1123" s="148"/>
      <c r="V1123" s="148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232</v>
      </c>
      <c r="T1124"/>
      <c r="U1124" s="148"/>
      <c r="V1124" s="148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232</v>
      </c>
      <c r="T1125"/>
      <c r="U1125" s="148"/>
      <c r="V1125" s="148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232</v>
      </c>
      <c r="T1126"/>
      <c r="U1126" s="148"/>
      <c r="V1126" s="148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232</v>
      </c>
      <c r="T1127"/>
      <c r="U1127" s="148"/>
      <c r="V1127" s="148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232</v>
      </c>
      <c r="T1128"/>
      <c r="U1128" s="148"/>
      <c r="V1128" s="148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232</v>
      </c>
      <c r="T1129"/>
      <c r="U1129" s="148"/>
      <c r="V1129" s="148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232</v>
      </c>
      <c r="T1130"/>
      <c r="U1130" s="148"/>
      <c r="V1130" s="148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232</v>
      </c>
      <c r="T1131"/>
      <c r="U1131" s="148"/>
      <c r="V1131" s="148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232</v>
      </c>
      <c r="T1132"/>
      <c r="U1132" s="148"/>
      <c r="V1132" s="148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232</v>
      </c>
      <c r="T1133"/>
      <c r="U1133" s="148"/>
      <c r="V1133" s="148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232</v>
      </c>
      <c r="T1134"/>
      <c r="U1134" s="148"/>
      <c r="V1134" s="148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232</v>
      </c>
      <c r="T1135"/>
      <c r="U1135" s="148"/>
      <c r="V1135" s="148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232</v>
      </c>
      <c r="T1136"/>
      <c r="U1136" s="148"/>
      <c r="V1136" s="148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232</v>
      </c>
      <c r="T1137"/>
      <c r="U1137" s="148"/>
      <c r="V1137" s="148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232</v>
      </c>
      <c r="T1138"/>
      <c r="U1138" s="148"/>
      <c r="V1138" s="148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232</v>
      </c>
      <c r="T1139"/>
      <c r="U1139" s="148"/>
      <c r="V1139" s="148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232</v>
      </c>
      <c r="T1140"/>
      <c r="U1140" s="148"/>
      <c r="V1140" s="148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232</v>
      </c>
      <c r="T1141"/>
      <c r="U1141" s="148"/>
      <c r="V1141" s="148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232</v>
      </c>
      <c r="T1142"/>
      <c r="U1142" s="148"/>
      <c r="V1142" s="148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232</v>
      </c>
      <c r="T1143"/>
      <c r="U1143" s="148"/>
      <c r="V1143" s="148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232</v>
      </c>
      <c r="T1144"/>
      <c r="U1144" s="148"/>
      <c r="V1144" s="148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8"/>
      <c r="V1145" s="148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232</v>
      </c>
      <c r="T1146"/>
      <c r="U1146" s="148"/>
      <c r="V1146" s="148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232</v>
      </c>
      <c r="T1147"/>
      <c r="U1147" s="148"/>
      <c r="V1147" s="148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232</v>
      </c>
      <c r="T1148"/>
      <c r="U1148" s="148"/>
      <c r="V1148" s="148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232</v>
      </c>
      <c r="T1149"/>
      <c r="U1149" s="148"/>
      <c r="V1149" s="148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232</v>
      </c>
      <c r="T1150"/>
      <c r="U1150" s="148"/>
      <c r="V1150" s="148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232</v>
      </c>
      <c r="T1151"/>
      <c r="U1151" s="148"/>
      <c r="V1151" s="148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232</v>
      </c>
      <c r="T1152"/>
      <c r="U1152" s="148"/>
      <c r="V1152" s="148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232</v>
      </c>
      <c r="T1153"/>
      <c r="U1153" s="148"/>
      <c r="V1153" s="148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232</v>
      </c>
      <c r="T1154"/>
      <c r="U1154" s="148"/>
      <c r="V1154" s="148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232</v>
      </c>
      <c r="T1155"/>
      <c r="U1155" s="148"/>
      <c r="V1155" s="148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232</v>
      </c>
      <c r="T1156"/>
      <c r="U1156" s="148"/>
      <c r="V1156" s="148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232</v>
      </c>
      <c r="T1157"/>
      <c r="U1157" s="148"/>
      <c r="V1157" s="148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232</v>
      </c>
      <c r="T1158"/>
      <c r="U1158" s="148"/>
      <c r="V1158" s="148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232</v>
      </c>
      <c r="T1159"/>
      <c r="U1159" s="148"/>
      <c r="V1159" s="148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232</v>
      </c>
      <c r="T1160"/>
      <c r="U1160" s="148"/>
      <c r="V1160" s="148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232</v>
      </c>
      <c r="T1161"/>
      <c r="U1161" s="148"/>
      <c r="V1161" s="148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232</v>
      </c>
      <c r="T1162"/>
      <c r="U1162" s="148"/>
      <c r="V1162" s="148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232</v>
      </c>
      <c r="T1163"/>
      <c r="U1163" s="148"/>
      <c r="V1163" s="148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232</v>
      </c>
      <c r="T1164"/>
      <c r="U1164" s="148"/>
      <c r="V1164" s="148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232</v>
      </c>
      <c r="T1165"/>
      <c r="U1165" s="148"/>
      <c r="V1165" s="148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232</v>
      </c>
      <c r="T1166"/>
      <c r="U1166" s="148"/>
      <c r="V1166" s="148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232</v>
      </c>
      <c r="T1167"/>
      <c r="U1167" s="148"/>
      <c r="V1167" s="148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232</v>
      </c>
      <c r="T1168"/>
      <c r="U1168" s="148"/>
      <c r="V1168" s="148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232</v>
      </c>
      <c r="T1169"/>
      <c r="U1169" s="148"/>
      <c r="V1169" s="148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232</v>
      </c>
      <c r="T1170"/>
      <c r="U1170" s="148"/>
      <c r="V1170" s="148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232</v>
      </c>
      <c r="T1171"/>
      <c r="U1171" s="148"/>
      <c r="V1171" s="148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232</v>
      </c>
      <c r="T1172"/>
      <c r="U1172" s="148"/>
      <c r="V1172" s="148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232</v>
      </c>
      <c r="T1173"/>
      <c r="U1173" s="148"/>
      <c r="V1173" s="148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232</v>
      </c>
      <c r="T1174"/>
      <c r="U1174" s="148"/>
      <c r="V1174" s="148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232</v>
      </c>
      <c r="T1175"/>
      <c r="U1175" s="148"/>
      <c r="V1175" s="148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232</v>
      </c>
      <c r="T1176"/>
      <c r="U1176" s="148"/>
      <c r="V1176" s="148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232</v>
      </c>
      <c r="T1177"/>
      <c r="U1177" s="148"/>
      <c r="V1177" s="148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232</v>
      </c>
      <c r="T1178"/>
      <c r="U1178" s="148"/>
      <c r="V1178" s="148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232</v>
      </c>
      <c r="T1179"/>
      <c r="U1179" s="148"/>
      <c r="V1179" s="148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232</v>
      </c>
      <c r="T1180"/>
      <c r="U1180" s="148"/>
      <c r="V1180" s="148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232</v>
      </c>
      <c r="T1181"/>
      <c r="U1181" s="148"/>
      <c r="V1181" s="148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232</v>
      </c>
      <c r="T1182"/>
      <c r="U1182" s="148"/>
      <c r="V1182" s="148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232</v>
      </c>
      <c r="T1183"/>
      <c r="U1183" s="148"/>
      <c r="V1183" s="148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232</v>
      </c>
      <c r="T1184"/>
      <c r="U1184" s="148"/>
      <c r="V1184" s="148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232</v>
      </c>
      <c r="T1185"/>
      <c r="U1185" s="148"/>
      <c r="V1185" s="148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232</v>
      </c>
      <c r="T1186"/>
      <c r="U1186" s="148"/>
      <c r="V1186" s="148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232</v>
      </c>
      <c r="T1187"/>
      <c r="U1187" s="148"/>
      <c r="V1187" s="148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232</v>
      </c>
      <c r="T1188"/>
      <c r="U1188" s="148"/>
      <c r="V1188" s="148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232</v>
      </c>
      <c r="T1189"/>
      <c r="U1189" s="148"/>
      <c r="V1189" s="148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232</v>
      </c>
      <c r="T1190"/>
      <c r="U1190" s="148"/>
      <c r="V1190" s="148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232</v>
      </c>
      <c r="T1191"/>
      <c r="U1191" s="148"/>
      <c r="V1191" s="148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232</v>
      </c>
      <c r="T1192"/>
      <c r="U1192" s="148"/>
      <c r="V1192" s="148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232</v>
      </c>
      <c r="T1193"/>
      <c r="U1193" s="148"/>
      <c r="V1193" s="148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232</v>
      </c>
      <c r="T1194"/>
      <c r="U1194" s="148"/>
      <c r="V1194" s="148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232</v>
      </c>
      <c r="T1195"/>
      <c r="U1195" s="148"/>
      <c r="V1195" s="148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232</v>
      </c>
      <c r="T1196"/>
      <c r="U1196" s="148"/>
      <c r="V1196" s="148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232</v>
      </c>
      <c r="T1197"/>
      <c r="U1197" s="148"/>
      <c r="V1197" s="148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232</v>
      </c>
      <c r="T1198"/>
      <c r="U1198" s="148"/>
      <c r="V1198" s="148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232</v>
      </c>
      <c r="T1199"/>
      <c r="U1199" s="148"/>
      <c r="V1199" s="148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232</v>
      </c>
      <c r="T1200"/>
      <c r="U1200" s="148"/>
      <c r="V1200" s="148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232</v>
      </c>
      <c r="T1201"/>
      <c r="U1201" s="148"/>
      <c r="V1201" s="148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232</v>
      </c>
      <c r="T1202"/>
      <c r="U1202" s="148"/>
      <c r="V1202" s="148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232</v>
      </c>
      <c r="T1203"/>
      <c r="U1203" s="148"/>
      <c r="V1203" s="148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232</v>
      </c>
      <c r="T1204"/>
      <c r="U1204" s="148"/>
      <c r="V1204" s="148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232</v>
      </c>
      <c r="T1205"/>
      <c r="U1205" s="148"/>
      <c r="V1205" s="148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232</v>
      </c>
      <c r="T1206"/>
      <c r="U1206" s="148"/>
      <c r="V1206" s="148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232</v>
      </c>
      <c r="T1207"/>
      <c r="U1207" s="148"/>
      <c r="V1207" s="148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232</v>
      </c>
      <c r="T1208"/>
      <c r="U1208" s="148"/>
      <c r="V1208" s="148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8"/>
      <c r="V1209" s="148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232</v>
      </c>
      <c r="T1210"/>
      <c r="U1210" s="148"/>
      <c r="V1210" s="148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232</v>
      </c>
      <c r="T1211"/>
      <c r="U1211" s="148"/>
      <c r="V1211" s="148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232</v>
      </c>
      <c r="T1212"/>
      <c r="U1212" s="148"/>
      <c r="V1212" s="148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232</v>
      </c>
      <c r="T1213"/>
      <c r="U1213" s="148"/>
      <c r="V1213" s="148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232</v>
      </c>
      <c r="T1214"/>
      <c r="U1214" s="148"/>
      <c r="V1214" s="148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232</v>
      </c>
      <c r="T1215"/>
      <c r="U1215" s="148"/>
      <c r="V1215" s="148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232</v>
      </c>
      <c r="T1216"/>
      <c r="U1216" s="148"/>
      <c r="V1216" s="148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232</v>
      </c>
      <c r="T1217"/>
      <c r="U1217" s="148"/>
      <c r="V1217" s="148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232</v>
      </c>
      <c r="T1218"/>
      <c r="U1218" s="148"/>
      <c r="V1218" s="148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232</v>
      </c>
      <c r="T1219"/>
      <c r="U1219" s="148"/>
      <c r="V1219" s="148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232</v>
      </c>
      <c r="T1220"/>
      <c r="U1220" s="148"/>
      <c r="V1220" s="148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232</v>
      </c>
      <c r="T1221"/>
      <c r="U1221" s="148"/>
      <c r="V1221" s="148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232</v>
      </c>
      <c r="T1222"/>
      <c r="U1222" s="148"/>
      <c r="V1222" s="148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232</v>
      </c>
      <c r="T1223"/>
      <c r="U1223" s="148"/>
      <c r="V1223" s="148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232</v>
      </c>
      <c r="T1224"/>
      <c r="U1224" s="148"/>
      <c r="V1224" s="148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232</v>
      </c>
      <c r="T1225"/>
      <c r="U1225" s="148"/>
      <c r="V1225" s="148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232</v>
      </c>
      <c r="T1226"/>
      <c r="U1226" s="148"/>
      <c r="V1226" s="148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232</v>
      </c>
      <c r="T1227"/>
      <c r="U1227" s="148"/>
      <c r="V1227" s="148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232</v>
      </c>
      <c r="T1228"/>
      <c r="U1228" s="148"/>
      <c r="V1228" s="148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232</v>
      </c>
      <c r="T1229"/>
      <c r="U1229" s="148"/>
      <c r="V1229" s="148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232</v>
      </c>
      <c r="T1230"/>
      <c r="U1230" s="148"/>
      <c r="V1230" s="148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232</v>
      </c>
      <c r="T1231"/>
      <c r="U1231" s="148"/>
      <c r="V1231" s="148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232</v>
      </c>
      <c r="T1232"/>
      <c r="U1232" s="148"/>
      <c r="V1232" s="148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232</v>
      </c>
      <c r="T1233"/>
      <c r="U1233" s="148"/>
      <c r="V1233" s="148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232</v>
      </c>
      <c r="T1234"/>
      <c r="U1234" s="148"/>
      <c r="V1234" s="148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232</v>
      </c>
      <c r="T1235"/>
      <c r="U1235" s="148"/>
      <c r="V1235" s="148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232</v>
      </c>
      <c r="T1236"/>
      <c r="U1236" s="148"/>
      <c r="V1236" s="148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232</v>
      </c>
      <c r="T1237"/>
      <c r="U1237" s="148"/>
      <c r="V1237" s="148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232</v>
      </c>
      <c r="T1238"/>
      <c r="U1238" s="148"/>
      <c r="V1238" s="148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232</v>
      </c>
      <c r="T1239"/>
      <c r="U1239" s="148"/>
      <c r="V1239" s="148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232</v>
      </c>
      <c r="T1240"/>
      <c r="U1240" s="148"/>
      <c r="V1240" s="148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232</v>
      </c>
      <c r="T1241"/>
      <c r="U1241" s="148"/>
      <c r="V1241" s="148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232</v>
      </c>
      <c r="T1242"/>
      <c r="U1242" s="148"/>
      <c r="V1242" s="148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232</v>
      </c>
      <c r="T1243"/>
      <c r="U1243" s="148"/>
      <c r="V1243" s="148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232</v>
      </c>
      <c r="T1244"/>
      <c r="U1244" s="148"/>
      <c r="V1244" s="148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232</v>
      </c>
      <c r="T1245"/>
      <c r="U1245" s="148"/>
      <c r="V1245" s="148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232</v>
      </c>
      <c r="T1246"/>
      <c r="U1246" s="148"/>
      <c r="V1246" s="148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232</v>
      </c>
      <c r="T1247"/>
      <c r="U1247" s="148"/>
      <c r="V1247" s="148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232</v>
      </c>
      <c r="T1248"/>
      <c r="U1248" s="148"/>
      <c r="V1248" s="148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232</v>
      </c>
      <c r="T1249"/>
      <c r="U1249" s="148"/>
      <c r="V1249" s="148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232</v>
      </c>
      <c r="T1250"/>
      <c r="U1250" s="148"/>
      <c r="V1250" s="148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232</v>
      </c>
      <c r="T1251"/>
      <c r="U1251" s="148"/>
      <c r="V1251" s="148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232</v>
      </c>
      <c r="T1252"/>
      <c r="U1252" s="148"/>
      <c r="V1252" s="148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232</v>
      </c>
      <c r="T1253"/>
      <c r="U1253" s="148"/>
      <c r="V1253" s="148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232</v>
      </c>
      <c r="T1254"/>
      <c r="U1254" s="148"/>
      <c r="V1254" s="148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232</v>
      </c>
      <c r="T1255"/>
      <c r="U1255" s="148"/>
      <c r="V1255" s="148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232</v>
      </c>
      <c r="T1256"/>
      <c r="U1256" s="148"/>
      <c r="V1256" s="148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232</v>
      </c>
      <c r="T1257"/>
      <c r="U1257" s="148"/>
      <c r="V1257" s="148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232</v>
      </c>
      <c r="T1258"/>
      <c r="U1258" s="148"/>
      <c r="V1258" s="148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232</v>
      </c>
      <c r="T1259"/>
      <c r="U1259" s="148"/>
      <c r="V1259" s="148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232</v>
      </c>
      <c r="T1260"/>
      <c r="U1260" s="148"/>
      <c r="V1260" s="148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232</v>
      </c>
      <c r="T1261"/>
      <c r="U1261" s="148"/>
      <c r="V1261" s="148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232</v>
      </c>
      <c r="T1262"/>
      <c r="U1262" s="148"/>
      <c r="V1262" s="148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232</v>
      </c>
      <c r="T1263"/>
      <c r="U1263" s="148"/>
      <c r="V1263" s="148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232</v>
      </c>
      <c r="T1264"/>
      <c r="U1264" s="148"/>
      <c r="V1264" s="148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232</v>
      </c>
      <c r="T1265"/>
      <c r="U1265" s="148"/>
      <c r="V1265" s="148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232</v>
      </c>
      <c r="T1266"/>
      <c r="U1266" s="148"/>
      <c r="V1266" s="148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232</v>
      </c>
      <c r="T1267"/>
      <c r="U1267" s="148"/>
      <c r="V1267" s="148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232</v>
      </c>
      <c r="T1268"/>
      <c r="U1268" s="148"/>
      <c r="V1268" s="148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232</v>
      </c>
      <c r="T1269"/>
      <c r="U1269" s="148"/>
      <c r="V1269" s="148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232</v>
      </c>
      <c r="T1270"/>
      <c r="U1270" s="148"/>
      <c r="V1270" s="148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232</v>
      </c>
      <c r="T1271"/>
      <c r="U1271" s="148"/>
      <c r="V1271" s="148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232</v>
      </c>
      <c r="T1272"/>
      <c r="U1272" s="148"/>
      <c r="V1272" s="148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8"/>
      <c r="V1273" s="148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232</v>
      </c>
      <c r="T1274"/>
      <c r="U1274" s="148"/>
      <c r="V1274" s="148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232</v>
      </c>
      <c r="T1275"/>
      <c r="U1275" s="148"/>
      <c r="V1275" s="148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232</v>
      </c>
      <c r="T1276"/>
      <c r="U1276" s="148"/>
      <c r="V1276" s="148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232</v>
      </c>
      <c r="T1277"/>
      <c r="U1277" s="148"/>
      <c r="V1277" s="148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232</v>
      </c>
      <c r="T1278"/>
      <c r="U1278" s="148"/>
      <c r="V1278" s="148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232</v>
      </c>
      <c r="T1279"/>
      <c r="U1279" s="148"/>
      <c r="V1279" s="148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232</v>
      </c>
      <c r="T1280"/>
      <c r="U1280" s="148"/>
      <c r="V1280" s="148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232</v>
      </c>
      <c r="T1281"/>
      <c r="U1281" s="148"/>
      <c r="V1281" s="148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232</v>
      </c>
      <c r="T1282"/>
      <c r="U1282" s="148"/>
      <c r="V1282" s="148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232</v>
      </c>
      <c r="T1283"/>
      <c r="U1283" s="148"/>
      <c r="V1283" s="148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232</v>
      </c>
      <c r="T1284"/>
      <c r="U1284" s="148"/>
      <c r="V1284" s="148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232</v>
      </c>
      <c r="T1285"/>
      <c r="U1285" s="148"/>
      <c r="V1285" s="148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232</v>
      </c>
      <c r="T1286"/>
      <c r="U1286" s="148"/>
      <c r="V1286" s="148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232</v>
      </c>
      <c r="T1287"/>
      <c r="U1287" s="148"/>
      <c r="V1287" s="148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232</v>
      </c>
      <c r="T1288"/>
      <c r="U1288" s="148"/>
      <c r="V1288" s="148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232</v>
      </c>
      <c r="T1289"/>
      <c r="U1289" s="148"/>
      <c r="V1289" s="148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232</v>
      </c>
      <c r="T1290"/>
      <c r="U1290" s="148"/>
      <c r="V1290" s="148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232</v>
      </c>
      <c r="T1291"/>
      <c r="U1291" s="148"/>
      <c r="V1291" s="148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232</v>
      </c>
      <c r="T1292"/>
      <c r="U1292" s="148"/>
      <c r="V1292" s="148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232</v>
      </c>
      <c r="T1293"/>
      <c r="U1293" s="148"/>
      <c r="V1293" s="148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232</v>
      </c>
      <c r="T1294"/>
      <c r="U1294" s="148"/>
      <c r="V1294" s="148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232</v>
      </c>
      <c r="T1295"/>
      <c r="U1295" s="148"/>
      <c r="V1295" s="148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232</v>
      </c>
      <c r="T1296"/>
      <c r="U1296" s="148"/>
      <c r="V1296" s="148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232</v>
      </c>
      <c r="T1297"/>
      <c r="U1297" s="148"/>
      <c r="V1297" s="148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232</v>
      </c>
      <c r="T1298"/>
      <c r="U1298" s="148"/>
      <c r="V1298" s="148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232</v>
      </c>
      <c r="T1299"/>
      <c r="U1299" s="148"/>
      <c r="V1299" s="148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232</v>
      </c>
      <c r="T1300"/>
      <c r="U1300" s="148"/>
      <c r="V1300" s="148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232</v>
      </c>
      <c r="T1301"/>
      <c r="U1301" s="148"/>
      <c r="V1301" s="148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232</v>
      </c>
      <c r="T1302"/>
      <c r="U1302" s="148"/>
      <c r="V1302" s="148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232</v>
      </c>
      <c r="T1303"/>
      <c r="U1303" s="148"/>
      <c r="V1303" s="148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232</v>
      </c>
      <c r="T1304"/>
      <c r="U1304" s="148"/>
      <c r="V1304" s="148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232</v>
      </c>
      <c r="T1305"/>
      <c r="U1305" s="148"/>
      <c r="V1305" s="148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232</v>
      </c>
      <c r="T1306"/>
      <c r="U1306" s="148"/>
      <c r="V1306" s="148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232</v>
      </c>
      <c r="T1307"/>
      <c r="U1307" s="148"/>
      <c r="V1307" s="148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232</v>
      </c>
      <c r="T1308"/>
      <c r="U1308" s="148"/>
      <c r="V1308" s="148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232</v>
      </c>
      <c r="T1309"/>
      <c r="U1309" s="148"/>
      <c r="V1309" s="148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232</v>
      </c>
      <c r="T1310"/>
      <c r="U1310" s="148"/>
      <c r="V1310" s="148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232</v>
      </c>
      <c r="T1311"/>
      <c r="U1311" s="148"/>
      <c r="V1311" s="148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232</v>
      </c>
      <c r="T1312"/>
      <c r="U1312" s="148"/>
      <c r="V1312" s="148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232</v>
      </c>
      <c r="T1313"/>
      <c r="U1313" s="148"/>
      <c r="V1313" s="148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232</v>
      </c>
      <c r="T1314"/>
      <c r="U1314" s="148"/>
      <c r="V1314" s="148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232</v>
      </c>
      <c r="T1315"/>
      <c r="U1315" s="148"/>
      <c r="V1315" s="148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232</v>
      </c>
      <c r="T1316"/>
      <c r="U1316" s="148"/>
      <c r="V1316" s="148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232</v>
      </c>
      <c r="T1317"/>
      <c r="U1317" s="148"/>
      <c r="V1317" s="148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232</v>
      </c>
      <c r="T1318"/>
      <c r="U1318" s="148"/>
      <c r="V1318" s="148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232</v>
      </c>
      <c r="T1319"/>
      <c r="U1319" s="148"/>
      <c r="V1319" s="148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232</v>
      </c>
      <c r="T1320"/>
      <c r="U1320" s="148"/>
      <c r="V1320" s="148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232</v>
      </c>
      <c r="T1321"/>
      <c r="U1321" s="148"/>
      <c r="V1321" s="148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232</v>
      </c>
      <c r="T1322"/>
      <c r="U1322" s="148"/>
      <c r="V1322" s="148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232</v>
      </c>
      <c r="T1323"/>
      <c r="U1323" s="148"/>
      <c r="V1323" s="148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232</v>
      </c>
      <c r="T1324"/>
      <c r="U1324" s="148"/>
      <c r="V1324" s="148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232</v>
      </c>
      <c r="T1325"/>
      <c r="U1325" s="148"/>
      <c r="V1325" s="148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232</v>
      </c>
      <c r="T1326"/>
      <c r="U1326" s="148"/>
      <c r="V1326" s="148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232</v>
      </c>
      <c r="T1327"/>
      <c r="U1327" s="148"/>
      <c r="V1327" s="148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232</v>
      </c>
      <c r="T1328"/>
      <c r="U1328" s="148"/>
      <c r="V1328" s="148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232</v>
      </c>
      <c r="T1329"/>
      <c r="U1329" s="148"/>
      <c r="V1329" s="148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232</v>
      </c>
      <c r="T1330"/>
      <c r="U1330" s="148"/>
      <c r="V1330" s="148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232</v>
      </c>
      <c r="T1331"/>
      <c r="U1331" s="148"/>
      <c r="V1331" s="148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232</v>
      </c>
      <c r="T1332"/>
      <c r="U1332" s="148"/>
      <c r="V1332" s="148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232</v>
      </c>
      <c r="T1333"/>
      <c r="U1333" s="148"/>
      <c r="V1333" s="148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232</v>
      </c>
      <c r="T1334"/>
      <c r="U1334" s="148"/>
      <c r="V1334" s="148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232</v>
      </c>
      <c r="T1335"/>
      <c r="U1335" s="148"/>
      <c r="V1335" s="148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232</v>
      </c>
      <c r="T1336"/>
      <c r="U1336" s="148"/>
      <c r="V1336" s="148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8"/>
      <c r="V1337" s="148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232</v>
      </c>
      <c r="T1338"/>
      <c r="U1338" s="148"/>
      <c r="V1338" s="148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232</v>
      </c>
      <c r="T1339"/>
      <c r="U1339" s="148"/>
      <c r="V1339" s="148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232</v>
      </c>
      <c r="T1340"/>
      <c r="U1340" s="148"/>
      <c r="V1340" s="148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232</v>
      </c>
      <c r="T1341"/>
      <c r="U1341" s="148"/>
      <c r="V1341" s="148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232</v>
      </c>
      <c r="T1342"/>
      <c r="U1342" s="148"/>
      <c r="V1342" s="148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232</v>
      </c>
      <c r="T1343"/>
      <c r="U1343" s="148"/>
      <c r="V1343" s="148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232</v>
      </c>
      <c r="T1344"/>
      <c r="U1344" s="148"/>
      <c r="V1344" s="148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232</v>
      </c>
      <c r="T1345"/>
      <c r="U1345" s="148"/>
      <c r="V1345" s="148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232</v>
      </c>
      <c r="T1346"/>
      <c r="U1346" s="148"/>
      <c r="V1346" s="148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232</v>
      </c>
      <c r="T1347"/>
      <c r="U1347" s="148"/>
      <c r="V1347" s="148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232</v>
      </c>
      <c r="T1348"/>
      <c r="U1348" s="148"/>
      <c r="V1348" s="148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232</v>
      </c>
      <c r="T1349"/>
      <c r="U1349" s="148"/>
      <c r="V1349" s="148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232</v>
      </c>
      <c r="T1350"/>
      <c r="U1350" s="148"/>
      <c r="V1350" s="148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232</v>
      </c>
      <c r="T1351"/>
      <c r="U1351" s="148"/>
      <c r="V1351" s="148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232</v>
      </c>
      <c r="T1352"/>
      <c r="U1352" s="148"/>
      <c r="V1352" s="148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232</v>
      </c>
      <c r="T1353"/>
      <c r="U1353" s="148"/>
      <c r="V1353" s="148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232</v>
      </c>
      <c r="T1354"/>
      <c r="U1354" s="148"/>
      <c r="V1354" s="148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232</v>
      </c>
      <c r="T1355"/>
      <c r="U1355" s="148"/>
      <c r="V1355" s="148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232</v>
      </c>
      <c r="T1356"/>
      <c r="U1356" s="148"/>
      <c r="V1356" s="148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232</v>
      </c>
      <c r="T1357"/>
      <c r="U1357" s="148"/>
      <c r="V1357" s="148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232</v>
      </c>
      <c r="T1358"/>
      <c r="U1358" s="148"/>
      <c r="V1358" s="148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232</v>
      </c>
      <c r="T1359"/>
      <c r="U1359" s="148"/>
      <c r="V1359" s="148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232</v>
      </c>
      <c r="T1360"/>
      <c r="U1360" s="148"/>
      <c r="V1360" s="148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232</v>
      </c>
      <c r="T1361"/>
      <c r="U1361" s="148"/>
      <c r="V1361" s="148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232</v>
      </c>
      <c r="T1362"/>
      <c r="U1362" s="148"/>
      <c r="V1362" s="148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232</v>
      </c>
      <c r="T1363"/>
      <c r="U1363" s="148"/>
      <c r="V1363" s="148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232</v>
      </c>
      <c r="T1364"/>
      <c r="U1364" s="148"/>
      <c r="V1364" s="148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232</v>
      </c>
      <c r="T1365"/>
      <c r="U1365" s="148"/>
      <c r="V1365" s="148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232</v>
      </c>
      <c r="T1366"/>
      <c r="U1366" s="148"/>
      <c r="V1366" s="148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232</v>
      </c>
      <c r="T1367"/>
      <c r="U1367" s="148"/>
      <c r="V1367" s="148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232</v>
      </c>
      <c r="T1368"/>
      <c r="U1368" s="148"/>
      <c r="V1368" s="148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232</v>
      </c>
      <c r="T1369"/>
      <c r="U1369" s="148"/>
      <c r="V1369" s="148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232</v>
      </c>
      <c r="T1370"/>
      <c r="U1370" s="148"/>
      <c r="V1370" s="148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232</v>
      </c>
      <c r="T1371"/>
      <c r="U1371" s="148"/>
      <c r="V1371" s="148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232</v>
      </c>
      <c r="T1372"/>
      <c r="U1372" s="148"/>
      <c r="V1372" s="148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232</v>
      </c>
      <c r="T1373"/>
      <c r="U1373" s="148"/>
      <c r="V1373" s="148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232</v>
      </c>
      <c r="T1374"/>
      <c r="U1374" s="148"/>
      <c r="V1374" s="148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232</v>
      </c>
      <c r="T1375"/>
      <c r="U1375" s="148"/>
      <c r="V1375" s="148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232</v>
      </c>
      <c r="T1376"/>
      <c r="U1376" s="148"/>
      <c r="V1376" s="148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232</v>
      </c>
      <c r="T1377"/>
      <c r="U1377" s="148"/>
      <c r="V1377" s="148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232</v>
      </c>
      <c r="T1378"/>
      <c r="U1378" s="148"/>
      <c r="V1378" s="148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232</v>
      </c>
      <c r="T1379"/>
      <c r="U1379" s="148"/>
      <c r="V1379" s="148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232</v>
      </c>
      <c r="T1380"/>
      <c r="U1380" s="148"/>
      <c r="V1380" s="148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232</v>
      </c>
      <c r="T1381"/>
      <c r="U1381" s="148"/>
      <c r="V1381" s="148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232</v>
      </c>
      <c r="T1382"/>
      <c r="U1382" s="148"/>
      <c r="V1382" s="148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232</v>
      </c>
      <c r="T1383"/>
      <c r="U1383" s="148"/>
      <c r="V1383" s="148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232</v>
      </c>
      <c r="T1384"/>
      <c r="U1384" s="148"/>
      <c r="V1384" s="148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232</v>
      </c>
      <c r="T1385"/>
      <c r="U1385" s="148"/>
      <c r="V1385" s="148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232</v>
      </c>
      <c r="T1386"/>
      <c r="U1386" s="148"/>
      <c r="V1386" s="148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232</v>
      </c>
      <c r="T1387"/>
      <c r="U1387" s="148"/>
      <c r="V1387" s="148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232</v>
      </c>
      <c r="T1388"/>
      <c r="U1388" s="148"/>
      <c r="V1388" s="148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232</v>
      </c>
      <c r="T1389"/>
      <c r="U1389" s="148"/>
      <c r="V1389" s="148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232</v>
      </c>
      <c r="T1390"/>
      <c r="U1390" s="148"/>
      <c r="V1390" s="148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232</v>
      </c>
      <c r="T1391"/>
      <c r="U1391" s="148"/>
      <c r="V1391" s="148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232</v>
      </c>
      <c r="T1392"/>
      <c r="U1392" s="148"/>
      <c r="V1392" s="148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232</v>
      </c>
      <c r="T1393"/>
      <c r="U1393" s="148"/>
      <c r="V1393" s="148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232</v>
      </c>
      <c r="T1394"/>
      <c r="U1394" s="148"/>
      <c r="V1394" s="148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232</v>
      </c>
      <c r="T1395"/>
      <c r="U1395" s="148"/>
      <c r="V1395" s="148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232</v>
      </c>
      <c r="T1396"/>
      <c r="U1396" s="148"/>
      <c r="V1396" s="148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232</v>
      </c>
      <c r="T1397"/>
      <c r="U1397" s="148"/>
      <c r="V1397" s="148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232</v>
      </c>
      <c r="T1398"/>
      <c r="U1398" s="148"/>
      <c r="V1398" s="148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232</v>
      </c>
      <c r="T1399"/>
      <c r="U1399" s="148"/>
      <c r="V1399" s="148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232</v>
      </c>
      <c r="T1400"/>
      <c r="U1400" s="148"/>
      <c r="V1400" s="148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8"/>
      <c r="V1401" s="148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232</v>
      </c>
      <c r="T1402"/>
      <c r="U1402" s="148"/>
      <c r="V1402" s="148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232</v>
      </c>
      <c r="T1403"/>
      <c r="U1403" s="148"/>
      <c r="V1403" s="148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232</v>
      </c>
      <c r="T1404"/>
      <c r="U1404" s="148"/>
      <c r="V1404" s="148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232</v>
      </c>
      <c r="T1405"/>
      <c r="U1405" s="148"/>
      <c r="V1405" s="148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232</v>
      </c>
      <c r="T1406"/>
      <c r="U1406" s="148"/>
      <c r="V1406" s="148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232</v>
      </c>
      <c r="T1407"/>
      <c r="U1407" s="148"/>
      <c r="V1407" s="148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232</v>
      </c>
      <c r="T1408"/>
      <c r="U1408" s="148"/>
      <c r="V1408" s="148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232</v>
      </c>
      <c r="T1409"/>
      <c r="U1409" s="148"/>
      <c r="V1409" s="148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232</v>
      </c>
      <c r="T1410"/>
      <c r="U1410" s="148"/>
      <c r="V1410" s="148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232</v>
      </c>
      <c r="T1411"/>
      <c r="U1411" s="148"/>
      <c r="V1411" s="148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232</v>
      </c>
      <c r="T1412"/>
      <c r="U1412" s="148"/>
      <c r="V1412" s="148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232</v>
      </c>
      <c r="T1413"/>
      <c r="U1413" s="148"/>
      <c r="V1413" s="148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232</v>
      </c>
      <c r="T1414"/>
      <c r="U1414" s="148"/>
      <c r="V1414" s="148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232</v>
      </c>
      <c r="T1415"/>
      <c r="U1415" s="148"/>
      <c r="V1415" s="148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232</v>
      </c>
      <c r="T1416"/>
      <c r="U1416" s="148"/>
      <c r="V1416" s="148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232</v>
      </c>
      <c r="T1417"/>
      <c r="U1417" s="148"/>
      <c r="V1417" s="148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232</v>
      </c>
      <c r="T1418"/>
      <c r="U1418" s="148"/>
      <c r="V1418" s="148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232</v>
      </c>
      <c r="T1419"/>
      <c r="U1419" s="148"/>
      <c r="V1419" s="148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232</v>
      </c>
      <c r="T1420"/>
      <c r="U1420" s="148"/>
      <c r="V1420" s="148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232</v>
      </c>
      <c r="T1421"/>
      <c r="U1421" s="148"/>
      <c r="V1421" s="148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232</v>
      </c>
      <c r="T1422"/>
      <c r="U1422" s="148"/>
      <c r="V1422" s="148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232</v>
      </c>
      <c r="T1423"/>
      <c r="U1423" s="148"/>
      <c r="V1423" s="148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232</v>
      </c>
      <c r="T1424"/>
      <c r="U1424" s="148"/>
      <c r="V1424" s="148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232</v>
      </c>
      <c r="T1425"/>
      <c r="U1425" s="148"/>
      <c r="V1425" s="148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232</v>
      </c>
      <c r="T1426"/>
      <c r="U1426" s="148"/>
      <c r="V1426" s="148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232</v>
      </c>
      <c r="T1427"/>
      <c r="U1427" s="148"/>
      <c r="V1427" s="148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232</v>
      </c>
      <c r="T1428"/>
      <c r="U1428" s="148"/>
      <c r="V1428" s="148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232</v>
      </c>
      <c r="T1429"/>
      <c r="U1429" s="148"/>
      <c r="V1429" s="148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232</v>
      </c>
      <c r="T1430"/>
      <c r="U1430" s="148"/>
      <c r="V1430" s="148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232</v>
      </c>
      <c r="T1431"/>
      <c r="U1431" s="148"/>
      <c r="V1431" s="148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232</v>
      </c>
      <c r="T1432"/>
      <c r="U1432" s="148"/>
      <c r="V1432" s="148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232</v>
      </c>
      <c r="T1433"/>
      <c r="U1433" s="148"/>
      <c r="V1433" s="148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232</v>
      </c>
      <c r="T1434"/>
      <c r="U1434" s="148"/>
      <c r="V1434" s="148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232</v>
      </c>
      <c r="T1435"/>
      <c r="U1435" s="148"/>
      <c r="V1435" s="148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232</v>
      </c>
      <c r="T1436"/>
      <c r="U1436" s="148"/>
      <c r="V1436" s="148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232</v>
      </c>
      <c r="T1437"/>
      <c r="U1437" s="148"/>
      <c r="V1437" s="148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232</v>
      </c>
      <c r="T1438"/>
      <c r="U1438" s="148"/>
      <c r="V1438" s="148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232</v>
      </c>
      <c r="T1439"/>
      <c r="U1439" s="148"/>
      <c r="V1439" s="148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232</v>
      </c>
      <c r="T1440"/>
      <c r="U1440" s="148"/>
      <c r="V1440" s="148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232</v>
      </c>
      <c r="T1441"/>
      <c r="U1441" s="148"/>
      <c r="V1441" s="148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232</v>
      </c>
      <c r="T1442"/>
      <c r="U1442" s="148"/>
      <c r="V1442" s="148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232</v>
      </c>
      <c r="T1443"/>
      <c r="U1443" s="148"/>
      <c r="V1443" s="148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232</v>
      </c>
      <c r="T1444"/>
      <c r="U1444" s="148"/>
      <c r="V1444" s="148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232</v>
      </c>
      <c r="T1445"/>
      <c r="U1445" s="148"/>
      <c r="V1445" s="148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232</v>
      </c>
      <c r="T1446"/>
      <c r="U1446" s="148"/>
      <c r="V1446" s="148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232</v>
      </c>
      <c r="T1447"/>
      <c r="U1447" s="148"/>
      <c r="V1447" s="148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232</v>
      </c>
      <c r="T1448"/>
      <c r="U1448" s="148"/>
      <c r="V1448" s="148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232</v>
      </c>
      <c r="T1449"/>
      <c r="U1449" s="148"/>
      <c r="V1449" s="148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232</v>
      </c>
      <c r="T1450"/>
      <c r="U1450" s="148"/>
      <c r="V1450" s="148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232</v>
      </c>
      <c r="T1451"/>
      <c r="U1451" s="148"/>
      <c r="V1451" s="148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232</v>
      </c>
      <c r="T1452"/>
      <c r="U1452" s="148"/>
      <c r="V1452" s="148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232</v>
      </c>
      <c r="T1453"/>
      <c r="U1453" s="148"/>
      <c r="V1453" s="148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232</v>
      </c>
      <c r="T1454"/>
      <c r="U1454" s="148"/>
      <c r="V1454" s="148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232</v>
      </c>
      <c r="T1455"/>
      <c r="U1455" s="148"/>
      <c r="V1455" s="148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232</v>
      </c>
      <c r="T1456"/>
      <c r="U1456" s="148"/>
      <c r="V1456" s="148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232</v>
      </c>
      <c r="T1457"/>
      <c r="U1457" s="148"/>
      <c r="V1457" s="148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232</v>
      </c>
      <c r="T1458"/>
      <c r="U1458" s="148"/>
      <c r="V1458" s="148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232</v>
      </c>
      <c r="T1459"/>
      <c r="U1459" s="148"/>
      <c r="V1459" s="148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232</v>
      </c>
      <c r="T1460"/>
      <c r="U1460" s="148"/>
      <c r="V1460" s="148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232</v>
      </c>
      <c r="T1461"/>
      <c r="U1461" s="148"/>
      <c r="V1461" s="148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232</v>
      </c>
      <c r="T1462"/>
      <c r="U1462" s="148"/>
      <c r="V1462" s="148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232</v>
      </c>
      <c r="T1463"/>
      <c r="U1463" s="148"/>
      <c r="V1463" s="148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232</v>
      </c>
      <c r="T1464"/>
      <c r="U1464" s="148"/>
      <c r="V1464" s="148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8"/>
      <c r="V1465" s="148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232</v>
      </c>
      <c r="T1466"/>
      <c r="U1466" s="148"/>
      <c r="V1466" s="148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232</v>
      </c>
      <c r="T1467"/>
      <c r="U1467" s="148"/>
      <c r="V1467" s="148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232</v>
      </c>
      <c r="T1468"/>
      <c r="U1468" s="148"/>
      <c r="V1468" s="148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232</v>
      </c>
      <c r="T1469"/>
      <c r="U1469" s="148"/>
      <c r="V1469" s="148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232</v>
      </c>
      <c r="T1470"/>
      <c r="U1470" s="148"/>
      <c r="V1470" s="148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232</v>
      </c>
      <c r="T1471"/>
      <c r="U1471" s="148"/>
      <c r="V1471" s="148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232</v>
      </c>
      <c r="T1472"/>
      <c r="U1472" s="148"/>
      <c r="V1472" s="148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232</v>
      </c>
      <c r="T1473"/>
      <c r="U1473" s="148"/>
      <c r="V1473" s="148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232</v>
      </c>
      <c r="T1474"/>
      <c r="U1474" s="148"/>
      <c r="V1474" s="148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232</v>
      </c>
      <c r="T1475"/>
      <c r="U1475" s="148"/>
      <c r="V1475" s="148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232</v>
      </c>
      <c r="T1476"/>
      <c r="U1476" s="148"/>
      <c r="V1476" s="148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232</v>
      </c>
      <c r="T1477"/>
      <c r="U1477" s="148"/>
      <c r="V1477" s="148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232</v>
      </c>
      <c r="T1478"/>
      <c r="U1478" s="148"/>
      <c r="V1478" s="148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232</v>
      </c>
      <c r="T1479"/>
      <c r="U1479" s="148"/>
      <c r="V1479" s="148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232</v>
      </c>
      <c r="T1480"/>
      <c r="U1480" s="148"/>
      <c r="V1480" s="148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232</v>
      </c>
      <c r="T1481"/>
      <c r="U1481" s="148"/>
      <c r="V1481" s="148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232</v>
      </c>
      <c r="T1482"/>
      <c r="U1482" s="148"/>
      <c r="V1482" s="148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232</v>
      </c>
      <c r="T1483"/>
      <c r="U1483" s="148"/>
      <c r="V1483" s="148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232</v>
      </c>
      <c r="T1484"/>
      <c r="U1484" s="148"/>
      <c r="V1484" s="148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232</v>
      </c>
      <c r="T1485"/>
      <c r="U1485" s="148"/>
      <c r="V1485" s="148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232</v>
      </c>
      <c r="T1486"/>
      <c r="U1486" s="148"/>
      <c r="V1486" s="148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232</v>
      </c>
      <c r="T1487"/>
      <c r="U1487" s="148"/>
      <c r="V1487" s="148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232</v>
      </c>
      <c r="T1488"/>
      <c r="U1488" s="148"/>
      <c r="V1488" s="148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232</v>
      </c>
      <c r="T1489"/>
      <c r="U1489" s="148"/>
      <c r="V1489" s="148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232</v>
      </c>
      <c r="T1490"/>
      <c r="U1490" s="148"/>
      <c r="V1490" s="148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232</v>
      </c>
      <c r="T1491"/>
      <c r="U1491" s="148"/>
      <c r="V1491" s="148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232</v>
      </c>
      <c r="T1492"/>
      <c r="U1492" s="148"/>
      <c r="V1492" s="148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232</v>
      </c>
      <c r="T1493"/>
      <c r="U1493" s="148"/>
      <c r="V1493" s="148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232</v>
      </c>
      <c r="T1494"/>
      <c r="U1494" s="148"/>
      <c r="V1494" s="148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232</v>
      </c>
      <c r="T1495"/>
      <c r="U1495" s="148"/>
      <c r="V1495" s="148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232</v>
      </c>
      <c r="T1496"/>
      <c r="U1496" s="148"/>
      <c r="V1496" s="148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232</v>
      </c>
      <c r="T1497"/>
      <c r="U1497" s="148"/>
      <c r="V1497" s="148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232</v>
      </c>
      <c r="T1498"/>
      <c r="U1498" s="148"/>
      <c r="V1498" s="148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232</v>
      </c>
      <c r="T1499"/>
      <c r="U1499" s="148"/>
      <c r="V1499" s="148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232</v>
      </c>
      <c r="T1500"/>
      <c r="U1500" s="148"/>
      <c r="V1500" s="148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232</v>
      </c>
      <c r="T1501"/>
      <c r="U1501" s="148"/>
      <c r="V1501" s="148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232</v>
      </c>
      <c r="T1502"/>
      <c r="U1502" s="148"/>
      <c r="V1502" s="148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232</v>
      </c>
      <c r="T1503"/>
      <c r="U1503" s="148"/>
      <c r="V1503" s="148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232</v>
      </c>
      <c r="T1504"/>
      <c r="U1504" s="148"/>
      <c r="V1504" s="148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232</v>
      </c>
      <c r="T1505"/>
      <c r="U1505" s="148"/>
      <c r="V1505" s="148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232</v>
      </c>
      <c r="T1506"/>
      <c r="U1506" s="148"/>
      <c r="V1506" s="148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232</v>
      </c>
      <c r="T1507"/>
      <c r="U1507" s="148"/>
      <c r="V1507" s="148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232</v>
      </c>
      <c r="T1508"/>
      <c r="U1508" s="148"/>
      <c r="V1508" s="148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232</v>
      </c>
      <c r="T1509"/>
      <c r="U1509" s="148"/>
      <c r="V1509" s="148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232</v>
      </c>
      <c r="T1510"/>
      <c r="U1510" s="148"/>
      <c r="V1510" s="148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4605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232</v>
      </c>
      <c r="T1511"/>
      <c r="U1511" s="148"/>
      <c r="V1511" s="148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232</v>
      </c>
      <c r="T1512"/>
      <c r="U1512" s="148"/>
      <c r="V1512" s="148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232</v>
      </c>
      <c r="T1513"/>
      <c r="U1513" s="148"/>
      <c r="V1513" s="148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232</v>
      </c>
      <c r="T1514"/>
      <c r="U1514" s="148"/>
      <c r="V1514" s="148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232</v>
      </c>
      <c r="T1515"/>
      <c r="U1515" s="148"/>
      <c r="V1515" s="148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232</v>
      </c>
      <c r="T1516"/>
      <c r="U1516" s="148"/>
      <c r="V1516" s="148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232</v>
      </c>
      <c r="T1517"/>
      <c r="U1517" s="148"/>
      <c r="V1517" s="148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232</v>
      </c>
      <c r="T1518"/>
      <c r="U1518" s="148"/>
      <c r="V1518" s="148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232</v>
      </c>
      <c r="T1519"/>
      <c r="U1519" s="148"/>
      <c r="V1519" s="148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232</v>
      </c>
      <c r="T1520"/>
      <c r="U1520" s="148"/>
      <c r="V1520" s="148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233</v>
      </c>
      <c r="T1521"/>
      <c r="U1521" s="148" t="s">
        <v>4630</v>
      </c>
      <c r="V1521" s="148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233</v>
      </c>
      <c r="T1522"/>
      <c r="U1522" s="148"/>
      <c r="V1522" s="148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233</v>
      </c>
      <c r="T1523"/>
      <c r="U1523" s="148"/>
      <c r="V1523" s="148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233</v>
      </c>
      <c r="T1524"/>
      <c r="U1524" s="148"/>
      <c r="V1524" s="148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233</v>
      </c>
      <c r="T1525"/>
      <c r="U1525" s="148"/>
      <c r="V1525" s="148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233</v>
      </c>
      <c r="T1526"/>
      <c r="U1526" s="148"/>
      <c r="V1526" s="148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233</v>
      </c>
      <c r="T1527"/>
      <c r="U1527" s="148"/>
      <c r="V1527" s="148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234</v>
      </c>
      <c r="T1528"/>
      <c r="U1528" s="150" t="s">
        <v>4630</v>
      </c>
      <c r="V1528" s="151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8"/>
      <c r="V1529" s="148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234</v>
      </c>
      <c r="T1530"/>
      <c r="U1530" s="148"/>
      <c r="V1530" s="148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8"/>
      <c r="V1531" s="148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234</v>
      </c>
      <c r="T1532"/>
      <c r="U1532" s="148"/>
      <c r="V1532" s="148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8"/>
      <c r="V1533" s="148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8"/>
      <c r="V1534" s="148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235</v>
      </c>
      <c r="T1535"/>
      <c r="U1535" s="148"/>
      <c r="V1535" s="154" t="s">
        <v>4627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8"/>
      <c r="V1536" s="148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236</v>
      </c>
      <c r="T1537"/>
      <c r="U1537" s="148" t="s">
        <v>4630</v>
      </c>
      <c r="V1537" s="148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236</v>
      </c>
      <c r="T1538"/>
      <c r="U1538" s="148"/>
      <c r="V1538" s="148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236</v>
      </c>
      <c r="T1539"/>
      <c r="U1539" s="148"/>
      <c r="V1539" s="148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236</v>
      </c>
      <c r="T1540"/>
      <c r="U1540" s="148"/>
      <c r="V1540" s="148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236</v>
      </c>
      <c r="T1541"/>
      <c r="U1541" s="148"/>
      <c r="V1541" s="148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236</v>
      </c>
      <c r="T1542"/>
      <c r="U1542" s="148"/>
      <c r="V1542" s="148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237</v>
      </c>
      <c r="T1543"/>
      <c r="U1543" s="148"/>
      <c r="V1543" s="148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237</v>
      </c>
      <c r="T1544"/>
      <c r="U1544" s="149" t="s">
        <v>4622</v>
      </c>
      <c r="V1544" s="148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237</v>
      </c>
      <c r="T1545"/>
      <c r="U1545" s="148"/>
      <c r="V1545" s="148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237</v>
      </c>
      <c r="T1546"/>
      <c r="U1546" s="148"/>
      <c r="V1546" s="148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237</v>
      </c>
      <c r="T1547"/>
      <c r="U1547" s="148"/>
      <c r="V1547" s="148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237</v>
      </c>
      <c r="T1548"/>
      <c r="U1548" s="148"/>
      <c r="V1548" s="148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237</v>
      </c>
      <c r="T1549"/>
      <c r="U1549" s="148"/>
      <c r="V1549" s="148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237</v>
      </c>
      <c r="T1550"/>
      <c r="U1550" s="148"/>
      <c r="V1550" s="148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237</v>
      </c>
      <c r="T1551"/>
      <c r="U1551" s="148"/>
      <c r="V1551" s="148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237</v>
      </c>
      <c r="T1552"/>
      <c r="U1552" s="148"/>
      <c r="V1552" s="148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237</v>
      </c>
      <c r="T1553"/>
      <c r="U1553" s="148"/>
      <c r="V1553" s="148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237</v>
      </c>
      <c r="T1554"/>
      <c r="U1554" s="148"/>
      <c r="V1554" s="148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237</v>
      </c>
      <c r="T1555"/>
      <c r="U1555" s="148"/>
      <c r="V1555" s="148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237</v>
      </c>
      <c r="T1556"/>
      <c r="U1556" s="148"/>
      <c r="V1556" s="148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237</v>
      </c>
      <c r="T1557"/>
      <c r="U1557" s="148"/>
      <c r="V1557" s="148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237</v>
      </c>
      <c r="T1558"/>
      <c r="U1558" s="148"/>
      <c r="V1558" s="148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237</v>
      </c>
      <c r="T1559"/>
      <c r="U1559" s="148"/>
      <c r="V1559" s="148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237</v>
      </c>
      <c r="T1560"/>
      <c r="U1560" s="148"/>
      <c r="V1560" s="148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237</v>
      </c>
      <c r="T1561"/>
      <c r="U1561" s="148"/>
      <c r="V1561" s="148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237</v>
      </c>
      <c r="T1562"/>
      <c r="U1562" s="148"/>
      <c r="V1562" s="148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237</v>
      </c>
      <c r="T1563"/>
      <c r="U1563" s="148"/>
      <c r="V1563" s="148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237</v>
      </c>
      <c r="T1564"/>
      <c r="U1564" s="148"/>
      <c r="V1564" s="148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237</v>
      </c>
      <c r="T1565"/>
      <c r="U1565" s="148"/>
      <c r="V1565" s="148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237</v>
      </c>
      <c r="T1566"/>
      <c r="U1566" s="148"/>
      <c r="V1566" s="148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237</v>
      </c>
      <c r="T1567"/>
      <c r="U1567" s="148"/>
      <c r="V1567" s="148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237</v>
      </c>
      <c r="T1568"/>
      <c r="U1568" s="148"/>
      <c r="V1568" s="148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238</v>
      </c>
      <c r="T1569"/>
      <c r="U1569" s="148"/>
      <c r="V1569" s="154" t="s">
        <v>4635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239</v>
      </c>
      <c r="T1570"/>
      <c r="U1570" s="148"/>
      <c r="V1570" s="154" t="s">
        <v>4636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239</v>
      </c>
      <c r="T1571"/>
      <c r="U1571" s="148"/>
      <c r="V1571" s="148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239</v>
      </c>
      <c r="T1572"/>
      <c r="U1572" s="148"/>
      <c r="V1572" s="148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239</v>
      </c>
      <c r="T1573"/>
      <c r="U1573" s="148"/>
      <c r="V1573" s="148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239</v>
      </c>
      <c r="T1574"/>
      <c r="U1574" s="148"/>
      <c r="V1574" s="148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239</v>
      </c>
      <c r="T1575"/>
      <c r="U1575" s="148"/>
      <c r="V1575" s="148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239</v>
      </c>
      <c r="T1576"/>
      <c r="U1576" s="148"/>
      <c r="V1576" s="148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240</v>
      </c>
      <c r="T1577"/>
      <c r="U1577" s="148"/>
      <c r="V1577" s="148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241</v>
      </c>
      <c r="T1578"/>
      <c r="U1578" s="148"/>
      <c r="V1578" s="148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242</v>
      </c>
      <c r="T1579"/>
      <c r="U1579" s="148"/>
      <c r="V1579" s="148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243</v>
      </c>
      <c r="T1580"/>
      <c r="U1580" s="148"/>
      <c r="V1580" s="148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244</v>
      </c>
      <c r="T1581"/>
      <c r="U1581" s="148"/>
      <c r="V1581" s="148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245</v>
      </c>
      <c r="T1582"/>
      <c r="U1582" s="148"/>
      <c r="V1582" s="148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246</v>
      </c>
      <c r="T1583"/>
      <c r="U1583" s="148"/>
      <c r="V1583" s="148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247</v>
      </c>
      <c r="T1584"/>
      <c r="U1584" s="148"/>
      <c r="V1584" s="148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248</v>
      </c>
      <c r="T1585"/>
      <c r="U1585" s="148"/>
      <c r="V1585" s="148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248</v>
      </c>
      <c r="T1586"/>
      <c r="U1586" s="148"/>
      <c r="V1586" s="148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249</v>
      </c>
      <c r="T1587"/>
      <c r="U1587" s="148"/>
      <c r="V1587" s="148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249</v>
      </c>
      <c r="T1588"/>
      <c r="U1588" s="149" t="s">
        <v>4622</v>
      </c>
      <c r="V1588" s="148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249</v>
      </c>
      <c r="T1589"/>
      <c r="U1589" s="149" t="s">
        <v>4622</v>
      </c>
      <c r="V1589" s="148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249</v>
      </c>
      <c r="T1590"/>
      <c r="U1590" s="149" t="s">
        <v>4622</v>
      </c>
      <c r="V1590" s="148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250</v>
      </c>
      <c r="T1591"/>
      <c r="U1591" s="148"/>
      <c r="V1591" s="148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251</v>
      </c>
      <c r="T1592"/>
      <c r="U1592" s="148"/>
      <c r="V1592" s="148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252</v>
      </c>
      <c r="T1593"/>
      <c r="U1593" s="148"/>
      <c r="V1593" s="148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252</v>
      </c>
      <c r="T1594"/>
      <c r="U1594" s="149" t="s">
        <v>4622</v>
      </c>
      <c r="V1594" s="148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252</v>
      </c>
      <c r="T1595"/>
      <c r="U1595" s="149" t="s">
        <v>4622</v>
      </c>
      <c r="V1595" s="148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252</v>
      </c>
      <c r="T1596"/>
      <c r="U1596" s="149" t="s">
        <v>4622</v>
      </c>
      <c r="V1596" s="148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252</v>
      </c>
      <c r="T1597"/>
      <c r="U1597" s="148"/>
      <c r="V1597" s="148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252</v>
      </c>
      <c r="T1598"/>
      <c r="U1598" s="148"/>
      <c r="V1598" s="148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252</v>
      </c>
      <c r="T1599"/>
      <c r="U1599" s="148"/>
      <c r="V1599" s="148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252</v>
      </c>
      <c r="T1600"/>
      <c r="U1600" s="148"/>
      <c r="V1600" s="148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>""""&amp;TEXT($B1601,"0000")&amp;""""</f>
        <v>"1591"</v>
      </c>
      <c r="F1601" s="21" t="str">
        <f>""""&amp;TEXT($B1601,"0000")&amp;""""</f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>IF(E1601=F1601,"","NOT EQUAL")</f>
        <v/>
      </c>
      <c r="L1601" s="10" t="s">
        <v>2242</v>
      </c>
      <c r="M1601" s="97" t="str">
        <f>"ITM_"&amp;TEXT($B1601,"0000")</f>
        <v>ITM_1591</v>
      </c>
      <c r="N1601" s="24" t="s">
        <v>3920</v>
      </c>
      <c r="O1601"/>
      <c r="P1601"/>
      <c r="Q1601"/>
      <c r="R1601"/>
      <c r="S1601">
        <f t="shared" si="126"/>
        <v>252</v>
      </c>
      <c r="T1601"/>
      <c r="U1601" s="148"/>
      <c r="V1601" s="148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252</v>
      </c>
      <c r="T1602"/>
      <c r="U1602" s="148"/>
      <c r="V1602" s="148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252</v>
      </c>
      <c r="T1603"/>
      <c r="U1603" s="148"/>
      <c r="V1603" s="148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252</v>
      </c>
      <c r="T1604"/>
      <c r="U1604" s="148"/>
      <c r="V1604" s="148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252</v>
      </c>
      <c r="T1605"/>
      <c r="U1605" s="148"/>
      <c r="V1605" s="148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252</v>
      </c>
      <c r="T1606"/>
      <c r="U1606" s="148"/>
      <c r="V1606" s="148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252</v>
      </c>
      <c r="T1607"/>
      <c r="U1607" s="148"/>
      <c r="V1607" s="148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252</v>
      </c>
      <c r="T1608"/>
      <c r="U1608" s="148"/>
      <c r="V1608" s="148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252</v>
      </c>
      <c r="T1609"/>
      <c r="U1609" s="148"/>
      <c r="V1609" s="148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252</v>
      </c>
      <c r="T1610"/>
      <c r="U1610" s="148"/>
      <c r="V1610" s="148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252</v>
      </c>
      <c r="T1611"/>
      <c r="U1611" s="148"/>
      <c r="V1611" s="148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252</v>
      </c>
      <c r="T1612"/>
      <c r="U1612" s="148"/>
      <c r="V1612" s="148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252</v>
      </c>
      <c r="T1613"/>
      <c r="U1613" s="148"/>
      <c r="V1613" s="148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252</v>
      </c>
      <c r="T1614"/>
      <c r="U1614" s="148"/>
      <c r="V1614" s="148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252</v>
      </c>
      <c r="T1615"/>
      <c r="U1615" s="148"/>
      <c r="V1615" s="148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252</v>
      </c>
      <c r="T1616"/>
      <c r="U1616" s="148"/>
      <c r="V1616" s="148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252</v>
      </c>
      <c r="T1617"/>
      <c r="U1617" s="148"/>
      <c r="V1617" s="148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252</v>
      </c>
      <c r="T1618"/>
      <c r="U1618" s="148"/>
      <c r="V1618" s="148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252</v>
      </c>
      <c r="T1619"/>
      <c r="U1619" s="148"/>
      <c r="V1619" s="148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252</v>
      </c>
      <c r="T1620"/>
      <c r="U1620" s="148"/>
      <c r="V1620" s="148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252</v>
      </c>
      <c r="T1621"/>
      <c r="U1621" s="148"/>
      <c r="V1621" s="148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252</v>
      </c>
      <c r="T1622"/>
      <c r="U1622" s="148"/>
      <c r="V1622" s="148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252</v>
      </c>
      <c r="T1623"/>
      <c r="U1623" s="148"/>
      <c r="V1623" s="148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252</v>
      </c>
      <c r="T1624"/>
      <c r="U1624" s="148"/>
      <c r="V1624" s="148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252</v>
      </c>
      <c r="T1625"/>
      <c r="U1625" s="148"/>
      <c r="V1625" s="148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252</v>
      </c>
      <c r="T1626"/>
      <c r="U1626" s="148"/>
      <c r="V1626" s="148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252</v>
      </c>
      <c r="T1627"/>
      <c r="U1627" s="148"/>
      <c r="V1627" s="148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252</v>
      </c>
      <c r="T1628"/>
      <c r="U1628" s="148"/>
      <c r="V1628" s="148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252</v>
      </c>
      <c r="T1629"/>
      <c r="U1629" s="148"/>
      <c r="V1629" s="148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252</v>
      </c>
      <c r="T1630"/>
      <c r="U1630" s="148"/>
      <c r="V1630" s="148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252</v>
      </c>
      <c r="T1631"/>
      <c r="U1631" s="148"/>
      <c r="V1631" s="148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252</v>
      </c>
      <c r="T1632"/>
      <c r="U1632" s="148"/>
      <c r="V1632" s="148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252</v>
      </c>
      <c r="T1633"/>
      <c r="U1633" s="148"/>
      <c r="V1633" s="148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252</v>
      </c>
      <c r="T1634"/>
      <c r="U1634" s="148"/>
      <c r="V1634" s="148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252</v>
      </c>
      <c r="T1635"/>
      <c r="U1635" s="148"/>
      <c r="V1635" s="148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252</v>
      </c>
      <c r="T1636"/>
      <c r="U1636" s="148"/>
      <c r="V1636" s="148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252</v>
      </c>
      <c r="T1637"/>
      <c r="U1637" s="148"/>
      <c r="V1637" s="148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252</v>
      </c>
      <c r="T1638"/>
      <c r="U1638" s="148"/>
      <c r="V1638" s="148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252</v>
      </c>
      <c r="T1639"/>
      <c r="U1639" s="148"/>
      <c r="V1639" s="148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252</v>
      </c>
      <c r="T1640"/>
      <c r="U1640" s="148"/>
      <c r="V1640" s="148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252</v>
      </c>
      <c r="T1641"/>
      <c r="U1641" s="148"/>
      <c r="V1641" s="148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4512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4511</v>
      </c>
      <c r="N1642" s="24" t="s">
        <v>3920</v>
      </c>
      <c r="O1642"/>
      <c r="P1642"/>
      <c r="Q1642"/>
      <c r="R1642"/>
      <c r="S1642">
        <f t="shared" si="126"/>
        <v>252</v>
      </c>
      <c r="T1642"/>
      <c r="U1642" s="148"/>
      <c r="V1642" s="148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252</v>
      </c>
      <c r="T1643"/>
      <c r="U1643" s="148"/>
      <c r="V1643" s="148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252</v>
      </c>
      <c r="T1644"/>
      <c r="U1644" s="148"/>
      <c r="V1644" s="148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252</v>
      </c>
      <c r="T1645"/>
      <c r="U1645" s="148"/>
      <c r="V1645" s="148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252</v>
      </c>
      <c r="T1646"/>
      <c r="U1646" s="148"/>
      <c r="V1646" s="148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252</v>
      </c>
      <c r="T1647"/>
      <c r="U1647" s="148"/>
      <c r="V1647" s="148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252</v>
      </c>
      <c r="T1648"/>
      <c r="U1648" s="148"/>
      <c r="V1648" s="148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252</v>
      </c>
      <c r="T1649"/>
      <c r="U1649" s="148"/>
      <c r="V1649" s="148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252</v>
      </c>
      <c r="T1650"/>
      <c r="U1650" s="148"/>
      <c r="V1650" s="148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252</v>
      </c>
      <c r="T1651"/>
      <c r="U1651" s="148"/>
      <c r="V1651" s="148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252</v>
      </c>
      <c r="T1652"/>
      <c r="U1652" s="148"/>
      <c r="V1652" s="148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252</v>
      </c>
      <c r="T1653"/>
      <c r="U1653" s="148"/>
      <c r="V1653" s="148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252</v>
      </c>
      <c r="T1654"/>
      <c r="U1654" s="148"/>
      <c r="V1654" s="148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252</v>
      </c>
      <c r="T1655"/>
      <c r="U1655" s="148"/>
      <c r="V1655" s="148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252</v>
      </c>
      <c r="T1656"/>
      <c r="U1656" s="148"/>
      <c r="V1656" s="148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8"/>
      <c r="V1657" s="148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252</v>
      </c>
      <c r="T1658"/>
      <c r="U1658" s="148"/>
      <c r="V1658" s="148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252</v>
      </c>
      <c r="T1659"/>
      <c r="U1659" s="148"/>
      <c r="V1659" s="148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252</v>
      </c>
      <c r="T1660"/>
      <c r="U1660" s="148"/>
      <c r="V1660" s="148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252</v>
      </c>
      <c r="T1661"/>
      <c r="U1661" s="148"/>
      <c r="V1661" s="148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252</v>
      </c>
      <c r="T1662"/>
      <c r="U1662" s="148"/>
      <c r="V1662" s="148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252</v>
      </c>
      <c r="T1663"/>
      <c r="U1663" s="148"/>
      <c r="V1663" s="148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252</v>
      </c>
      <c r="T1664"/>
      <c r="U1664" s="148"/>
      <c r="V1664" s="148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252</v>
      </c>
      <c r="T1665"/>
      <c r="U1665" s="148"/>
      <c r="V1665" s="148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252</v>
      </c>
      <c r="T1666"/>
      <c r="U1666" s="148"/>
      <c r="V1666" s="148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252</v>
      </c>
      <c r="T1667"/>
      <c r="U1667" s="148"/>
      <c r="V1667" s="148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252</v>
      </c>
      <c r="T1668"/>
      <c r="U1668" s="148"/>
      <c r="V1668" s="148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252</v>
      </c>
      <c r="T1669"/>
      <c r="U1669" s="148"/>
      <c r="V1669" s="148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252</v>
      </c>
      <c r="T1670"/>
      <c r="U1670" s="148"/>
      <c r="V1670" s="148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252</v>
      </c>
      <c r="T1671"/>
      <c r="U1671" s="148"/>
      <c r="V1671" s="148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252</v>
      </c>
      <c r="T1672"/>
      <c r="U1672" s="148"/>
      <c r="V1672" s="148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252</v>
      </c>
      <c r="T1673"/>
      <c r="U1673" s="148"/>
      <c r="V1673" s="148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252</v>
      </c>
      <c r="T1674"/>
      <c r="U1674" s="148"/>
      <c r="V1674" s="148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252</v>
      </c>
      <c r="T1675"/>
      <c r="U1675" s="148"/>
      <c r="V1675" s="148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252</v>
      </c>
      <c r="T1676"/>
      <c r="U1676" s="148"/>
      <c r="V1676" s="148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252</v>
      </c>
      <c r="T1677"/>
      <c r="U1677" s="148"/>
      <c r="V1677" s="148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252</v>
      </c>
      <c r="T1678"/>
      <c r="U1678" s="148"/>
      <c r="V1678" s="148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252</v>
      </c>
      <c r="T1679"/>
      <c r="U1679" s="148"/>
      <c r="V1679" s="148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252</v>
      </c>
      <c r="T1680"/>
      <c r="U1680" s="148"/>
      <c r="V1680" s="148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252</v>
      </c>
      <c r="T1681"/>
      <c r="U1681" s="148"/>
      <c r="V1681" s="148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252</v>
      </c>
      <c r="T1682"/>
      <c r="U1682" s="148"/>
      <c r="V1682" s="148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252</v>
      </c>
      <c r="T1683"/>
      <c r="U1683" s="148"/>
      <c r="V1683" s="148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4557</v>
      </c>
      <c r="N1684" s="24" t="s">
        <v>3920</v>
      </c>
      <c r="O1684"/>
      <c r="P1684"/>
      <c r="Q1684"/>
      <c r="R1684"/>
      <c r="S1684">
        <f t="shared" si="134"/>
        <v>252</v>
      </c>
      <c r="T1684"/>
      <c r="U1684" s="148"/>
      <c r="V1684" s="148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4558</v>
      </c>
      <c r="N1685" s="24" t="s">
        <v>3920</v>
      </c>
      <c r="O1685"/>
      <c r="P1685"/>
      <c r="Q1685"/>
      <c r="R1685"/>
      <c r="S1685">
        <f t="shared" si="134"/>
        <v>252</v>
      </c>
      <c r="T1685"/>
      <c r="U1685" s="148"/>
      <c r="V1685" s="148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4559</v>
      </c>
      <c r="N1686" s="24" t="s">
        <v>3920</v>
      </c>
      <c r="O1686"/>
      <c r="P1686"/>
      <c r="Q1686"/>
      <c r="R1686"/>
      <c r="S1686">
        <f t="shared" si="134"/>
        <v>252</v>
      </c>
      <c r="T1686"/>
      <c r="U1686" s="148"/>
      <c r="V1686" s="148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140"/>
        <v>"1677"</v>
      </c>
      <c r="F1687" s="21" t="str">
        <f t="shared" si="140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141"/>
        <v/>
      </c>
      <c r="L1687" s="10" t="s">
        <v>2242</v>
      </c>
      <c r="M1687" s="24" t="s">
        <v>4560</v>
      </c>
      <c r="N1687" s="24" t="s">
        <v>3920</v>
      </c>
      <c r="O1687"/>
      <c r="P1687"/>
      <c r="Q1687"/>
      <c r="R1687"/>
      <c r="S1687">
        <f t="shared" si="134"/>
        <v>252</v>
      </c>
      <c r="T1687"/>
      <c r="U1687" s="148"/>
      <c r="V1687" s="148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252</v>
      </c>
      <c r="T1688"/>
      <c r="U1688" s="148"/>
      <c r="V1688" s="148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253</v>
      </c>
      <c r="T1689"/>
      <c r="U1689" s="148" t="s">
        <v>4630</v>
      </c>
      <c r="V1689" s="148"/>
      <c r="W1689" s="135" t="str">
        <f t="shared" si="139"/>
        <v>"ERPN"</v>
      </c>
      <c r="X1689" s="135" t="str">
        <f t="shared" si="138"/>
        <v>ERPN</v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253</v>
      </c>
      <c r="T1690"/>
      <c r="U1690" s="148"/>
      <c r="V1690" s="148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253</v>
      </c>
      <c r="T1691"/>
      <c r="U1691" s="148"/>
      <c r="V1691" s="148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253</v>
      </c>
      <c r="T1692"/>
      <c r="U1692" s="148"/>
      <c r="V1692" s="148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254</v>
      </c>
      <c r="T1693"/>
      <c r="U1693" s="148" t="s">
        <v>4630</v>
      </c>
      <c r="V1693" s="148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254</v>
      </c>
      <c r="T1694"/>
      <c r="U1694" s="148"/>
      <c r="V1694" s="148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254</v>
      </c>
      <c r="T1695"/>
      <c r="U1695" s="148"/>
      <c r="V1695" s="148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254</v>
      </c>
      <c r="T1696"/>
      <c r="U1696" s="148"/>
      <c r="V1696" s="148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254</v>
      </c>
      <c r="T1697"/>
      <c r="U1697" s="148"/>
      <c r="V1697" s="148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254</v>
      </c>
      <c r="T1698"/>
      <c r="U1698" s="148"/>
      <c r="V1698" s="148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254</v>
      </c>
      <c r="T1699"/>
      <c r="U1699" s="148"/>
      <c r="V1699" s="148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254</v>
      </c>
      <c r="T1700"/>
      <c r="U1700" s="148"/>
      <c r="V1700" s="148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254</v>
      </c>
      <c r="T1701"/>
      <c r="U1701" s="148"/>
      <c r="V1701" s="148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254</v>
      </c>
      <c r="T1702"/>
      <c r="U1702" s="148"/>
      <c r="V1702" s="148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254</v>
      </c>
      <c r="T1703"/>
      <c r="U1703" s="148"/>
      <c r="V1703" s="148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255</v>
      </c>
      <c r="T1704"/>
      <c r="U1704" s="148" t="s">
        <v>4630</v>
      </c>
      <c r="V1704" s="148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256</v>
      </c>
      <c r="T1705"/>
      <c r="U1705" s="148"/>
      <c r="V1705" s="148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256</v>
      </c>
      <c r="T1706"/>
      <c r="U1706" s="148"/>
      <c r="V1706" s="148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256</v>
      </c>
      <c r="T1707"/>
      <c r="U1707" s="148"/>
      <c r="V1707" s="148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256</v>
      </c>
      <c r="T1708"/>
      <c r="U1708" s="148"/>
      <c r="V1708" s="148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256</v>
      </c>
      <c r="T1709"/>
      <c r="U1709" s="148"/>
      <c r="V1709" s="148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256</v>
      </c>
      <c r="T1710"/>
      <c r="U1710" s="148"/>
      <c r="V1710" s="148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256</v>
      </c>
      <c r="T1711"/>
      <c r="U1711" s="148"/>
      <c r="V1711" s="148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256</v>
      </c>
      <c r="T1712"/>
      <c r="U1712" s="148"/>
      <c r="V1712" s="148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256</v>
      </c>
      <c r="T1713"/>
      <c r="U1713" s="148"/>
      <c r="V1713" s="148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256</v>
      </c>
      <c r="T1714"/>
      <c r="U1714" s="148"/>
      <c r="V1714" s="148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256</v>
      </c>
      <c r="T1715"/>
      <c r="U1715" s="148"/>
      <c r="V1715" s="148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256</v>
      </c>
      <c r="T1716"/>
      <c r="U1716" s="148"/>
      <c r="V1716" s="148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256</v>
      </c>
      <c r="T1717"/>
      <c r="U1717" s="148"/>
      <c r="V1717" s="148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256</v>
      </c>
      <c r="T1718"/>
      <c r="U1718" s="148"/>
      <c r="V1718" s="148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256</v>
      </c>
      <c r="T1719"/>
      <c r="U1719" s="148"/>
      <c r="V1719" s="148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256</v>
      </c>
      <c r="T1720"/>
      <c r="U1720" s="148"/>
      <c r="V1720" s="148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256</v>
      </c>
      <c r="T1721"/>
      <c r="U1721" s="148"/>
      <c r="V1721" s="148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256</v>
      </c>
      <c r="T1722"/>
      <c r="U1722" s="148"/>
      <c r="V1722" s="148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256</v>
      </c>
      <c r="T1723"/>
      <c r="U1723" s="148"/>
      <c r="V1723" s="148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256</v>
      </c>
      <c r="T1724"/>
      <c r="U1724" s="148"/>
      <c r="V1724" s="148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256</v>
      </c>
      <c r="T1725"/>
      <c r="U1725" s="148"/>
      <c r="V1725" s="148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256</v>
      </c>
      <c r="T1726"/>
      <c r="U1726" s="148"/>
      <c r="V1726" s="148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256</v>
      </c>
      <c r="T1727"/>
      <c r="U1727" s="148"/>
      <c r="V1727" s="148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256</v>
      </c>
      <c r="T1728"/>
      <c r="U1728" s="148"/>
      <c r="V1728" s="148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256</v>
      </c>
      <c r="T1729"/>
      <c r="U1729" s="148"/>
      <c r="V1729" s="148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256</v>
      </c>
      <c r="T1730"/>
      <c r="U1730" s="148"/>
      <c r="V1730" s="148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256</v>
      </c>
      <c r="T1731"/>
      <c r="U1731" s="148"/>
      <c r="V1731" s="148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256</v>
      </c>
      <c r="T1732"/>
      <c r="U1732" s="148"/>
      <c r="V1732" s="148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256</v>
      </c>
      <c r="T1733"/>
      <c r="U1733" s="148"/>
      <c r="V1733" s="148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256</v>
      </c>
      <c r="T1734"/>
      <c r="U1734" s="148"/>
      <c r="V1734" s="148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256</v>
      </c>
      <c r="T1735"/>
      <c r="U1735" s="148"/>
      <c r="V1735" s="148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256</v>
      </c>
      <c r="T1736"/>
      <c r="U1736" s="148"/>
      <c r="V1736" s="148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256</v>
      </c>
      <c r="T1737"/>
      <c r="U1737" s="148"/>
      <c r="V1737" s="148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256</v>
      </c>
      <c r="T1738"/>
      <c r="U1738" s="148"/>
      <c r="V1738" s="148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256</v>
      </c>
      <c r="T1739"/>
      <c r="U1739" s="148"/>
      <c r="V1739" s="148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256</v>
      </c>
      <c r="T1740"/>
      <c r="U1740" s="148"/>
      <c r="V1740" s="148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256</v>
      </c>
      <c r="T1741"/>
      <c r="U1741" s="148"/>
      <c r="V1741" s="148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256</v>
      </c>
      <c r="T1742"/>
      <c r="U1742" s="148"/>
      <c r="V1742" s="148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256</v>
      </c>
      <c r="T1743"/>
      <c r="U1743" s="148"/>
      <c r="V1743" s="148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256</v>
      </c>
      <c r="T1744"/>
      <c r="U1744" s="148"/>
      <c r="V1744" s="148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256</v>
      </c>
      <c r="T1745"/>
      <c r="U1745" s="148"/>
      <c r="V1745" s="148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256</v>
      </c>
      <c r="T1746"/>
      <c r="U1746" s="148"/>
      <c r="V1746" s="148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256</v>
      </c>
      <c r="T1747"/>
      <c r="U1747" s="148"/>
      <c r="V1747" s="148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2338</v>
      </c>
      <c r="D1748" s="36" t="s">
        <v>3724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257</v>
      </c>
      <c r="T1748"/>
      <c r="U1748" s="148"/>
      <c r="V1748" s="148" t="s">
        <v>4638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258</v>
      </c>
      <c r="T1749"/>
      <c r="U1749" s="148" t="s">
        <v>4630</v>
      </c>
      <c r="V1749" s="148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4467</v>
      </c>
      <c r="F1750" s="115" t="s">
        <v>4467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4468</v>
      </c>
      <c r="N1750" s="117" t="s">
        <v>4469</v>
      </c>
      <c r="O1750"/>
      <c r="P1750"/>
      <c r="Q1750"/>
      <c r="R1750"/>
      <c r="S1750">
        <f t="shared" si="142"/>
        <v>258</v>
      </c>
      <c r="T1750"/>
      <c r="U1750" s="148"/>
      <c r="V1750" s="148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258</v>
      </c>
      <c r="T1751"/>
      <c r="U1751" s="148"/>
      <c r="V1751" s="148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259</v>
      </c>
      <c r="T1752"/>
      <c r="U1752" s="148"/>
      <c r="V1752" s="148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260</v>
      </c>
      <c r="T1753"/>
      <c r="U1753" s="148"/>
      <c r="V1753" s="148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261</v>
      </c>
      <c r="T1754"/>
      <c r="U1754" s="148"/>
      <c r="V1754" s="148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261</v>
      </c>
      <c r="T1755"/>
      <c r="U1755" s="148"/>
      <c r="V1755" s="148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261</v>
      </c>
      <c r="T1756"/>
      <c r="U1756" s="148"/>
      <c r="V1756" s="148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261</v>
      </c>
      <c r="T1757"/>
      <c r="U1757" s="148"/>
      <c r="V1757" s="148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261</v>
      </c>
      <c r="T1758"/>
      <c r="U1758" s="148"/>
      <c r="V1758" s="148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261</v>
      </c>
      <c r="T1759"/>
      <c r="U1759" s="148"/>
      <c r="V1759" s="148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261</v>
      </c>
      <c r="T1760"/>
      <c r="U1760" s="148"/>
      <c r="V1760" s="148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4488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4490</v>
      </c>
      <c r="N1761" s="24" t="s">
        <v>3920</v>
      </c>
      <c r="O1761"/>
      <c r="P1761"/>
      <c r="Q1761"/>
      <c r="R1761"/>
      <c r="S1761">
        <f t="shared" si="142"/>
        <v>261</v>
      </c>
      <c r="T1761"/>
      <c r="U1761" s="148"/>
      <c r="V1761" s="148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4497</v>
      </c>
      <c r="E1762" s="21" t="s">
        <v>4503</v>
      </c>
      <c r="F1762" s="21" t="s">
        <v>4503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4491</v>
      </c>
      <c r="M1762" s="24" t="s">
        <v>4492</v>
      </c>
      <c r="N1762" s="24" t="s">
        <v>4493</v>
      </c>
      <c r="O1762"/>
      <c r="P1762"/>
      <c r="Q1762"/>
      <c r="R1762"/>
      <c r="S1762">
        <f t="shared" si="142"/>
        <v>261</v>
      </c>
      <c r="T1762"/>
      <c r="U1762" s="148"/>
      <c r="V1762" s="148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262</v>
      </c>
      <c r="T1763"/>
      <c r="U1763" s="148"/>
      <c r="V1763" s="148" t="s">
        <v>4628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263</v>
      </c>
      <c r="T1764"/>
      <c r="U1764" s="148"/>
      <c r="V1764" s="148" t="s">
        <v>4629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264</v>
      </c>
      <c r="T1765"/>
      <c r="U1765" s="148"/>
      <c r="V1765" s="148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265</v>
      </c>
      <c r="T1766"/>
      <c r="U1766" s="148"/>
      <c r="V1766" s="148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265</v>
      </c>
      <c r="T1767"/>
      <c r="U1767" s="148"/>
      <c r="V1767" s="148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266</v>
      </c>
      <c r="T1768"/>
      <c r="U1768" s="148"/>
      <c r="V1768" s="148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267</v>
      </c>
      <c r="T1769"/>
      <c r="U1769" s="148"/>
      <c r="V1769" s="148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268</v>
      </c>
      <c r="T1770"/>
      <c r="U1770" s="148"/>
      <c r="V1770" s="148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269</v>
      </c>
      <c r="T1771"/>
      <c r="U1771" s="148"/>
      <c r="V1771" s="148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270</v>
      </c>
      <c r="T1772"/>
      <c r="U1772" s="148"/>
      <c r="V1772" s="148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271</v>
      </c>
      <c r="T1773"/>
      <c r="U1773" s="148"/>
      <c r="V1773" s="148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272</v>
      </c>
      <c r="T1774"/>
      <c r="U1774" s="148"/>
      <c r="V1774" s="148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273</v>
      </c>
      <c r="T1775"/>
      <c r="U1775" s="148"/>
      <c r="V1775" s="148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274</v>
      </c>
      <c r="T1776"/>
      <c r="U1776" s="148"/>
      <c r="V1776" s="148" t="s">
        <v>4643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275</v>
      </c>
      <c r="T1777"/>
      <c r="U1777" s="148"/>
      <c r="V1777" s="148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276</v>
      </c>
      <c r="T1778"/>
      <c r="U1778" s="148"/>
      <c r="V1778" s="148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277</v>
      </c>
      <c r="T1779"/>
      <c r="U1779" s="148" t="s">
        <v>4630</v>
      </c>
      <c r="V1779" s="148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4485</v>
      </c>
      <c r="F1780" s="51" t="s">
        <v>4485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4486</v>
      </c>
      <c r="N1780" s="54" t="s">
        <v>4487</v>
      </c>
      <c r="O1780"/>
      <c r="P1780"/>
      <c r="Q1780"/>
      <c r="R1780"/>
      <c r="S1780">
        <f t="shared" si="142"/>
        <v>277</v>
      </c>
      <c r="T1780"/>
      <c r="U1780" s="148"/>
      <c r="V1780" s="148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278</v>
      </c>
      <c r="T1781"/>
      <c r="U1781" s="148"/>
      <c r="V1781" s="148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279</v>
      </c>
      <c r="T1782"/>
      <c r="U1782" s="148"/>
      <c r="V1782" s="148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279</v>
      </c>
      <c r="T1783"/>
      <c r="U1783" s="148"/>
      <c r="V1783" s="148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279</v>
      </c>
      <c r="T1784"/>
      <c r="U1784" s="148" t="s">
        <v>4622</v>
      </c>
      <c r="V1784" s="148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279</v>
      </c>
      <c r="T1785"/>
      <c r="U1785" s="148"/>
      <c r="V1785" s="148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279</v>
      </c>
      <c r="T1786"/>
      <c r="U1786" s="148"/>
      <c r="V1786" s="148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279</v>
      </c>
      <c r="T1787"/>
      <c r="U1787" s="148"/>
      <c r="V1787" s="148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279</v>
      </c>
      <c r="T1788"/>
      <c r="U1788" s="148"/>
      <c r="V1788" s="148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279</v>
      </c>
      <c r="T1789"/>
      <c r="U1789" s="148"/>
      <c r="V1789" s="148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279</v>
      </c>
      <c r="T1790"/>
      <c r="U1790" s="148"/>
      <c r="V1790" s="148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279</v>
      </c>
      <c r="T1791"/>
      <c r="U1791" s="148"/>
      <c r="V1791" s="148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279</v>
      </c>
      <c r="T1792"/>
      <c r="U1792" s="148"/>
      <c r="V1792" s="148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279</v>
      </c>
      <c r="T1793"/>
      <c r="U1793" s="148"/>
      <c r="V1793" s="148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279</v>
      </c>
      <c r="T1794"/>
      <c r="U1794" s="148"/>
      <c r="V1794" s="148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279</v>
      </c>
      <c r="T1795"/>
      <c r="U1795" s="148"/>
      <c r="V1795" s="148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279</v>
      </c>
      <c r="T1796"/>
      <c r="U1796" s="148"/>
      <c r="V1796" s="148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279</v>
      </c>
      <c r="T1797"/>
      <c r="U1797" s="148"/>
      <c r="V1797" s="148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279</v>
      </c>
      <c r="T1798"/>
      <c r="U1798" s="148"/>
      <c r="V1798" s="148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279</v>
      </c>
      <c r="T1799"/>
      <c r="U1799" s="148"/>
      <c r="V1799" s="148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279</v>
      </c>
      <c r="T1800"/>
      <c r="U1800" s="148"/>
      <c r="V1800" s="148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279</v>
      </c>
      <c r="T1801"/>
      <c r="U1801" s="148"/>
      <c r="V1801" s="148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279</v>
      </c>
      <c r="T1802"/>
      <c r="U1802" s="148"/>
      <c r="V1802" s="148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279</v>
      </c>
      <c r="T1803"/>
      <c r="U1803" s="148"/>
      <c r="V1803" s="148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279</v>
      </c>
      <c r="T1804"/>
      <c r="U1804" s="148"/>
      <c r="V1804" s="148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279</v>
      </c>
      <c r="T1805"/>
      <c r="U1805" s="148"/>
      <c r="V1805" s="148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279</v>
      </c>
      <c r="T1806"/>
      <c r="U1806" s="148"/>
      <c r="V1806" s="148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279</v>
      </c>
      <c r="T1807"/>
      <c r="U1807" s="148"/>
      <c r="V1807" s="148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279</v>
      </c>
      <c r="T1808"/>
      <c r="U1808" s="148"/>
      <c r="V1808" s="148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279</v>
      </c>
      <c r="T1809"/>
      <c r="U1809" s="148"/>
      <c r="V1809" s="148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279</v>
      </c>
      <c r="T1810"/>
      <c r="U1810" s="148"/>
      <c r="V1810" s="148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279</v>
      </c>
      <c r="T1811"/>
      <c r="U1811" s="148"/>
      <c r="V1811" s="148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279</v>
      </c>
      <c r="T1812"/>
      <c r="U1812" s="148"/>
      <c r="V1812" s="148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279</v>
      </c>
      <c r="T1813"/>
      <c r="U1813" s="148"/>
      <c r="V1813" s="148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279</v>
      </c>
      <c r="T1814"/>
      <c r="U1814" s="148"/>
      <c r="V1814" s="148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279</v>
      </c>
      <c r="T1815"/>
      <c r="U1815" s="148"/>
      <c r="V1815" s="148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279</v>
      </c>
      <c r="T1816"/>
      <c r="U1816" s="148"/>
      <c r="V1816" s="148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279</v>
      </c>
      <c r="T1817"/>
      <c r="U1817" s="148"/>
      <c r="V1817" s="148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279</v>
      </c>
      <c r="T1818"/>
      <c r="U1818" s="148"/>
      <c r="V1818" s="148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279</v>
      </c>
      <c r="T1819"/>
      <c r="U1819" s="148"/>
      <c r="V1819" s="148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279</v>
      </c>
      <c r="T1820"/>
      <c r="U1820" s="148"/>
      <c r="V1820" s="148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279</v>
      </c>
      <c r="T1821"/>
      <c r="U1821" s="148"/>
      <c r="V1821" s="148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279</v>
      </c>
      <c r="T1822"/>
      <c r="U1822" s="148"/>
      <c r="V1822" s="148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279</v>
      </c>
      <c r="T1823"/>
      <c r="U1823" s="148"/>
      <c r="V1823" s="148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279</v>
      </c>
      <c r="T1824"/>
      <c r="U1824" s="148"/>
      <c r="V1824" s="148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279</v>
      </c>
      <c r="T1825"/>
      <c r="U1825" s="148"/>
      <c r="V1825" s="148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279</v>
      </c>
      <c r="T1826"/>
      <c r="U1826" s="148"/>
      <c r="V1826" s="148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279</v>
      </c>
      <c r="T1827"/>
      <c r="U1827" s="148"/>
      <c r="V1827" s="148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279</v>
      </c>
      <c r="T1828"/>
      <c r="U1828" s="148"/>
      <c r="V1828" s="148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279</v>
      </c>
      <c r="T1829"/>
      <c r="U1829" s="148"/>
      <c r="V1829" s="148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279</v>
      </c>
      <c r="T1830"/>
      <c r="U1830" s="148"/>
      <c r="V1830" s="148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279</v>
      </c>
      <c r="T1831"/>
      <c r="U1831" s="148"/>
      <c r="V1831" s="148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279</v>
      </c>
      <c r="T1832"/>
      <c r="U1832" s="148"/>
      <c r="V1832" s="148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279</v>
      </c>
      <c r="T1833"/>
      <c r="U1833" s="148"/>
      <c r="V1833" s="148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279</v>
      </c>
      <c r="T1834"/>
      <c r="U1834" s="148"/>
      <c r="V1834" s="148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279</v>
      </c>
      <c r="T1835"/>
      <c r="U1835" s="148"/>
      <c r="V1835" s="148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279</v>
      </c>
      <c r="T1836"/>
      <c r="U1836" s="148"/>
      <c r="V1836" s="148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279</v>
      </c>
      <c r="T1837"/>
      <c r="U1837" s="148"/>
      <c r="V1837" s="148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279</v>
      </c>
      <c r="T1838"/>
      <c r="U1838" s="148"/>
      <c r="V1838" s="148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279</v>
      </c>
      <c r="T1839"/>
      <c r="U1839" s="148"/>
      <c r="V1839" s="148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279</v>
      </c>
      <c r="T1840"/>
      <c r="U1840" s="148"/>
      <c r="V1840" s="148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279</v>
      </c>
      <c r="T1841"/>
      <c r="U1841" s="148"/>
      <c r="V1841" s="148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279</v>
      </c>
      <c r="T1842"/>
      <c r="U1842" s="148"/>
      <c r="V1842" s="148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279</v>
      </c>
      <c r="T1843"/>
      <c r="U1843" s="148"/>
      <c r="V1843" s="148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279</v>
      </c>
      <c r="T1844"/>
      <c r="U1844" s="148"/>
      <c r="V1844" s="148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279</v>
      </c>
      <c r="T1845"/>
      <c r="U1845" s="148"/>
      <c r="V1845" s="148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279</v>
      </c>
      <c r="T1846"/>
      <c r="U1846" s="148"/>
      <c r="V1846" s="148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279</v>
      </c>
      <c r="T1847"/>
      <c r="U1847" s="148"/>
      <c r="V1847" s="148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279</v>
      </c>
      <c r="T1848"/>
      <c r="U1848" s="148"/>
      <c r="V1848" s="148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279</v>
      </c>
      <c r="T1849"/>
      <c r="U1849" s="148"/>
      <c r="V1849" s="148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279</v>
      </c>
      <c r="T1850"/>
      <c r="U1850" s="148"/>
      <c r="V1850" s="148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279</v>
      </c>
      <c r="T1851"/>
      <c r="U1851" s="148"/>
      <c r="V1851" s="148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279</v>
      </c>
      <c r="T1852"/>
      <c r="U1852" s="148"/>
      <c r="V1852" s="148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279</v>
      </c>
      <c r="T1853"/>
      <c r="U1853" s="148"/>
      <c r="V1853" s="148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279</v>
      </c>
      <c r="T1854"/>
      <c r="U1854" s="148"/>
      <c r="V1854" s="148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279</v>
      </c>
      <c r="T1855"/>
      <c r="U1855" s="148"/>
      <c r="V1855" s="148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279</v>
      </c>
      <c r="T1856"/>
      <c r="U1856" s="148"/>
      <c r="V1856" s="148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279</v>
      </c>
      <c r="T1857"/>
      <c r="U1857" s="148"/>
      <c r="V1857" s="148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279</v>
      </c>
      <c r="T1858"/>
      <c r="U1858" s="148"/>
      <c r="V1858" s="148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279</v>
      </c>
      <c r="T1859"/>
      <c r="U1859" s="148"/>
      <c r="V1859" s="148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279</v>
      </c>
      <c r="T1860"/>
      <c r="U1860" s="148"/>
      <c r="V1860" s="148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279</v>
      </c>
      <c r="T1861"/>
      <c r="U1861" s="148"/>
      <c r="V1861" s="148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279</v>
      </c>
      <c r="T1862"/>
      <c r="U1862" s="148"/>
      <c r="V1862" s="148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279</v>
      </c>
      <c r="T1863"/>
      <c r="U1863" s="148"/>
      <c r="V1863" s="148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279</v>
      </c>
      <c r="T1864"/>
      <c r="U1864" s="148"/>
      <c r="V1864" s="148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279</v>
      </c>
      <c r="T1865"/>
      <c r="U1865" s="148"/>
      <c r="V1865" s="148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279</v>
      </c>
      <c r="T1866"/>
      <c r="U1866" s="148"/>
      <c r="V1866" s="148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279</v>
      </c>
      <c r="T1867"/>
      <c r="U1867" s="148"/>
      <c r="V1867" s="148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279</v>
      </c>
      <c r="T1868"/>
      <c r="U1868" s="148"/>
      <c r="V1868" s="148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279</v>
      </c>
      <c r="T1869"/>
      <c r="U1869" s="148"/>
      <c r="V1869" s="148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279</v>
      </c>
      <c r="T1870"/>
      <c r="U1870" s="148"/>
      <c r="V1870" s="148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279</v>
      </c>
      <c r="T1871"/>
      <c r="U1871" s="148"/>
      <c r="V1871" s="148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279</v>
      </c>
      <c r="T1872"/>
      <c r="U1872" s="148"/>
      <c r="V1872" s="148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279</v>
      </c>
      <c r="T1873"/>
      <c r="U1873" s="148"/>
      <c r="V1873" s="148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279</v>
      </c>
      <c r="T1874"/>
      <c r="U1874" s="148"/>
      <c r="V1874" s="148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279</v>
      </c>
      <c r="T1875"/>
      <c r="U1875" s="148"/>
      <c r="V1875" s="148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279</v>
      </c>
      <c r="T1876"/>
      <c r="U1876" s="148"/>
      <c r="V1876" s="148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279</v>
      </c>
      <c r="T1877"/>
      <c r="U1877" s="148"/>
      <c r="V1877" s="148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279</v>
      </c>
      <c r="T1878"/>
      <c r="U1878" s="148"/>
      <c r="V1878" s="148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279</v>
      </c>
      <c r="T1879"/>
      <c r="U1879" s="148"/>
      <c r="V1879" s="148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279</v>
      </c>
      <c r="T1880"/>
      <c r="U1880" s="148"/>
      <c r="V1880" s="148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279</v>
      </c>
      <c r="T1881"/>
      <c r="U1881" s="148"/>
      <c r="V1881" s="148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279</v>
      </c>
      <c r="T1882"/>
      <c r="U1882" s="148"/>
      <c r="V1882" s="148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279</v>
      </c>
      <c r="T1883"/>
      <c r="U1883" s="148"/>
      <c r="V1883" s="148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279</v>
      </c>
      <c r="T1884"/>
      <c r="U1884" s="148"/>
      <c r="V1884" s="148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279</v>
      </c>
      <c r="T1885"/>
      <c r="U1885" s="148"/>
      <c r="V1885" s="148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279</v>
      </c>
      <c r="T1886"/>
      <c r="U1886" s="148"/>
      <c r="V1886" s="148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279</v>
      </c>
      <c r="T1887"/>
      <c r="U1887" s="148"/>
      <c r="V1887" s="148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279</v>
      </c>
      <c r="T1888"/>
      <c r="U1888" s="148"/>
      <c r="V1888" s="148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279</v>
      </c>
      <c r="T1889"/>
      <c r="U1889" s="148"/>
      <c r="V1889" s="148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279</v>
      </c>
      <c r="T1890"/>
      <c r="U1890" s="148"/>
      <c r="V1890" s="148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279</v>
      </c>
      <c r="T1891"/>
      <c r="U1891" s="148"/>
      <c r="V1891" s="148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279</v>
      </c>
      <c r="T1892"/>
      <c r="U1892" s="148"/>
      <c r="V1892" s="148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279</v>
      </c>
      <c r="T1893"/>
      <c r="U1893" s="148"/>
      <c r="V1893" s="148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279</v>
      </c>
      <c r="T1894"/>
      <c r="U1894" s="148"/>
      <c r="V1894" s="148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279</v>
      </c>
      <c r="T1895"/>
      <c r="U1895" s="148"/>
      <c r="V1895" s="148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279</v>
      </c>
      <c r="T1896"/>
      <c r="U1896" s="148"/>
      <c r="V1896" s="148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279</v>
      </c>
      <c r="T1897"/>
      <c r="U1897" s="148"/>
      <c r="V1897" s="148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279</v>
      </c>
      <c r="T1898"/>
      <c r="U1898" s="148"/>
      <c r="V1898" s="148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279</v>
      </c>
      <c r="T1899"/>
      <c r="U1899" s="148"/>
      <c r="V1899" s="148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279</v>
      </c>
      <c r="T1900"/>
      <c r="U1900" s="148"/>
      <c r="V1900" s="148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279</v>
      </c>
      <c r="T1901"/>
      <c r="U1901" s="148"/>
      <c r="V1901" s="148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279</v>
      </c>
      <c r="T1902"/>
      <c r="U1902" s="148"/>
      <c r="V1902" s="148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4510</v>
      </c>
      <c r="F1903" s="20" t="s">
        <v>4510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279</v>
      </c>
      <c r="T1903"/>
      <c r="U1903" s="148"/>
      <c r="V1903" s="148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279</v>
      </c>
      <c r="T1904"/>
      <c r="U1904" s="148"/>
      <c r="V1904" s="148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279</v>
      </c>
      <c r="T1905"/>
      <c r="U1905" s="148"/>
      <c r="V1905" s="148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279</v>
      </c>
      <c r="T1906"/>
      <c r="U1906" s="148"/>
      <c r="V1906" s="148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279</v>
      </c>
      <c r="T1907"/>
      <c r="U1907" s="148"/>
      <c r="V1907" s="148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4655</v>
      </c>
      <c r="D1908" s="36" t="s">
        <v>4656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279</v>
      </c>
      <c r="T1908"/>
      <c r="U1908" s="148"/>
      <c r="V1908" s="148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279</v>
      </c>
      <c r="T1909"/>
      <c r="U1909" s="148"/>
      <c r="V1909" s="148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4657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279</v>
      </c>
      <c r="T1910"/>
      <c r="U1910" s="148"/>
      <c r="V1910" s="148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279</v>
      </c>
      <c r="T1911"/>
      <c r="U1911" s="148"/>
      <c r="V1911" s="148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4658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279</v>
      </c>
      <c r="T1912"/>
      <c r="U1912" s="148"/>
      <c r="V1912" s="148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279</v>
      </c>
      <c r="T1913"/>
      <c r="U1913" s="148"/>
      <c r="V1913" s="148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279</v>
      </c>
      <c r="T1914"/>
      <c r="U1914" s="148"/>
      <c r="V1914" s="148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279</v>
      </c>
      <c r="T1915"/>
      <c r="U1915" s="148"/>
      <c r="V1915" s="148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279</v>
      </c>
      <c r="T1916"/>
      <c r="U1916" s="148"/>
      <c r="V1916" s="148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279</v>
      </c>
      <c r="T1917"/>
      <c r="U1917" s="148"/>
      <c r="V1917" s="148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279</v>
      </c>
      <c r="T1918"/>
      <c r="U1918" s="148"/>
      <c r="V1918" s="148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4565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279</v>
      </c>
      <c r="T1919"/>
      <c r="U1919" s="148"/>
      <c r="V1919" s="148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279</v>
      </c>
      <c r="T1920"/>
      <c r="U1920" s="148"/>
      <c r="V1920" s="148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279</v>
      </c>
      <c r="T1921"/>
      <c r="U1921" s="148"/>
      <c r="V1921" s="148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279</v>
      </c>
      <c r="T1922"/>
      <c r="U1922" s="148"/>
      <c r="V1922" s="148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279</v>
      </c>
      <c r="T1923"/>
      <c r="U1923" s="148"/>
      <c r="V1923" s="148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279</v>
      </c>
      <c r="T1924"/>
      <c r="U1924" s="148"/>
      <c r="V1924" s="148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279</v>
      </c>
      <c r="T1925"/>
      <c r="U1925" s="148"/>
      <c r="V1925" s="148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279</v>
      </c>
      <c r="T1926"/>
      <c r="U1926" s="148"/>
      <c r="V1926" s="148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279</v>
      </c>
      <c r="T1927"/>
      <c r="U1927" s="148"/>
      <c r="V1927" s="148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279</v>
      </c>
      <c r="T1928"/>
      <c r="U1928" s="148"/>
      <c r="V1928" s="148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279</v>
      </c>
      <c r="T1929"/>
      <c r="U1929" s="148"/>
      <c r="V1929" s="148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279</v>
      </c>
      <c r="T1930"/>
      <c r="U1930" s="148"/>
      <c r="V1930" s="148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279</v>
      </c>
      <c r="T1931"/>
      <c r="U1931" s="148"/>
      <c r="V1931" s="148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279</v>
      </c>
      <c r="T1932"/>
      <c r="U1932" s="148"/>
      <c r="V1932" s="148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279</v>
      </c>
      <c r="T1933"/>
      <c r="U1933" s="148"/>
      <c r="V1933" s="148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279</v>
      </c>
      <c r="T1934"/>
      <c r="U1934" s="148"/>
      <c r="V1934" s="148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279</v>
      </c>
      <c r="T1935"/>
      <c r="U1935" s="148"/>
      <c r="V1935" s="148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279</v>
      </c>
      <c r="T1936"/>
      <c r="U1936" s="148"/>
      <c r="V1936" s="148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279</v>
      </c>
      <c r="T1937"/>
      <c r="U1937" s="148"/>
      <c r="V1937" s="148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279</v>
      </c>
      <c r="T1938"/>
      <c r="U1938" s="148"/>
      <c r="V1938" s="148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279</v>
      </c>
      <c r="T1939"/>
      <c r="U1939" s="148"/>
      <c r="V1939" s="148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279</v>
      </c>
      <c r="T1940"/>
      <c r="U1940" s="148"/>
      <c r="V1940" s="148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280</v>
      </c>
      <c r="T1941"/>
      <c r="U1941" s="148"/>
      <c r="V1941" s="148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281</v>
      </c>
      <c r="T1942"/>
      <c r="U1942" s="148"/>
      <c r="V1942" s="148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281</v>
      </c>
      <c r="T1943"/>
      <c r="U1943" s="148"/>
      <c r="V1943" s="148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281</v>
      </c>
      <c r="T1944"/>
      <c r="U1944" s="148"/>
      <c r="V1944" s="148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281</v>
      </c>
      <c r="T1945"/>
      <c r="U1945" s="148"/>
      <c r="V1945" s="148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281</v>
      </c>
      <c r="T1946"/>
      <c r="U1946" s="148"/>
      <c r="V1946" s="148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281</v>
      </c>
      <c r="T1947"/>
      <c r="U1947" s="148"/>
      <c r="V1947" s="148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281</v>
      </c>
      <c r="T1948"/>
      <c r="U1948" s="148"/>
      <c r="V1948" s="148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281</v>
      </c>
      <c r="T1949"/>
      <c r="U1949" s="148"/>
      <c r="V1949" s="148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281</v>
      </c>
      <c r="T1950"/>
      <c r="U1950" s="148"/>
      <c r="V1950" s="148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281</v>
      </c>
      <c r="T1951"/>
      <c r="U1951" s="148"/>
      <c r="V1951" s="148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281</v>
      </c>
      <c r="T1952"/>
      <c r="U1952" s="148" t="s">
        <v>4622</v>
      </c>
      <c r="V1952" s="148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281</v>
      </c>
      <c r="T1953"/>
      <c r="U1953" s="148" t="s">
        <v>4622</v>
      </c>
      <c r="V1953" s="148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281</v>
      </c>
      <c r="T1954"/>
      <c r="U1954" s="148" t="s">
        <v>4622</v>
      </c>
      <c r="V1954" s="148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281</v>
      </c>
      <c r="T1955"/>
      <c r="U1955" s="148" t="s">
        <v>4622</v>
      </c>
      <c r="V1955" s="148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281</v>
      </c>
      <c r="T1956"/>
      <c r="U1956" s="148" t="s">
        <v>4622</v>
      </c>
      <c r="V1956" s="148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281</v>
      </c>
      <c r="T1957"/>
      <c r="U1957" s="148" t="s">
        <v>4622</v>
      </c>
      <c r="V1957" s="148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281</v>
      </c>
      <c r="T1958"/>
      <c r="U1958" s="148"/>
      <c r="V1958" s="148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281</v>
      </c>
      <c r="T1959"/>
      <c r="U1959" s="148"/>
      <c r="V1959" s="148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4531</v>
      </c>
      <c r="E1960" s="20" t="s">
        <v>4532</v>
      </c>
      <c r="F1960" s="20" t="s">
        <v>4534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4533</v>
      </c>
      <c r="N1960" s="24"/>
      <c r="O1960"/>
      <c r="P1960"/>
      <c r="Q1960"/>
      <c r="R1960"/>
      <c r="S1960">
        <f t="shared" si="157"/>
        <v>281</v>
      </c>
      <c r="T1960"/>
      <c r="U1960" s="148"/>
      <c r="V1960" s="148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281</v>
      </c>
      <c r="T1961"/>
      <c r="U1961" s="148"/>
      <c r="V1961" s="148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281</v>
      </c>
      <c r="T1962"/>
      <c r="U1962" s="148"/>
      <c r="V1962" s="148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281</v>
      </c>
      <c r="T1963"/>
      <c r="U1963" s="148"/>
      <c r="V1963" s="148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281</v>
      </c>
      <c r="T1964"/>
      <c r="U1964" s="148"/>
      <c r="V1964" s="148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281</v>
      </c>
      <c r="T1965"/>
      <c r="U1965" s="148"/>
      <c r="V1965" s="148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281</v>
      </c>
      <c r="T1966"/>
      <c r="U1966" s="148"/>
      <c r="V1966" s="148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281</v>
      </c>
      <c r="T1967"/>
      <c r="U1967" s="148"/>
      <c r="V1967" s="148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281</v>
      </c>
      <c r="T1968"/>
      <c r="U1968" s="148"/>
      <c r="V1968" s="148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281</v>
      </c>
      <c r="T1969"/>
      <c r="U1969" s="148"/>
      <c r="V1969" s="148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281</v>
      </c>
      <c r="T1970"/>
      <c r="U1970" s="148"/>
      <c r="V1970" s="148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282</v>
      </c>
      <c r="T1971"/>
      <c r="U1971" s="148"/>
      <c r="V1971" s="148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283</v>
      </c>
      <c r="T1972"/>
      <c r="U1972" s="148"/>
      <c r="V1972" s="148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4489</v>
      </c>
      <c r="N1973" s="24" t="s">
        <v>4424</v>
      </c>
      <c r="O1973"/>
      <c r="P1973"/>
      <c r="Q1973"/>
      <c r="R1973"/>
      <c r="S1973">
        <f t="shared" si="157"/>
        <v>283</v>
      </c>
      <c r="T1973"/>
      <c r="U1973" s="148"/>
      <c r="V1973" s="148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283</v>
      </c>
      <c r="T1974"/>
      <c r="U1974" s="148"/>
      <c r="V1974" s="148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283</v>
      </c>
      <c r="T1975"/>
      <c r="U1975" s="148"/>
      <c r="V1975" s="148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284</v>
      </c>
      <c r="T1976"/>
      <c r="U1976" s="148" t="s">
        <v>4630</v>
      </c>
      <c r="V1976" s="148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285</v>
      </c>
      <c r="T1977"/>
      <c r="U1977" s="148" t="s">
        <v>4630</v>
      </c>
      <c r="V1977" s="148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285</v>
      </c>
      <c r="T1978"/>
      <c r="U1978" s="148"/>
      <c r="V1978" s="148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285</v>
      </c>
      <c r="T1979"/>
      <c r="U1979" s="148"/>
      <c r="V1979" s="148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286</v>
      </c>
      <c r="T1980"/>
      <c r="U1980" s="148" t="s">
        <v>4630</v>
      </c>
      <c r="V1980" s="148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286</v>
      </c>
      <c r="T1981"/>
      <c r="U1981" s="148"/>
      <c r="V1981" s="148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4477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286</v>
      </c>
      <c r="T1982"/>
      <c r="U1982" s="148"/>
      <c r="V1982" s="148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4478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286</v>
      </c>
      <c r="T1983"/>
      <c r="U1983" s="148"/>
      <c r="V1983" s="148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287</v>
      </c>
      <c r="T1984"/>
      <c r="U1984" s="148" t="s">
        <v>4630</v>
      </c>
      <c r="V1984" s="148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287</v>
      </c>
      <c r="T1985"/>
      <c r="U1985" s="148"/>
      <c r="V1985" s="148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4471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4472</v>
      </c>
      <c r="N1986" s="97"/>
      <c r="O1986"/>
      <c r="P1986"/>
      <c r="Q1986"/>
      <c r="R1986"/>
      <c r="S1986">
        <f t="shared" si="166"/>
        <v>287</v>
      </c>
      <c r="T1986"/>
      <c r="U1986" s="148"/>
      <c r="V1986" s="148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4479</v>
      </c>
      <c r="E1987" s="19" t="s">
        <v>4481</v>
      </c>
      <c r="F1987" s="19" t="s">
        <v>4481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4483</v>
      </c>
      <c r="N1987" s="24" t="s">
        <v>4424</v>
      </c>
      <c r="O1987"/>
      <c r="P1987"/>
      <c r="Q1987"/>
      <c r="R1987"/>
      <c r="S1987">
        <f t="shared" si="166"/>
        <v>287</v>
      </c>
      <c r="T1987"/>
      <c r="U1987" s="148"/>
      <c r="V1987" s="148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4480</v>
      </c>
      <c r="E1988" s="19" t="s">
        <v>4482</v>
      </c>
      <c r="F1988" s="19" t="s">
        <v>4482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4484</v>
      </c>
      <c r="N1988" s="24" t="s">
        <v>4424</v>
      </c>
      <c r="O1988"/>
      <c r="P1988"/>
      <c r="Q1988"/>
      <c r="R1988"/>
      <c r="S1988">
        <f t="shared" si="166"/>
        <v>287</v>
      </c>
      <c r="T1988"/>
      <c r="U1988" s="148"/>
      <c r="V1988" s="148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4504</v>
      </c>
      <c r="E1989" s="21" t="s">
        <v>4502</v>
      </c>
      <c r="F1989" s="21" t="s">
        <v>4502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4491</v>
      </c>
      <c r="M1989" s="24" t="s">
        <v>4494</v>
      </c>
      <c r="N1989" s="24" t="s">
        <v>4493</v>
      </c>
      <c r="O1989"/>
      <c r="P1989"/>
      <c r="Q1989"/>
      <c r="R1989"/>
      <c r="S1989">
        <f t="shared" si="166"/>
        <v>287</v>
      </c>
      <c r="T1989"/>
      <c r="U1989" s="148"/>
      <c r="V1989" s="148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4495</v>
      </c>
      <c r="E1990" s="21" t="s">
        <v>4501</v>
      </c>
      <c r="F1990" s="21" t="s">
        <v>4501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4491</v>
      </c>
      <c r="M1990" s="24" t="s">
        <v>4496</v>
      </c>
      <c r="N1990" s="24" t="s">
        <v>4493</v>
      </c>
      <c r="O1990"/>
      <c r="P1990"/>
      <c r="Q1990"/>
      <c r="R1990"/>
      <c r="S1990">
        <f t="shared" si="166"/>
        <v>287</v>
      </c>
      <c r="T1990"/>
      <c r="U1990" s="148"/>
      <c r="V1990" s="148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4499</v>
      </c>
      <c r="E1991" s="20" t="s">
        <v>4500</v>
      </c>
      <c r="F1991" s="20" t="s">
        <v>4500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4498</v>
      </c>
      <c r="N1991" s="24" t="s">
        <v>1214</v>
      </c>
      <c r="O1991"/>
      <c r="P1991"/>
      <c r="Q1991"/>
      <c r="R1991"/>
      <c r="S1991">
        <f t="shared" si="166"/>
        <v>287</v>
      </c>
      <c r="T1991"/>
      <c r="U1991" s="148"/>
      <c r="V1991" s="148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4507</v>
      </c>
      <c r="E1992" s="21" t="s">
        <v>4508</v>
      </c>
      <c r="F1992" s="21" t="s">
        <v>4508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4491</v>
      </c>
      <c r="M1992" s="24" t="s">
        <v>4509</v>
      </c>
      <c r="N1992" s="24" t="s">
        <v>4493</v>
      </c>
      <c r="O1992"/>
      <c r="P1992"/>
      <c r="Q1992"/>
      <c r="R1992"/>
      <c r="S1992">
        <f t="shared" si="166"/>
        <v>287</v>
      </c>
      <c r="T1992"/>
      <c r="U1992" s="148"/>
      <c r="V1992" s="148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4561</v>
      </c>
      <c r="E1993" s="21" t="s">
        <v>4562</v>
      </c>
      <c r="F1993" s="21" t="s">
        <v>4562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4491</v>
      </c>
      <c r="M1993" s="24" t="s">
        <v>4563</v>
      </c>
      <c r="N1993" s="24" t="s">
        <v>4493</v>
      </c>
      <c r="O1993"/>
      <c r="P1993"/>
      <c r="Q1993"/>
      <c r="R1993"/>
      <c r="S1993">
        <f t="shared" si="166"/>
        <v>287</v>
      </c>
      <c r="T1993"/>
      <c r="U1993" s="148"/>
      <c r="V1993" s="148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4566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4491</v>
      </c>
      <c r="M1994" s="24" t="s">
        <v>4564</v>
      </c>
      <c r="N1994" s="24" t="s">
        <v>4493</v>
      </c>
      <c r="O1994"/>
      <c r="P1994"/>
      <c r="Q1994"/>
      <c r="R1994"/>
      <c r="S1994">
        <f t="shared" si="166"/>
        <v>287</v>
      </c>
      <c r="T1994"/>
      <c r="U1994" s="148"/>
      <c r="V1994" s="148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4567</v>
      </c>
      <c r="D1995" s="1" t="s">
        <v>4029</v>
      </c>
      <c r="E1995" s="18" t="s">
        <v>4568</v>
      </c>
      <c r="F1995" s="18" t="s">
        <v>4568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4469</v>
      </c>
      <c r="M1995" s="24" t="s">
        <v>4569</v>
      </c>
      <c r="N1995" s="24" t="s">
        <v>4469</v>
      </c>
      <c r="O1995"/>
      <c r="P1995"/>
      <c r="Q1995"/>
      <c r="R1995"/>
      <c r="S1995">
        <f t="shared" si="166"/>
        <v>288</v>
      </c>
      <c r="T1995"/>
      <c r="U1995" s="148"/>
      <c r="V1995" s="148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4567</v>
      </c>
      <c r="D1996" s="1" t="s">
        <v>4030</v>
      </c>
      <c r="E1996" s="18" t="s">
        <v>4571</v>
      </c>
      <c r="F1996" s="18" t="s">
        <v>4571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4469</v>
      </c>
      <c r="M1996" s="24" t="s">
        <v>4570</v>
      </c>
      <c r="N1996" s="24" t="s">
        <v>4469</v>
      </c>
      <c r="O1996"/>
      <c r="P1996"/>
      <c r="Q1996"/>
      <c r="R1996"/>
      <c r="S1996">
        <f t="shared" si="166"/>
        <v>289</v>
      </c>
      <c r="T1996"/>
      <c r="U1996" s="148"/>
      <c r="V1996" s="148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4567</v>
      </c>
      <c r="D1997" s="1" t="s">
        <v>4094</v>
      </c>
      <c r="E1997" s="18" t="s">
        <v>4588</v>
      </c>
      <c r="F1997" s="18" t="s">
        <v>4588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4469</v>
      </c>
      <c r="M1997" s="24" t="s">
        <v>4572</v>
      </c>
      <c r="N1997" s="24" t="s">
        <v>4469</v>
      </c>
      <c r="S1997">
        <f t="shared" si="166"/>
        <v>290</v>
      </c>
      <c r="T1997"/>
      <c r="U1997" s="148"/>
      <c r="V1997" s="148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4567</v>
      </c>
      <c r="D1998" s="1" t="s">
        <v>4031</v>
      </c>
      <c r="E1998" s="18" t="s">
        <v>4589</v>
      </c>
      <c r="F1998" s="18" t="s">
        <v>4589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4469</v>
      </c>
      <c r="M1998" s="24" t="s">
        <v>4573</v>
      </c>
      <c r="N1998" s="24" t="s">
        <v>4469</v>
      </c>
      <c r="S1998">
        <f t="shared" si="166"/>
        <v>291</v>
      </c>
      <c r="T1998"/>
      <c r="U1998" s="148"/>
      <c r="V1998" s="148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4567</v>
      </c>
      <c r="D1999" s="1" t="s">
        <v>4032</v>
      </c>
      <c r="E1999" s="18" t="s">
        <v>4590</v>
      </c>
      <c r="F1999" s="18" t="s">
        <v>4590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4469</v>
      </c>
      <c r="M1999" s="24" t="s">
        <v>4574</v>
      </c>
      <c r="N1999" s="24" t="s">
        <v>4469</v>
      </c>
      <c r="S1999">
        <f t="shared" si="166"/>
        <v>292</v>
      </c>
      <c r="T1999"/>
      <c r="U1999" s="148"/>
      <c r="V1999" s="148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4567</v>
      </c>
      <c r="D2000" s="1" t="s">
        <v>4033</v>
      </c>
      <c r="E2000" s="18" t="s">
        <v>4591</v>
      </c>
      <c r="F2000" s="18" t="s">
        <v>4591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4469</v>
      </c>
      <c r="M2000" s="24" t="s">
        <v>4575</v>
      </c>
      <c r="N2000" s="24" t="s">
        <v>4469</v>
      </c>
      <c r="S2000">
        <f t="shared" si="166"/>
        <v>293</v>
      </c>
      <c r="T2000"/>
      <c r="U2000" s="148"/>
      <c r="V2000" s="148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4567</v>
      </c>
      <c r="D2001" s="1" t="s">
        <v>4035</v>
      </c>
      <c r="E2001" s="18" t="s">
        <v>4592</v>
      </c>
      <c r="F2001" s="18" t="s">
        <v>4592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4469</v>
      </c>
      <c r="M2001" s="24" t="s">
        <v>4576</v>
      </c>
      <c r="N2001" s="24" t="s">
        <v>4469</v>
      </c>
      <c r="S2001">
        <f t="shared" si="166"/>
        <v>294</v>
      </c>
      <c r="T2001"/>
      <c r="U2001" s="148"/>
      <c r="V2001" s="148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4567</v>
      </c>
      <c r="D2002" s="1" t="s">
        <v>4036</v>
      </c>
      <c r="E2002" s="18" t="s">
        <v>4593</v>
      </c>
      <c r="F2002" s="18" t="s">
        <v>4593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4469</v>
      </c>
      <c r="M2002" s="24" t="s">
        <v>4577</v>
      </c>
      <c r="N2002" s="24" t="s">
        <v>4469</v>
      </c>
      <c r="S2002">
        <f t="shared" si="166"/>
        <v>295</v>
      </c>
      <c r="T2002"/>
      <c r="U2002" s="148"/>
      <c r="V2002" s="148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4567</v>
      </c>
      <c r="D2003" s="1" t="s">
        <v>4037</v>
      </c>
      <c r="E2003" s="18" t="s">
        <v>4594</v>
      </c>
      <c r="F2003" s="18" t="s">
        <v>4594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4469</v>
      </c>
      <c r="M2003" s="24" t="s">
        <v>4578</v>
      </c>
      <c r="N2003" s="24" t="s">
        <v>4469</v>
      </c>
      <c r="S2003">
        <f t="shared" si="166"/>
        <v>296</v>
      </c>
      <c r="T2003"/>
      <c r="U2003" s="148"/>
      <c r="V2003" s="148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4567</v>
      </c>
      <c r="D2004" s="1" t="s">
        <v>4038</v>
      </c>
      <c r="E2004" s="18" t="s">
        <v>4595</v>
      </c>
      <c r="F2004" s="18" t="s">
        <v>4595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4469</v>
      </c>
      <c r="M2004" s="24" t="s">
        <v>4579</v>
      </c>
      <c r="N2004" s="24" t="s">
        <v>4469</v>
      </c>
      <c r="S2004">
        <f t="shared" si="166"/>
        <v>297</v>
      </c>
      <c r="T2004"/>
      <c r="U2004" s="148"/>
      <c r="V2004" s="148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4567</v>
      </c>
      <c r="D2005" s="1" t="s">
        <v>4039</v>
      </c>
      <c r="E2005" s="18" t="s">
        <v>4596</v>
      </c>
      <c r="F2005" s="18" t="s">
        <v>4596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4469</v>
      </c>
      <c r="M2005" s="24" t="s">
        <v>4580</v>
      </c>
      <c r="N2005" s="24" t="s">
        <v>4469</v>
      </c>
      <c r="S2005">
        <f t="shared" si="166"/>
        <v>298</v>
      </c>
      <c r="T2005"/>
      <c r="U2005" s="148"/>
      <c r="V2005" s="148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4567</v>
      </c>
      <c r="D2006" s="1" t="s">
        <v>4040</v>
      </c>
      <c r="E2006" s="18" t="s">
        <v>4597</v>
      </c>
      <c r="F2006" s="18" t="s">
        <v>4597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4469</v>
      </c>
      <c r="M2006" s="24" t="s">
        <v>4581</v>
      </c>
      <c r="N2006" s="24" t="s">
        <v>4469</v>
      </c>
      <c r="S2006">
        <f t="shared" si="166"/>
        <v>299</v>
      </c>
      <c r="T2006"/>
      <c r="U2006" s="148"/>
      <c r="V2006" s="148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4567</v>
      </c>
      <c r="D2007" s="1" t="s">
        <v>4041</v>
      </c>
      <c r="E2007" s="18" t="s">
        <v>4598</v>
      </c>
      <c r="F2007" s="18" t="s">
        <v>4598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4469</v>
      </c>
      <c r="M2007" s="24" t="s">
        <v>4582</v>
      </c>
      <c r="N2007" s="24" t="s">
        <v>4469</v>
      </c>
      <c r="S2007">
        <f t="shared" si="166"/>
        <v>300</v>
      </c>
      <c r="T2007"/>
      <c r="U2007" s="148"/>
      <c r="V2007" s="148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4567</v>
      </c>
      <c r="D2008" s="1" t="s">
        <v>4042</v>
      </c>
      <c r="E2008" s="18" t="s">
        <v>4599</v>
      </c>
      <c r="F2008" s="18" t="s">
        <v>4599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4469</v>
      </c>
      <c r="M2008" s="24" t="s">
        <v>4583</v>
      </c>
      <c r="N2008" s="24" t="s">
        <v>4469</v>
      </c>
      <c r="S2008">
        <f t="shared" si="166"/>
        <v>301</v>
      </c>
      <c r="T2008"/>
      <c r="U2008" s="148"/>
      <c r="V2008" s="148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4567</v>
      </c>
      <c r="D2009" s="1" t="s">
        <v>4043</v>
      </c>
      <c r="E2009" s="18" t="s">
        <v>4600</v>
      </c>
      <c r="F2009" s="18" t="s">
        <v>4600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4469</v>
      </c>
      <c r="M2009" s="24" t="s">
        <v>4584</v>
      </c>
      <c r="N2009" s="24" t="s">
        <v>4469</v>
      </c>
      <c r="S2009">
        <f t="shared" si="166"/>
        <v>302</v>
      </c>
      <c r="T2009"/>
      <c r="U2009" s="148"/>
      <c r="V2009" s="148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4567</v>
      </c>
      <c r="D2010" s="1" t="s">
        <v>4044</v>
      </c>
      <c r="E2010" s="18" t="s">
        <v>4601</v>
      </c>
      <c r="F2010" s="18" t="s">
        <v>4601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4469</v>
      </c>
      <c r="M2010" s="24" t="s">
        <v>4585</v>
      </c>
      <c r="N2010" s="24" t="s">
        <v>4469</v>
      </c>
      <c r="S2010">
        <f t="shared" si="166"/>
        <v>303</v>
      </c>
      <c r="T2010"/>
      <c r="U2010" s="148"/>
      <c r="V2010" s="148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4567</v>
      </c>
      <c r="D2011" s="1" t="s">
        <v>4045</v>
      </c>
      <c r="E2011" s="18" t="s">
        <v>4602</v>
      </c>
      <c r="F2011" s="18" t="s">
        <v>4602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4469</v>
      </c>
      <c r="M2011" s="24" t="s">
        <v>4586</v>
      </c>
      <c r="N2011" s="24" t="s">
        <v>4469</v>
      </c>
      <c r="S2011">
        <f t="shared" si="166"/>
        <v>304</v>
      </c>
      <c r="T2011"/>
      <c r="U2011" s="148"/>
      <c r="V2011" s="148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4567</v>
      </c>
      <c r="D2012" s="1" t="s">
        <v>4046</v>
      </c>
      <c r="E2012" s="18" t="s">
        <v>4603</v>
      </c>
      <c r="F2012" s="18" t="s">
        <v>4603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4469</v>
      </c>
      <c r="M2012" s="24" t="s">
        <v>4587</v>
      </c>
      <c r="N2012" s="24" t="s">
        <v>4469</v>
      </c>
      <c r="S2012">
        <f t="shared" si="166"/>
        <v>305</v>
      </c>
      <c r="T2012"/>
      <c r="U2012" s="148"/>
      <c r="V2012" s="148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4606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4614</v>
      </c>
      <c r="N2013" s="24" t="s">
        <v>3920</v>
      </c>
      <c r="O2013"/>
      <c r="P2013"/>
      <c r="Q2013"/>
      <c r="R2013"/>
      <c r="S2013">
        <f t="shared" si="166"/>
        <v>306</v>
      </c>
      <c r="T2013"/>
      <c r="U2013" s="148"/>
      <c r="V2013" s="148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4607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4613</v>
      </c>
      <c r="N2014" s="24" t="s">
        <v>3920</v>
      </c>
      <c r="O2014"/>
      <c r="P2014"/>
      <c r="Q2014"/>
      <c r="R2014"/>
      <c r="S2014">
        <f t="shared" si="166"/>
        <v>307</v>
      </c>
      <c r="T2014"/>
      <c r="U2014" s="148"/>
      <c r="V2014" s="148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4649</v>
      </c>
      <c r="E2015" s="21" t="s">
        <v>4650</v>
      </c>
      <c r="F2015" s="21" t="s">
        <v>4650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4651</v>
      </c>
      <c r="M2015" s="24" t="s">
        <v>4652</v>
      </c>
      <c r="N2015" s="24"/>
      <c r="O2015"/>
      <c r="P2015"/>
      <c r="Q2015"/>
      <c r="R2015"/>
      <c r="S2015">
        <f t="shared" ref="S2015:S2024" si="173">IF(X2015&lt;&gt;"",S2014+1,S2014)</f>
        <v>307</v>
      </c>
      <c r="T2015"/>
      <c r="U2015" s="148"/>
      <c r="V2015" s="148"/>
      <c r="W2015" s="135" t="str">
        <f t="shared" ref="W2015:W2024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:X2024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:Y2024" si="176">B2015</f>
        <v>1999</v>
      </c>
    </row>
    <row r="2016" spans="1:25">
      <c r="O2016"/>
      <c r="P2016"/>
      <c r="Q2016"/>
      <c r="R2016"/>
      <c r="S2016">
        <f t="shared" si="173"/>
        <v>307</v>
      </c>
      <c r="T2016"/>
      <c r="U2016" s="148"/>
      <c r="V2016" s="148"/>
      <c r="W2016" s="135" t="str">
        <f t="shared" si="174"/>
        <v/>
      </c>
      <c r="X2016" s="135" t="str">
        <f t="shared" si="175"/>
        <v/>
      </c>
      <c r="Y2016" s="2">
        <f t="shared" si="176"/>
        <v>0</v>
      </c>
    </row>
    <row r="2017" spans="15:25">
      <c r="O2017"/>
      <c r="P2017"/>
      <c r="Q2017"/>
      <c r="R2017"/>
      <c r="S2017">
        <f t="shared" si="173"/>
        <v>307</v>
      </c>
      <c r="T2017"/>
      <c r="U2017" s="148"/>
      <c r="V2017" s="148"/>
      <c r="W2017" s="135" t="str">
        <f t="shared" si="174"/>
        <v/>
      </c>
      <c r="X2017" s="135" t="str">
        <f t="shared" si="175"/>
        <v/>
      </c>
      <c r="Y2017" s="2">
        <f t="shared" si="176"/>
        <v>0</v>
      </c>
    </row>
    <row r="2018" spans="15:25">
      <c r="O2018"/>
      <c r="P2018"/>
      <c r="Q2018"/>
      <c r="R2018"/>
      <c r="S2018">
        <f t="shared" si="173"/>
        <v>307</v>
      </c>
      <c r="T2018"/>
      <c r="U2018" s="148"/>
      <c r="V2018" s="148"/>
      <c r="W2018" s="135" t="str">
        <f t="shared" si="174"/>
        <v/>
      </c>
      <c r="X2018" s="135" t="str">
        <f t="shared" si="175"/>
        <v/>
      </c>
      <c r="Y2018" s="2">
        <f t="shared" si="176"/>
        <v>0</v>
      </c>
    </row>
    <row r="2019" spans="15:25">
      <c r="O2019"/>
      <c r="P2019"/>
      <c r="Q2019"/>
      <c r="R2019"/>
      <c r="S2019">
        <f t="shared" si="173"/>
        <v>307</v>
      </c>
      <c r="T2019"/>
      <c r="U2019" s="148"/>
      <c r="V2019" s="148"/>
      <c r="W2019" s="135" t="str">
        <f t="shared" si="174"/>
        <v/>
      </c>
      <c r="X2019" s="135" t="str">
        <f t="shared" si="175"/>
        <v/>
      </c>
      <c r="Y2019" s="2">
        <f t="shared" si="176"/>
        <v>0</v>
      </c>
    </row>
    <row r="2020" spans="15:25">
      <c r="O2020"/>
      <c r="P2020"/>
      <c r="Q2020"/>
      <c r="R2020"/>
      <c r="S2020">
        <f t="shared" si="173"/>
        <v>307</v>
      </c>
      <c r="T2020"/>
      <c r="U2020" s="148"/>
      <c r="V2020" s="148"/>
      <c r="W2020" s="135" t="str">
        <f t="shared" si="174"/>
        <v/>
      </c>
      <c r="X2020" s="135" t="str">
        <f t="shared" si="175"/>
        <v/>
      </c>
      <c r="Y2020" s="2">
        <f t="shared" si="176"/>
        <v>0</v>
      </c>
    </row>
    <row r="2021" spans="15:25">
      <c r="O2021"/>
      <c r="P2021"/>
      <c r="Q2021"/>
      <c r="R2021"/>
      <c r="S2021">
        <f t="shared" si="173"/>
        <v>307</v>
      </c>
      <c r="T2021"/>
      <c r="U2021" s="148"/>
      <c r="V2021" s="148"/>
      <c r="W2021" s="135" t="str">
        <f t="shared" si="174"/>
        <v/>
      </c>
      <c r="X2021" s="135" t="str">
        <f t="shared" si="175"/>
        <v/>
      </c>
      <c r="Y2021" s="2">
        <f t="shared" si="176"/>
        <v>0</v>
      </c>
    </row>
    <row r="2022" spans="15:25">
      <c r="O2022"/>
      <c r="P2022"/>
      <c r="Q2022"/>
      <c r="R2022"/>
      <c r="S2022">
        <f t="shared" si="173"/>
        <v>307</v>
      </c>
      <c r="T2022"/>
      <c r="U2022" s="148"/>
      <c r="V2022" s="148"/>
      <c r="W2022" s="135" t="str">
        <f t="shared" si="174"/>
        <v/>
      </c>
      <c r="X2022" s="135" t="str">
        <f t="shared" si="175"/>
        <v/>
      </c>
      <c r="Y2022" s="2">
        <f t="shared" si="176"/>
        <v>0</v>
      </c>
    </row>
    <row r="2023" spans="15:25">
      <c r="O2023"/>
      <c r="P2023"/>
      <c r="Q2023"/>
      <c r="R2023"/>
      <c r="S2023">
        <f t="shared" si="173"/>
        <v>307</v>
      </c>
      <c r="T2023"/>
      <c r="U2023" s="148"/>
      <c r="V2023" s="148"/>
      <c r="W2023" s="135" t="str">
        <f t="shared" si="174"/>
        <v/>
      </c>
      <c r="X2023" s="135" t="str">
        <f t="shared" si="175"/>
        <v/>
      </c>
      <c r="Y2023" s="2">
        <f t="shared" si="176"/>
        <v>0</v>
      </c>
    </row>
    <row r="2024" spans="15:25">
      <c r="O2024"/>
      <c r="P2024"/>
      <c r="Q2024"/>
      <c r="R2024"/>
      <c r="S2024">
        <f t="shared" si="173"/>
        <v>307</v>
      </c>
      <c r="T2024"/>
      <c r="U2024" s="148"/>
      <c r="V2024" s="148"/>
      <c r="W2024" s="135" t="str">
        <f t="shared" si="174"/>
        <v/>
      </c>
      <c r="X2024" s="135" t="str">
        <f t="shared" si="175"/>
        <v/>
      </c>
      <c r="Y2024" s="2">
        <f t="shared" si="176"/>
        <v>0</v>
      </c>
    </row>
  </sheetData>
  <autoFilter ref="A1:W2024"/>
  <sortState ref="A1:J1944">
    <sortCondition ref="A1:A1944"/>
  </sortState>
  <conditionalFormatting sqref="O1997:V2012 O2025:V1048576">
    <cfRule type="cellIs" dxfId="161" priority="223" operator="greaterThan">
      <formula>0</formula>
    </cfRule>
  </conditionalFormatting>
  <conditionalFormatting sqref="J1:J2 L64:N64 L798:N798 L1511 J1915:J1941 J1907 J1909 J1911 J1913 L92 L89 J1757:J1779 J1781:J1905 L653 J4:J78 J2016:J1048576 J80:J98 J102:J111 J125:J148 J150:J174 J340:J375 J468:J473 J475:J483 J505:J506 J508:J509 J511:J549 J880:J1539 J717:J771 J1541:J1683 J588:J710 J774:J878 J113:J121 J176:J253 J485:J502 J578:J585 J713 J400:J466 J378:J398 J551:J576 J1688:J1755 J255:J337">
    <cfRule type="containsText" dxfId="160" priority="221" operator="containsText" text="DISABLED">
      <formula>NOT(ISERROR(SEARCH("DISABLED",J1)))</formula>
    </cfRule>
    <cfRule type="containsText" dxfId="159" priority="222" operator="containsText" text="ENABLED">
      <formula>NOT(ISERROR(SEARCH("ENABLED",J1)))</formula>
    </cfRule>
  </conditionalFormatting>
  <conditionalFormatting sqref="J3">
    <cfRule type="containsText" dxfId="158" priority="219" operator="containsText" text="DISABLED">
      <formula>NOT(ISERROR(SEARCH("DISABLED",J3)))</formula>
    </cfRule>
    <cfRule type="containsText" dxfId="157" priority="220" operator="containsText" text="ENABLED">
      <formula>NOT(ISERROR(SEARCH("ENABLED",J3)))</formula>
    </cfRule>
  </conditionalFormatting>
  <conditionalFormatting sqref="O2:V2">
    <cfRule type="cellIs" dxfId="156" priority="217" operator="greaterThan">
      <formula>0</formula>
    </cfRule>
  </conditionalFormatting>
  <conditionalFormatting sqref="W1997:W2012 W2025:W1048576">
    <cfRule type="cellIs" dxfId="155" priority="216" operator="greaterThan">
      <formula>0</formula>
    </cfRule>
  </conditionalFormatting>
  <conditionalFormatting sqref="W2">
    <cfRule type="cellIs" dxfId="154" priority="214" operator="greaterThan">
      <formula>0</formula>
    </cfRule>
  </conditionalFormatting>
  <conditionalFormatting sqref="J1914">
    <cfRule type="containsText" dxfId="153" priority="208" operator="containsText" text="DISABLED">
      <formula>NOT(ISERROR(SEARCH("DISABLED",J1914)))</formula>
    </cfRule>
    <cfRule type="containsText" dxfId="152" priority="209" operator="containsText" text="ENABLED">
      <formula>NOT(ISERROR(SEARCH("ENABLED",J1914)))</formula>
    </cfRule>
  </conditionalFormatting>
  <conditionalFormatting sqref="J1943:J1948">
    <cfRule type="containsText" dxfId="151" priority="204" operator="containsText" text="DISABLED">
      <formula>NOT(ISERROR(SEARCH("DISABLED",J1943)))</formula>
    </cfRule>
    <cfRule type="containsText" dxfId="150" priority="205" operator="containsText" text="ENABLED">
      <formula>NOT(ISERROR(SEARCH("ENABLED",J1943)))</formula>
    </cfRule>
  </conditionalFormatting>
  <conditionalFormatting sqref="J1906">
    <cfRule type="containsText" dxfId="149" priority="202" operator="containsText" text="DISABLED">
      <formula>NOT(ISERROR(SEARCH("DISABLED",J1906)))</formula>
    </cfRule>
    <cfRule type="containsText" dxfId="148" priority="203" operator="containsText" text="ENABLED">
      <formula>NOT(ISERROR(SEARCH("ENABLED",J1906)))</formula>
    </cfRule>
  </conditionalFormatting>
  <conditionalFormatting sqref="J1908">
    <cfRule type="containsText" dxfId="147" priority="200" operator="containsText" text="DISABLED">
      <formula>NOT(ISERROR(SEARCH("DISABLED",J1908)))</formula>
    </cfRule>
    <cfRule type="containsText" dxfId="146" priority="201" operator="containsText" text="ENABLED">
      <formula>NOT(ISERROR(SEARCH("ENABLED",J1908)))</formula>
    </cfRule>
  </conditionalFormatting>
  <conditionalFormatting sqref="J1912">
    <cfRule type="containsText" dxfId="145" priority="194" operator="containsText" text="DISABLED">
      <formula>NOT(ISERROR(SEARCH("DISABLED",J1912)))</formula>
    </cfRule>
    <cfRule type="containsText" dxfId="144" priority="195" operator="containsText" text="ENABLED">
      <formula>NOT(ISERROR(SEARCH("ENABLED",J1912)))</formula>
    </cfRule>
  </conditionalFormatting>
  <conditionalFormatting sqref="J1910">
    <cfRule type="containsText" dxfId="143" priority="192" operator="containsText" text="DISABLED">
      <formula>NOT(ISERROR(SEARCH("DISABLED",J1910)))</formula>
    </cfRule>
    <cfRule type="containsText" dxfId="142" priority="193" operator="containsText" text="ENABLED">
      <formula>NOT(ISERROR(SEARCH("ENABLED",J1910)))</formula>
    </cfRule>
  </conditionalFormatting>
  <conditionalFormatting sqref="J1949">
    <cfRule type="containsText" dxfId="141" priority="190" operator="containsText" text="DISABLED">
      <formula>NOT(ISERROR(SEARCH("DISABLED",J1949)))</formula>
    </cfRule>
    <cfRule type="containsText" dxfId="140" priority="191" operator="containsText" text="ENABLED">
      <formula>NOT(ISERROR(SEARCH("ENABLED",J1949)))</formula>
    </cfRule>
  </conditionalFormatting>
  <conditionalFormatting sqref="J1950">
    <cfRule type="containsText" dxfId="139" priority="188" operator="containsText" text="DISABLED">
      <formula>NOT(ISERROR(SEARCH("DISABLED",J1950)))</formula>
    </cfRule>
    <cfRule type="containsText" dxfId="138" priority="189" operator="containsText" text="ENABLED">
      <formula>NOT(ISERROR(SEARCH("ENABLED",J1950)))</formula>
    </cfRule>
  </conditionalFormatting>
  <conditionalFormatting sqref="J1951">
    <cfRule type="containsText" dxfId="137" priority="184" operator="containsText" text="DISABLED">
      <formula>NOT(ISERROR(SEARCH("DISABLED",J1951)))</formula>
    </cfRule>
    <cfRule type="containsText" dxfId="136" priority="185" operator="containsText" text="ENABLED">
      <formula>NOT(ISERROR(SEARCH("ENABLED",J1951)))</formula>
    </cfRule>
  </conditionalFormatting>
  <conditionalFormatting sqref="J1756">
    <cfRule type="containsText" dxfId="135" priority="182" operator="containsText" text="DISABLED">
      <formula>NOT(ISERROR(SEARCH("DISABLED",J1756)))</formula>
    </cfRule>
    <cfRule type="containsText" dxfId="134" priority="183" operator="containsText" text="ENABLED">
      <formula>NOT(ISERROR(SEARCH("ENABLED",J1756)))</formula>
    </cfRule>
  </conditionalFormatting>
  <conditionalFormatting sqref="J1952:J1958">
    <cfRule type="containsText" dxfId="133" priority="180" operator="containsText" text="DISABLED">
      <formula>NOT(ISERROR(SEARCH("DISABLED",J1952)))</formula>
    </cfRule>
    <cfRule type="containsText" dxfId="132" priority="181" operator="containsText" text="ENABLED">
      <formula>NOT(ISERROR(SEARCH("ENABLED",J1952)))</formula>
    </cfRule>
  </conditionalFormatting>
  <conditionalFormatting sqref="J1959">
    <cfRule type="containsText" dxfId="131" priority="178" operator="containsText" text="DISABLED">
      <formula>NOT(ISERROR(SEARCH("DISABLED",J1959)))</formula>
    </cfRule>
    <cfRule type="containsText" dxfId="130" priority="179" operator="containsText" text="ENABLED">
      <formula>NOT(ISERROR(SEARCH("ENABLED",J1959)))</formula>
    </cfRule>
  </conditionalFormatting>
  <conditionalFormatting sqref="J1961">
    <cfRule type="containsText" dxfId="129" priority="172" operator="containsText" text="DISABLED">
      <formula>NOT(ISERROR(SEARCH("DISABLED",J1961)))</formula>
    </cfRule>
    <cfRule type="containsText" dxfId="128" priority="173" operator="containsText" text="ENABLED">
      <formula>NOT(ISERROR(SEARCH("ENABLED",J1961)))</formula>
    </cfRule>
  </conditionalFormatting>
  <conditionalFormatting sqref="J1962:J1964">
    <cfRule type="containsText" dxfId="127" priority="170" operator="containsText" text="DISABLED">
      <formula>NOT(ISERROR(SEARCH("DISABLED",J1962)))</formula>
    </cfRule>
    <cfRule type="containsText" dxfId="126" priority="171" operator="containsText" text="ENABLED">
      <formula>NOT(ISERROR(SEARCH("ENABLED",J1962)))</formula>
    </cfRule>
  </conditionalFormatting>
  <conditionalFormatting sqref="J1965">
    <cfRule type="containsText" dxfId="125" priority="168" operator="containsText" text="DISABLED">
      <formula>NOT(ISERROR(SEARCH("DISABLED",J1965)))</formula>
    </cfRule>
    <cfRule type="containsText" dxfId="124" priority="169" operator="containsText" text="ENABLED">
      <formula>NOT(ISERROR(SEARCH("ENABLED",J1965)))</formula>
    </cfRule>
  </conditionalFormatting>
  <conditionalFormatting sqref="J1966">
    <cfRule type="containsText" dxfId="123" priority="166" operator="containsText" text="DISABLED">
      <formula>NOT(ISERROR(SEARCH("DISABLED",J1966)))</formula>
    </cfRule>
    <cfRule type="containsText" dxfId="122" priority="167" operator="containsText" text="ENABLED">
      <formula>NOT(ISERROR(SEARCH("ENABLED",J1966)))</formula>
    </cfRule>
  </conditionalFormatting>
  <conditionalFormatting sqref="J1967">
    <cfRule type="containsText" dxfId="121" priority="164" operator="containsText" text="DISABLED">
      <formula>NOT(ISERROR(SEARCH("DISABLED",J1967)))</formula>
    </cfRule>
    <cfRule type="containsText" dxfId="120" priority="165" operator="containsText" text="ENABLED">
      <formula>NOT(ISERROR(SEARCH("ENABLED",J1967)))</formula>
    </cfRule>
  </conditionalFormatting>
  <conditionalFormatting sqref="J1968">
    <cfRule type="containsText" dxfId="119" priority="162" operator="containsText" text="DISABLED">
      <formula>NOT(ISERROR(SEARCH("DISABLED",J1968)))</formula>
    </cfRule>
    <cfRule type="containsText" dxfId="118" priority="163" operator="containsText" text="ENABLED">
      <formula>NOT(ISERROR(SEARCH("ENABLED",J1968)))</formula>
    </cfRule>
  </conditionalFormatting>
  <conditionalFormatting sqref="J1969">
    <cfRule type="containsText" dxfId="117" priority="160" operator="containsText" text="DISABLED">
      <formula>NOT(ISERROR(SEARCH("DISABLED",J1969)))</formula>
    </cfRule>
    <cfRule type="containsText" dxfId="116" priority="161" operator="containsText" text="ENABLED">
      <formula>NOT(ISERROR(SEARCH("ENABLED",J1969)))</formula>
    </cfRule>
  </conditionalFormatting>
  <conditionalFormatting sqref="J772:J773">
    <cfRule type="containsText" dxfId="115" priority="156" operator="containsText" text="DISABLED">
      <formula>NOT(ISERROR(SEARCH("DISABLED",J772)))</formula>
    </cfRule>
    <cfRule type="containsText" dxfId="114" priority="157" operator="containsText" text="ENABLED">
      <formula>NOT(ISERROR(SEARCH("ENABLED",J772)))</formula>
    </cfRule>
  </conditionalFormatting>
  <conditionalFormatting sqref="J1970">
    <cfRule type="containsText" dxfId="113" priority="152" operator="containsText" text="DISABLED">
      <formula>NOT(ISERROR(SEARCH("DISABLED",J1970)))</formula>
    </cfRule>
    <cfRule type="containsText" dxfId="112" priority="153" operator="containsText" text="ENABLED">
      <formula>NOT(ISERROR(SEARCH("ENABLED",J1970)))</formula>
    </cfRule>
  </conditionalFormatting>
  <conditionalFormatting sqref="L1971:N1971 J1971:J1972">
    <cfRule type="containsText" dxfId="111" priority="148" operator="containsText" text="DISABLED">
      <formula>NOT(ISERROR(SEARCH("DISABLED",J1971)))</formula>
    </cfRule>
    <cfRule type="containsText" dxfId="110" priority="149" operator="containsText" text="ENABLED">
      <formula>NOT(ISERROR(SEARCH("ENABLED",J1971)))</formula>
    </cfRule>
  </conditionalFormatting>
  <conditionalFormatting sqref="J1540">
    <cfRule type="containsText" dxfId="109" priority="146" operator="containsText" text="DISABLED">
      <formula>NOT(ISERROR(SEARCH("DISABLED",J1540)))</formula>
    </cfRule>
    <cfRule type="containsText" dxfId="108" priority="147" operator="containsText" text="ENABLED">
      <formula>NOT(ISERROR(SEARCH("ENABLED",J1540)))</formula>
    </cfRule>
  </conditionalFormatting>
  <conditionalFormatting sqref="J1974:J1975">
    <cfRule type="containsText" dxfId="107" priority="144" operator="containsText" text="DISABLED">
      <formula>NOT(ISERROR(SEARCH("DISABLED",J1974)))</formula>
    </cfRule>
    <cfRule type="containsText" dxfId="106" priority="145" operator="containsText" text="ENABLED">
      <formula>NOT(ISERROR(SEARCH("ENABLED",J1974)))</formula>
    </cfRule>
  </conditionalFormatting>
  <conditionalFormatting sqref="J79">
    <cfRule type="containsText" dxfId="105" priority="142" operator="containsText" text="DISABLED">
      <formula>NOT(ISERROR(SEARCH("DISABLED",J79)))</formula>
    </cfRule>
    <cfRule type="containsText" dxfId="104" priority="143" operator="containsText" text="ENABLED">
      <formula>NOT(ISERROR(SEARCH("ENABLED",J79)))</formula>
    </cfRule>
  </conditionalFormatting>
  <conditionalFormatting sqref="J101">
    <cfRule type="containsText" dxfId="103" priority="138" operator="containsText" text="DISABLED">
      <formula>NOT(ISERROR(SEARCH("DISABLED",J101)))</formula>
    </cfRule>
    <cfRule type="containsText" dxfId="102" priority="139" operator="containsText" text="ENABLED">
      <formula>NOT(ISERROR(SEARCH("ENABLED",J101)))</formula>
    </cfRule>
  </conditionalFormatting>
  <conditionalFormatting sqref="J124">
    <cfRule type="containsText" dxfId="101" priority="134" operator="containsText" text="DISABLED">
      <formula>NOT(ISERROR(SEARCH("DISABLED",J124)))</formula>
    </cfRule>
    <cfRule type="containsText" dxfId="100" priority="135" operator="containsText" text="ENABLED">
      <formula>NOT(ISERROR(SEARCH("ENABLED",J124)))</formula>
    </cfRule>
  </conditionalFormatting>
  <conditionalFormatting sqref="J149">
    <cfRule type="containsText" dxfId="99" priority="130" operator="containsText" text="DISABLED">
      <formula>NOT(ISERROR(SEARCH("DISABLED",J149)))</formula>
    </cfRule>
    <cfRule type="containsText" dxfId="98" priority="131" operator="containsText" text="ENABLED">
      <formula>NOT(ISERROR(SEARCH("ENABLED",J149)))</formula>
    </cfRule>
  </conditionalFormatting>
  <conditionalFormatting sqref="J254">
    <cfRule type="containsText" dxfId="97" priority="128" operator="containsText" text="DISABLED">
      <formula>NOT(ISERROR(SEARCH("DISABLED",J254)))</formula>
    </cfRule>
    <cfRule type="containsText" dxfId="96" priority="129" operator="containsText" text="ENABLED">
      <formula>NOT(ISERROR(SEARCH("ENABLED",J254)))</formula>
    </cfRule>
  </conditionalFormatting>
  <conditionalFormatting sqref="J376">
    <cfRule type="containsText" dxfId="95" priority="122" operator="containsText" text="DISABLED">
      <formula>NOT(ISERROR(SEARCH("DISABLED",J376)))</formula>
    </cfRule>
    <cfRule type="containsText" dxfId="94" priority="123" operator="containsText" text="ENABLED">
      <formula>NOT(ISERROR(SEARCH("ENABLED",J376)))</formula>
    </cfRule>
  </conditionalFormatting>
  <conditionalFormatting sqref="J377">
    <cfRule type="containsText" dxfId="93" priority="120" operator="containsText" text="DISABLED">
      <formula>NOT(ISERROR(SEARCH("DISABLED",J377)))</formula>
    </cfRule>
    <cfRule type="containsText" dxfId="92" priority="121" operator="containsText" text="ENABLED">
      <formula>NOT(ISERROR(SEARCH("ENABLED",J377)))</formula>
    </cfRule>
  </conditionalFormatting>
  <conditionalFormatting sqref="J1981">
    <cfRule type="containsText" dxfId="91" priority="118" operator="containsText" text="DISABLED">
      <formula>NOT(ISERROR(SEARCH("DISABLED",J1981)))</formula>
    </cfRule>
    <cfRule type="containsText" dxfId="90" priority="119" operator="containsText" text="ENABLED">
      <formula>NOT(ISERROR(SEARCH("ENABLED",J1981)))</formula>
    </cfRule>
  </conditionalFormatting>
  <conditionalFormatting sqref="J467">
    <cfRule type="containsText" dxfId="89" priority="116" operator="containsText" text="DISABLED">
      <formula>NOT(ISERROR(SEARCH("DISABLED",J467)))</formula>
    </cfRule>
    <cfRule type="containsText" dxfId="88" priority="117" operator="containsText" text="ENABLED">
      <formula>NOT(ISERROR(SEARCH("ENABLED",J467)))</formula>
    </cfRule>
  </conditionalFormatting>
  <conditionalFormatting sqref="J474">
    <cfRule type="containsText" dxfId="87" priority="114" operator="containsText" text="DISABLED">
      <formula>NOT(ISERROR(SEARCH("DISABLED",J474)))</formula>
    </cfRule>
    <cfRule type="containsText" dxfId="86" priority="115" operator="containsText" text="ENABLED">
      <formula>NOT(ISERROR(SEARCH("ENABLED",J474)))</formula>
    </cfRule>
  </conditionalFormatting>
  <conditionalFormatting sqref="J1982:J1983">
    <cfRule type="containsText" dxfId="85" priority="112" operator="containsText" text="DISABLED">
      <formula>NOT(ISERROR(SEARCH("DISABLED",J1982)))</formula>
    </cfRule>
    <cfRule type="containsText" dxfId="84" priority="113" operator="containsText" text="ENABLED">
      <formula>NOT(ISERROR(SEARCH("ENABLED",J1982)))</formula>
    </cfRule>
  </conditionalFormatting>
  <conditionalFormatting sqref="J503:J504">
    <cfRule type="containsText" dxfId="83" priority="110" operator="containsText" text="DISABLED">
      <formula>NOT(ISERROR(SEARCH("DISABLED",J503)))</formula>
    </cfRule>
    <cfRule type="containsText" dxfId="82" priority="111" operator="containsText" text="ENABLED">
      <formula>NOT(ISERROR(SEARCH("ENABLED",J503)))</formula>
    </cfRule>
  </conditionalFormatting>
  <conditionalFormatting sqref="J507">
    <cfRule type="containsText" dxfId="81" priority="106" operator="containsText" text="DISABLED">
      <formula>NOT(ISERROR(SEARCH("DISABLED",J507)))</formula>
    </cfRule>
    <cfRule type="containsText" dxfId="80" priority="107" operator="containsText" text="ENABLED">
      <formula>NOT(ISERROR(SEARCH("ENABLED",J507)))</formula>
    </cfRule>
  </conditionalFormatting>
  <conditionalFormatting sqref="J1985">
    <cfRule type="containsText" dxfId="79" priority="104" operator="containsText" text="DISABLED">
      <formula>NOT(ISERROR(SEARCH("DISABLED",J1985)))</formula>
    </cfRule>
    <cfRule type="containsText" dxfId="78" priority="105" operator="containsText" text="ENABLED">
      <formula>NOT(ISERROR(SEARCH("ENABLED",J1985)))</formula>
    </cfRule>
  </conditionalFormatting>
  <conditionalFormatting sqref="J510">
    <cfRule type="containsText" dxfId="77" priority="102" operator="containsText" text="DISABLED">
      <formula>NOT(ISERROR(SEARCH("DISABLED",J510)))</formula>
    </cfRule>
    <cfRule type="containsText" dxfId="76" priority="103" operator="containsText" text="ENABLED">
      <formula>NOT(ISERROR(SEARCH("ENABLED",J510)))</formula>
    </cfRule>
  </conditionalFormatting>
  <conditionalFormatting sqref="J550">
    <cfRule type="containsText" dxfId="75" priority="98" operator="containsText" text="DISABLED">
      <formula>NOT(ISERROR(SEARCH("DISABLED",J550)))</formula>
    </cfRule>
    <cfRule type="containsText" dxfId="74" priority="99" operator="containsText" text="ENABLED">
      <formula>NOT(ISERROR(SEARCH("ENABLED",J550)))</formula>
    </cfRule>
  </conditionalFormatting>
  <conditionalFormatting sqref="J586:J587">
    <cfRule type="containsText" dxfId="73" priority="96" operator="containsText" text="DISABLED">
      <formula>NOT(ISERROR(SEARCH("DISABLED",J586)))</formula>
    </cfRule>
    <cfRule type="containsText" dxfId="72" priority="97" operator="containsText" text="ENABLED">
      <formula>NOT(ISERROR(SEARCH("ENABLED",J586)))</formula>
    </cfRule>
  </conditionalFormatting>
  <conditionalFormatting sqref="J879">
    <cfRule type="containsText" dxfId="71" priority="92" operator="containsText" text="DISABLED">
      <formula>NOT(ISERROR(SEARCH("DISABLED",J879)))</formula>
    </cfRule>
    <cfRule type="containsText" dxfId="70" priority="93" operator="containsText" text="ENABLED">
      <formula>NOT(ISERROR(SEARCH("ENABLED",J879)))</formula>
    </cfRule>
  </conditionalFormatting>
  <conditionalFormatting sqref="J1973">
    <cfRule type="containsText" dxfId="69" priority="90" operator="containsText" text="DISABLED">
      <formula>NOT(ISERROR(SEARCH("DISABLED",J1973)))</formula>
    </cfRule>
    <cfRule type="containsText" dxfId="68" priority="91" operator="containsText" text="ENABLED">
      <formula>NOT(ISERROR(SEARCH("ENABLED",J1973)))</formula>
    </cfRule>
  </conditionalFormatting>
  <conditionalFormatting sqref="J1976">
    <cfRule type="containsText" dxfId="67" priority="88" operator="containsText" text="DISABLED">
      <formula>NOT(ISERROR(SEARCH("DISABLED",J1976)))</formula>
    </cfRule>
    <cfRule type="containsText" dxfId="66" priority="89" operator="containsText" text="ENABLED">
      <formula>NOT(ISERROR(SEARCH("ENABLED",J1976)))</formula>
    </cfRule>
  </conditionalFormatting>
  <conditionalFormatting sqref="J1977">
    <cfRule type="containsText" dxfId="65" priority="82" operator="containsText" text="DISABLED">
      <formula>NOT(ISERROR(SEARCH("DISABLED",J1977)))</formula>
    </cfRule>
    <cfRule type="containsText" dxfId="64" priority="83" operator="containsText" text="ENABLED">
      <formula>NOT(ISERROR(SEARCH("ENABLED",J1977)))</formula>
    </cfRule>
  </conditionalFormatting>
  <conditionalFormatting sqref="J1978:J1979">
    <cfRule type="containsText" dxfId="63" priority="78" operator="containsText" text="DISABLED">
      <formula>NOT(ISERROR(SEARCH("DISABLED",J1978)))</formula>
    </cfRule>
    <cfRule type="containsText" dxfId="62" priority="79" operator="containsText" text="ENABLED">
      <formula>NOT(ISERROR(SEARCH("ENABLED",J1978)))</formula>
    </cfRule>
  </conditionalFormatting>
  <conditionalFormatting sqref="J1980">
    <cfRule type="containsText" dxfId="61" priority="76" operator="containsText" text="DISABLED">
      <formula>NOT(ISERROR(SEARCH("DISABLED",J1980)))</formula>
    </cfRule>
    <cfRule type="containsText" dxfId="60" priority="77" operator="containsText" text="ENABLED">
      <formula>NOT(ISERROR(SEARCH("ENABLED",J1980)))</formula>
    </cfRule>
  </conditionalFormatting>
  <conditionalFormatting sqref="J1984">
    <cfRule type="containsText" dxfId="59" priority="74" operator="containsText" text="DISABLED">
      <formula>NOT(ISERROR(SEARCH("DISABLED",J1984)))</formula>
    </cfRule>
    <cfRule type="containsText" dxfId="58" priority="75" operator="containsText" text="ENABLED">
      <formula>NOT(ISERROR(SEARCH("ENABLED",J1984)))</formula>
    </cfRule>
  </conditionalFormatting>
  <conditionalFormatting sqref="J714:J716">
    <cfRule type="containsText" dxfId="57" priority="72" operator="containsText" text="DISABLED">
      <formula>NOT(ISERROR(SEARCH("DISABLED",J714)))</formula>
    </cfRule>
    <cfRule type="containsText" dxfId="56" priority="73" operator="containsText" text="ENABLED">
      <formula>NOT(ISERROR(SEARCH("ENABLED",J714)))</formula>
    </cfRule>
  </conditionalFormatting>
  <conditionalFormatting sqref="J1986">
    <cfRule type="containsText" dxfId="55" priority="70" operator="containsText" text="DISABLED">
      <formula>NOT(ISERROR(SEARCH("DISABLED",J1986)))</formula>
    </cfRule>
    <cfRule type="containsText" dxfId="54" priority="71" operator="containsText" text="ENABLED">
      <formula>NOT(ISERROR(SEARCH("ENABLED",J1986)))</formula>
    </cfRule>
  </conditionalFormatting>
  <conditionalFormatting sqref="J1987:J1988">
    <cfRule type="containsText" dxfId="53" priority="66" operator="containsText" text="DISABLED">
      <formula>NOT(ISERROR(SEARCH("DISABLED",J1987)))</formula>
    </cfRule>
    <cfRule type="containsText" dxfId="52" priority="67" operator="containsText" text="ENABLED">
      <formula>NOT(ISERROR(SEARCH("ENABLED",J1987)))</formula>
    </cfRule>
  </conditionalFormatting>
  <conditionalFormatting sqref="J1780">
    <cfRule type="containsText" dxfId="51" priority="64" operator="containsText" text="DISABLED">
      <formula>NOT(ISERROR(SEARCH("DISABLED",J1780)))</formula>
    </cfRule>
    <cfRule type="containsText" dxfId="50" priority="65" operator="containsText" text="ENABLED">
      <formula>NOT(ISERROR(SEARCH("ENABLED",J1780)))</formula>
    </cfRule>
  </conditionalFormatting>
  <conditionalFormatting sqref="J1989">
    <cfRule type="containsText" dxfId="49" priority="62" operator="containsText" text="DISABLED">
      <formula>NOT(ISERROR(SEARCH("DISABLED",J1989)))</formula>
    </cfRule>
    <cfRule type="containsText" dxfId="48" priority="63" operator="containsText" text="ENABLED">
      <formula>NOT(ISERROR(SEARCH("ENABLED",J1989)))</formula>
    </cfRule>
  </conditionalFormatting>
  <conditionalFormatting sqref="J1990">
    <cfRule type="containsText" dxfId="47" priority="58" operator="containsText" text="DISABLED">
      <formula>NOT(ISERROR(SEARCH("DISABLED",J1990)))</formula>
    </cfRule>
    <cfRule type="containsText" dxfId="46" priority="59" operator="containsText" text="ENABLED">
      <formula>NOT(ISERROR(SEARCH("ENABLED",J1990)))</formula>
    </cfRule>
  </conditionalFormatting>
  <conditionalFormatting sqref="J1991">
    <cfRule type="containsText" dxfId="45" priority="54" operator="containsText" text="DISABLED">
      <formula>NOT(ISERROR(SEARCH("DISABLED",J1991)))</formula>
    </cfRule>
    <cfRule type="containsText" dxfId="44" priority="55" operator="containsText" text="ENABLED">
      <formula>NOT(ISERROR(SEARCH("ENABLED",J1991)))</formula>
    </cfRule>
  </conditionalFormatting>
  <conditionalFormatting sqref="J1992">
    <cfRule type="containsText" dxfId="43" priority="52" operator="containsText" text="DISABLED">
      <formula>NOT(ISERROR(SEARCH("DISABLED",J1992)))</formula>
    </cfRule>
    <cfRule type="containsText" dxfId="42" priority="53" operator="containsText" text="ENABLED">
      <formula>NOT(ISERROR(SEARCH("ENABLED",J1992)))</formula>
    </cfRule>
  </conditionalFormatting>
  <conditionalFormatting sqref="J99:J100">
    <cfRule type="containsText" dxfId="41" priority="46" operator="containsText" text="DISABLED">
      <formula>NOT(ISERROR(SEARCH("DISABLED",J99)))</formula>
    </cfRule>
    <cfRule type="containsText" dxfId="40" priority="47" operator="containsText" text="ENABLED">
      <formula>NOT(ISERROR(SEARCH("ENABLED",J99)))</formula>
    </cfRule>
  </conditionalFormatting>
  <conditionalFormatting sqref="J122:J123">
    <cfRule type="containsText" dxfId="39" priority="44" operator="containsText" text="DISABLED">
      <formula>NOT(ISERROR(SEARCH("DISABLED",J122)))</formula>
    </cfRule>
    <cfRule type="containsText" dxfId="38" priority="45" operator="containsText" text="ENABLED">
      <formula>NOT(ISERROR(SEARCH("ENABLED",J122)))</formula>
    </cfRule>
  </conditionalFormatting>
  <conditionalFormatting sqref="J1960">
    <cfRule type="containsText" dxfId="37" priority="40" operator="containsText" text="DISABLED">
      <formula>NOT(ISERROR(SEARCH("DISABLED",J1960)))</formula>
    </cfRule>
    <cfRule type="containsText" dxfId="36" priority="41" operator="containsText" text="ENABLED">
      <formula>NOT(ISERROR(SEARCH("ENABLED",J1960)))</formula>
    </cfRule>
  </conditionalFormatting>
  <conditionalFormatting sqref="J112">
    <cfRule type="containsText" dxfId="35" priority="38" operator="containsText" text="DISABLED">
      <formula>NOT(ISERROR(SEARCH("DISABLED",J112)))</formula>
    </cfRule>
    <cfRule type="containsText" dxfId="34" priority="39" operator="containsText" text="ENABLED">
      <formula>NOT(ISERROR(SEARCH("ENABLED",J112)))</formula>
    </cfRule>
  </conditionalFormatting>
  <conditionalFormatting sqref="J175">
    <cfRule type="containsText" dxfId="33" priority="36" operator="containsText" text="DISABLED">
      <formula>NOT(ISERROR(SEARCH("DISABLED",J175)))</formula>
    </cfRule>
    <cfRule type="containsText" dxfId="32" priority="37" operator="containsText" text="ENABLED">
      <formula>NOT(ISERROR(SEARCH("ENABLED",J175)))</formula>
    </cfRule>
  </conditionalFormatting>
  <conditionalFormatting sqref="J484">
    <cfRule type="containsText" dxfId="31" priority="34" operator="containsText" text="DISABLED">
      <formula>NOT(ISERROR(SEARCH("DISABLED",J484)))</formula>
    </cfRule>
    <cfRule type="containsText" dxfId="30" priority="35" operator="containsText" text="ENABLED">
      <formula>NOT(ISERROR(SEARCH("ENABLED",J484)))</formula>
    </cfRule>
  </conditionalFormatting>
  <conditionalFormatting sqref="J577">
    <cfRule type="containsText" dxfId="29" priority="32" operator="containsText" text="DISABLED">
      <formula>NOT(ISERROR(SEARCH("DISABLED",J577)))</formula>
    </cfRule>
    <cfRule type="containsText" dxfId="28" priority="33" operator="containsText" text="ENABLED">
      <formula>NOT(ISERROR(SEARCH("ENABLED",J577)))</formula>
    </cfRule>
  </conditionalFormatting>
  <conditionalFormatting sqref="J338:J339">
    <cfRule type="containsText" dxfId="27" priority="24" operator="containsText" text="DISABLED">
      <formula>NOT(ISERROR(SEARCH("DISABLED",J338)))</formula>
    </cfRule>
    <cfRule type="containsText" dxfId="26" priority="25" operator="containsText" text="ENABLED">
      <formula>NOT(ISERROR(SEARCH("ENABLED",J338)))</formula>
    </cfRule>
  </conditionalFormatting>
  <conditionalFormatting sqref="J399">
    <cfRule type="containsText" dxfId="25" priority="22" operator="containsText" text="DISABLED">
      <formula>NOT(ISERROR(SEARCH("DISABLED",J399)))</formula>
    </cfRule>
    <cfRule type="containsText" dxfId="24" priority="23" operator="containsText" text="ENABLED">
      <formula>NOT(ISERROR(SEARCH("ENABLED",J399)))</formula>
    </cfRule>
  </conditionalFormatting>
  <conditionalFormatting sqref="J1684:J1687">
    <cfRule type="containsText" dxfId="23" priority="20" operator="containsText" text="DISABLED">
      <formula>NOT(ISERROR(SEARCH("DISABLED",J1684)))</formula>
    </cfRule>
    <cfRule type="containsText" dxfId="22" priority="21" operator="containsText" text="ENABLED">
      <formula>NOT(ISERROR(SEARCH("ENABLED",J1684)))</formula>
    </cfRule>
  </conditionalFormatting>
  <conditionalFormatting sqref="J1993">
    <cfRule type="containsText" dxfId="21" priority="18" operator="containsText" text="DISABLED">
      <formula>NOT(ISERROR(SEARCH("DISABLED",J1993)))</formula>
    </cfRule>
    <cfRule type="containsText" dxfId="20" priority="19" operator="containsText" text="ENABLED">
      <formula>NOT(ISERROR(SEARCH("ENABLED",J1993)))</formula>
    </cfRule>
  </conditionalFormatting>
  <conditionalFormatting sqref="J1994">
    <cfRule type="containsText" dxfId="19" priority="16" operator="containsText" text="DISABLED">
      <formula>NOT(ISERROR(SEARCH("DISABLED",J1994)))</formula>
    </cfRule>
    <cfRule type="containsText" dxfId="18" priority="17" operator="containsText" text="ENABLED">
      <formula>NOT(ISERROR(SEARCH("ENABLED",J1994)))</formula>
    </cfRule>
  </conditionalFormatting>
  <conditionalFormatting sqref="J1995 J1997 J1999 J2001 J2003 J2005 J2007 J2009 J2011:J2012">
    <cfRule type="containsText" dxfId="17" priority="14" operator="containsText" text="DISABLED">
      <formula>NOT(ISERROR(SEARCH("DISABLED",J1995)))</formula>
    </cfRule>
    <cfRule type="containsText" dxfId="16" priority="15" operator="containsText" text="ENABLED">
      <formula>NOT(ISERROR(SEARCH("ENABLED",J1995)))</formula>
    </cfRule>
  </conditionalFormatting>
  <conditionalFormatting sqref="J1996 J1998 J2000 J2002 J2004 J2006 J2008 J2010">
    <cfRule type="containsText" dxfId="15" priority="12" operator="containsText" text="DISABLED">
      <formula>NOT(ISERROR(SEARCH("DISABLED",J1996)))</formula>
    </cfRule>
    <cfRule type="containsText" dxfId="14" priority="13" operator="containsText" text="ENABLED">
      <formula>NOT(ISERROR(SEARCH("ENABLED",J1996)))</formula>
    </cfRule>
  </conditionalFormatting>
  <conditionalFormatting sqref="J2013:J2014">
    <cfRule type="containsText" dxfId="13" priority="10" operator="containsText" text="DISABLED">
      <formula>NOT(ISERROR(SEARCH("DISABLED",J2013)))</formula>
    </cfRule>
    <cfRule type="containsText" dxfId="12" priority="11" operator="containsText" text="ENABLED">
      <formula>NOT(ISERROR(SEARCH("ENABLED",J2013)))</formula>
    </cfRule>
  </conditionalFormatting>
  <conditionalFormatting sqref="J711">
    <cfRule type="containsText" dxfId="11" priority="8" operator="containsText" text="DISABLED">
      <formula>NOT(ISERROR(SEARCH("DISABLED",J711)))</formula>
    </cfRule>
    <cfRule type="containsText" dxfId="10" priority="9" operator="containsText" text="ENABLED">
      <formula>NOT(ISERROR(SEARCH("ENABLED",J711)))</formula>
    </cfRule>
  </conditionalFormatting>
  <conditionalFormatting sqref="J712">
    <cfRule type="containsText" dxfId="9" priority="6" operator="containsText" text="DISABLED">
      <formula>NOT(ISERROR(SEARCH("DISABLED",J712)))</formula>
    </cfRule>
    <cfRule type="containsText" dxfId="8" priority="7" operator="containsText" text="ENABLED">
      <formula>NOT(ISERROR(SEARCH("ENABLED",J712)))</formula>
    </cfRule>
  </conditionalFormatting>
  <conditionalFormatting sqref="J1942">
    <cfRule type="containsText" dxfId="7" priority="4" operator="containsText" text="DISABLED">
      <formula>NOT(ISERROR(SEARCH("DISABLED",J1942)))</formula>
    </cfRule>
    <cfRule type="containsText" dxfId="6" priority="5" operator="containsText" text="ENABLED">
      <formula>NOT(ISERROR(SEARCH("ENABLED",J1942)))</formula>
    </cfRule>
  </conditionalFormatting>
  <conditionalFormatting sqref="J2015">
    <cfRule type="containsText" dxfId="5" priority="2" operator="containsText" text="DISABLED">
      <formula>NOT(ISERROR(SEARCH("DISABLED",J2015)))</formula>
    </cfRule>
    <cfRule type="containsText" dxfId="4" priority="3" operator="containsText" text="ENABLED">
      <formula>NOT(ISERROR(SEARCH("ENABLED",J2015)))</formula>
    </cfRule>
  </conditionalFormatting>
  <conditionalFormatting sqref="X1:X1048576">
    <cfRule type="notContainsBlanks" dxfId="3" priority="1">
      <formula>LEN(TRIM(X1))&gt;0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8"/>
  <sheetViews>
    <sheetView workbookViewId="0">
      <selection activeCell="K7" sqref="K7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4" max="14" width="35.83203125" style="136" customWidth="1"/>
  </cols>
  <sheetData>
    <row r="1" spans="1:23" ht="16" thickBot="1">
      <c r="A1">
        <f>SUM(A3:A9999)</f>
        <v>0</v>
      </c>
      <c r="B1">
        <f>SUM(B3:B9999)</f>
        <v>2</v>
      </c>
    </row>
    <row r="2" spans="1:23">
      <c r="A2" t="s">
        <v>4641</v>
      </c>
      <c r="B2" t="s">
        <v>4641</v>
      </c>
      <c r="I2" s="143" t="s">
        <v>4647</v>
      </c>
      <c r="J2" s="144" t="s">
        <v>4645</v>
      </c>
      <c r="K2" s="145" t="s">
        <v>4648</v>
      </c>
      <c r="N2" s="136" t="s">
        <v>4646</v>
      </c>
    </row>
    <row r="3" spans="1:23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CHAR(34)&amp;VLOOKUP(C3,SOURCE!S4:Y9999,6,0)&amp;CHAR(34)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I3" s="137">
        <f>VLOOKUP(C3,SOURCE!S4:Y9999,7,0)</f>
        <v>3</v>
      </c>
      <c r="J3" s="138" t="str">
        <f>VLOOKUP(C3,SOURCE!S4:Y9999,6,0)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SUBSTITUTE(SUBSTITUTE(SUBSTITUTE(SUBSTITUTE(SUBSTITUTE(SUBSTITUTE(SUBSTITUTE(SUBSTITUTE(SUBSTITUTE(SUBSTITUTE(SUBSTITUTE((SUBSTITUTE(SUBSTITUTE(SUBSTITUTE(SUBSTITUTE(N3,"STD_SIGMA","SUM"),"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N3" s="136" t="str">
        <f>VLOOKUP(I3,SOURCE!B:M,5,0)</f>
        <v>"10" STD_SUP_x</v>
      </c>
    </row>
    <row r="4" spans="1:23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CHAR(34)&amp;VLOOKUP(C4,SOURCE!S5:Y10000,6,0)&amp;CHAR(34)</f>
        <v>"SNAP"</v>
      </c>
      <c r="F4" s="131" t="str">
        <f t="shared" si="0"/>
        <v xml:space="preserve">                      if (strcompare(commandnumber,"SNAP" )) {strcpy(commandnumber, "5");} else</v>
      </c>
      <c r="I4" s="137">
        <f>VLOOKUP(C4,SOURCE!S5:Y10000,7,0)</f>
        <v>5</v>
      </c>
      <c r="J4" s="138" t="str">
        <f>VLOOKUP(C4,SOURCE!S5:Y10000,6,0)</f>
        <v>SNAP</v>
      </c>
      <c r="K4" s="139" t="str">
        <f t="shared" si="1"/>
        <v>SNAP</v>
      </c>
      <c r="N4" s="136" t="str">
        <f>VLOOKUP(I4,SOURCE!B:M,5,0)</f>
        <v>"SNAP"</v>
      </c>
      <c r="W4" t="str">
        <f>SUBSTITUTE(SUBSTITUTE(SUBSTITUTE(SUBSTITUTE(SUBSTITUTE(SUBSTITUTE(SUBSTITUTE(SUBSTITUTE(SUBSTITUTE(SUBSTITUTE(SUBSTITUTE((SUBSTITUTE(SUBSTITUTE(SUBSTITUTE(SUBSTITUTE(V4,"STD_SIGMA","SUM"),"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3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CHAR(34)&amp;VLOOKUP(C5,SOURCE!S6:Y10001,6,0)&amp;CHAR(34)</f>
        <v>"1/X"</v>
      </c>
      <c r="F5" s="131" t="str">
        <f t="shared" si="0"/>
        <v xml:space="preserve">                      if (strcompare(commandnumber,"1/X" )) {strcpy(commandnumber, "6");} else</v>
      </c>
      <c r="I5" s="137">
        <f>VLOOKUP(C5,SOURCE!S6:Y10001,7,0)</f>
        <v>6</v>
      </c>
      <c r="J5" s="138" t="str">
        <f>VLOOKUP(C5,SOURCE!S6:Y10001,6,0)</f>
        <v>1/X</v>
      </c>
      <c r="K5" s="139" t="str">
        <f t="shared" si="1"/>
        <v>1/x</v>
      </c>
      <c r="N5" s="136" t="str">
        <f>VLOOKUP(I5,SOURCE!B:M,5,0)</f>
        <v>"1/x"</v>
      </c>
    </row>
    <row r="6" spans="1:23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CHAR(34)&amp;VLOOKUP(C6,SOURCE!S7:Y10002,6,0)&amp;CHAR(34)</f>
        <v>"2^X"</v>
      </c>
      <c r="F6" s="131" t="str">
        <f t="shared" si="0"/>
        <v xml:space="preserve">                      if (strcompare(commandnumber,"2^X" )) {strcpy(commandnumber, "8");} else</v>
      </c>
      <c r="I6" s="137">
        <f>VLOOKUP(C6,SOURCE!S7:Y10002,7,0)</f>
        <v>8</v>
      </c>
      <c r="J6" s="138" t="str">
        <f>VLOOKUP(C6,SOURCE!S7:Y10002,6,0)</f>
        <v>2^X</v>
      </c>
      <c r="K6" s="139" t="str">
        <f t="shared" si="1"/>
        <v>2^x</v>
      </c>
      <c r="N6" s="136" t="str">
        <f>VLOOKUP(I6,SOURCE!B:M,5,0)</f>
        <v>"2" STD_SUP_x</v>
      </c>
    </row>
    <row r="7" spans="1:23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CHAR(34)&amp;VLOOKUP(C7,SOURCE!S8:Y10003,6,0)&amp;CHAR(34)</f>
        <v>"CUBERT"</v>
      </c>
      <c r="F7" s="131" t="str">
        <f t="shared" si="0"/>
        <v xml:space="preserve">                      if (strcompare(commandnumber,"CUBERT" )) {strcpy(commandnumber, "9");} else</v>
      </c>
      <c r="I7" s="137">
        <f>VLOOKUP(C7,SOURCE!S8:Y10003,7,0)</f>
        <v>9</v>
      </c>
      <c r="J7" s="138" t="str">
        <f>VLOOKUP(C7,SOURCE!S8:Y10003,6,0)</f>
        <v>CUBERT</v>
      </c>
      <c r="K7" s="139" t="str">
        <f t="shared" si="1"/>
        <v>CUBEx_UNDER_ROOT</v>
      </c>
      <c r="N7" s="136" t="str">
        <f>VLOOKUP(I7,SOURCE!B:M,5,0)</f>
        <v>STD_CUBE_ROOT STD_x_UNDER_ROOT</v>
      </c>
    </row>
    <row r="8" spans="1:23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CHAR(34)&amp;VLOOKUP(C8,SOURCE!S9:Y10004,6,0)&amp;CHAR(34)</f>
        <v>"AGM"</v>
      </c>
      <c r="F8" s="131" t="str">
        <f t="shared" si="0"/>
        <v xml:space="preserve">                      if (strcompare(commandnumber,"AGM" )) {strcpy(commandnumber, "18");} else</v>
      </c>
      <c r="I8" s="137">
        <f>VLOOKUP(C8,SOURCE!S9:Y10004,7,0)</f>
        <v>18</v>
      </c>
      <c r="J8" s="138" t="str">
        <f>VLOOKUP(C8,SOURCE!S9:Y10004,6,0)</f>
        <v>AGM</v>
      </c>
      <c r="K8" s="139" t="str">
        <f t="shared" si="1"/>
        <v>AGM</v>
      </c>
      <c r="N8" s="136" t="str">
        <f>VLOOKUP(I8,SOURCE!B:M,5,0)</f>
        <v>"AGM"</v>
      </c>
    </row>
    <row r="9" spans="1:23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CHAR(34)&amp;VLOOKUP(C9,SOURCE!S10:Y10005,6,0)&amp;CHAR(34)</f>
        <v>"AND"</v>
      </c>
      <c r="F9" s="131" t="str">
        <f t="shared" si="0"/>
        <v xml:space="preserve">                      if (strcompare(commandnumber,"AND" )) {strcpy(commandnumber, "22");} else</v>
      </c>
      <c r="I9" s="137">
        <f>VLOOKUP(C9,SOURCE!S10:Y10005,7,0)</f>
        <v>22</v>
      </c>
      <c r="J9" s="138" t="str">
        <f>VLOOKUP(C9,SOURCE!S10:Y10005,6,0)</f>
        <v>AND</v>
      </c>
      <c r="K9" s="139" t="str">
        <f t="shared" si="1"/>
        <v>AND</v>
      </c>
      <c r="N9" s="136" t="str">
        <f>VLOOKUP(I9,SOURCE!B:M,5,0)</f>
        <v>"AND"</v>
      </c>
    </row>
    <row r="10" spans="1:23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CHAR(34)&amp;VLOOKUP(C10,SOURCE!S11:Y10006,6,0)&amp;CHAR(34)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I10" s="137">
        <f>VLOOKUP(C10,SOURCE!S11:Y10006,7,0)</f>
        <v>24</v>
      </c>
      <c r="J10" s="138" t="str">
        <f>VLOOKUP(C10,SOURCE!S11:Y10006,6,0)</f>
        <v>ARCCOS</v>
      </c>
      <c r="K10" s="139" t="str">
        <f t="shared" si="1"/>
        <v>ACOS</v>
      </c>
      <c r="N10" s="136" t="str">
        <f>VLOOKUP(I10,SOURCE!B:M,5,0)</f>
        <v>"ACOS"</v>
      </c>
    </row>
    <row r="11" spans="1:23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CHAR(34)&amp;VLOOKUP(C11,SOURCE!S12:Y10007,6,0)&amp;CHAR(34)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I11" s="137">
        <f>VLOOKUP(C11,SOURCE!S12:Y10007,7,0)</f>
        <v>25</v>
      </c>
      <c r="J11" s="138" t="str">
        <f>VLOOKUP(C11,SOURCE!S12:Y10007,6,0)</f>
        <v>ARCOSH</v>
      </c>
      <c r="K11" s="139" t="str">
        <f t="shared" si="1"/>
        <v>arcosh</v>
      </c>
      <c r="N11" s="136" t="str">
        <f>VLOOKUP(I11,SOURCE!B:M,5,0)</f>
        <v>"arcosh"</v>
      </c>
    </row>
    <row r="12" spans="1:23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CHAR(34)&amp;VLOOKUP(C12,SOURCE!S13:Y10008,6,0)&amp;CHAR(34)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I12" s="137">
        <f>VLOOKUP(C12,SOURCE!S13:Y10008,7,0)</f>
        <v>26</v>
      </c>
      <c r="J12" s="138" t="str">
        <f>VLOOKUP(C12,SOURCE!S13:Y10008,6,0)</f>
        <v>ARCSIN</v>
      </c>
      <c r="K12" s="139" t="str">
        <f t="shared" si="1"/>
        <v>ASIN</v>
      </c>
      <c r="N12" s="136" t="str">
        <f>VLOOKUP(I12,SOURCE!B:M,5,0)</f>
        <v>"ASIN"</v>
      </c>
    </row>
    <row r="13" spans="1:23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CHAR(34)&amp;VLOOKUP(C13,SOURCE!S14:Y10009,6,0)&amp;CHAR(34)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I13" s="137">
        <f>VLOOKUP(C13,SOURCE!S14:Y10009,7,0)</f>
        <v>27</v>
      </c>
      <c r="J13" s="138" t="str">
        <f>VLOOKUP(C13,SOURCE!S14:Y10009,6,0)</f>
        <v>ARCTAN</v>
      </c>
      <c r="K13" s="139" t="str">
        <f t="shared" si="1"/>
        <v>ATAN</v>
      </c>
      <c r="N13" s="136" t="str">
        <f>VLOOKUP(I13,SOURCE!B:M,5,0)</f>
        <v>"ATAN"</v>
      </c>
    </row>
    <row r="14" spans="1:23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CHAR(34)&amp;VLOOKUP(C14,SOURCE!S15:Y10010,6,0)&amp;CHAR(34)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I14" s="137">
        <f>VLOOKUP(C14,SOURCE!S15:Y10010,7,0)</f>
        <v>28</v>
      </c>
      <c r="J14" s="138" t="str">
        <f>VLOOKUP(C14,SOURCE!S15:Y10010,6,0)</f>
        <v>ARSINH</v>
      </c>
      <c r="K14" s="139" t="str">
        <f t="shared" si="1"/>
        <v>arsinh</v>
      </c>
      <c r="N14" s="136" t="str">
        <f>VLOOKUP(I14,SOURCE!B:M,5,0)</f>
        <v>"arsinh"</v>
      </c>
    </row>
    <row r="15" spans="1:23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CHAR(34)&amp;VLOOKUP(C15,SOURCE!S16:Y10011,6,0)&amp;CHAR(34)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I15" s="137">
        <f>VLOOKUP(C15,SOURCE!S16:Y10011,7,0)</f>
        <v>29</v>
      </c>
      <c r="J15" s="138" t="str">
        <f>VLOOKUP(C15,SOURCE!S16:Y10011,6,0)</f>
        <v>ARTANH</v>
      </c>
      <c r="K15" s="139" t="str">
        <f t="shared" si="1"/>
        <v>artanh</v>
      </c>
      <c r="N15" s="136" t="str">
        <f>VLOOKUP(I15,SOURCE!B:M,5,0)</f>
        <v>"artanh"</v>
      </c>
    </row>
    <row r="16" spans="1:23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CHAR(34)&amp;VLOOKUP(C16,SOURCE!S17:Y10012,6,0)&amp;CHAR(34)</f>
        <v>"ASR"</v>
      </c>
      <c r="F16" s="131" t="str">
        <f t="shared" si="0"/>
        <v xml:space="preserve">                      if (strcompare(commandnumber,"ASR" )) {strcpy(commandnumber, "30");} else</v>
      </c>
      <c r="I16" s="137">
        <f>VLOOKUP(C16,SOURCE!S17:Y10012,7,0)</f>
        <v>30</v>
      </c>
      <c r="J16" s="138" t="str">
        <f>VLOOKUP(C16,SOURCE!S17:Y10012,6,0)</f>
        <v>ASR</v>
      </c>
      <c r="K16" s="139" t="str">
        <f t="shared" si="1"/>
        <v>ASR</v>
      </c>
      <c r="N16" s="136" t="str">
        <f>VLOOKUP(I16,SOURCE!B:M,5,0)</f>
        <v>"ASR"</v>
      </c>
    </row>
    <row r="17" spans="1:14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"41"</v>
      </c>
      <c r="E17" s="136" t="str">
        <f>CHAR(34)&amp;VLOOKUP(C17,SOURCE!S18:Y10013,6,0)&amp;CHAR(34)</f>
        <v>"BC?"</v>
      </c>
      <c r="F17" s="131" t="str">
        <f t="shared" si="0"/>
        <v xml:space="preserve">                      if (strcompare(commandnumber,"BC?" )) {strcpy(commandnumber, "41");} else</v>
      </c>
      <c r="I17" s="137">
        <f>VLOOKUP(C17,SOURCE!S18:Y10013,7,0)</f>
        <v>41</v>
      </c>
      <c r="J17" s="138" t="str">
        <f>VLOOKUP(C17,SOURCE!S18:Y10013,6,0)</f>
        <v>BC?</v>
      </c>
      <c r="K17" s="139" t="str">
        <f t="shared" si="1"/>
        <v>BC?</v>
      </c>
      <c r="N17" s="136" t="str">
        <f>VLOOKUP(I17,SOURCE!B:M,5,0)</f>
        <v>"BC?"</v>
      </c>
    </row>
    <row r="18" spans="1:14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"53"</v>
      </c>
      <c r="E18" s="136" t="str">
        <f>CHAR(34)&amp;VLOOKUP(C18,SOURCE!S19:Y10014,6,0)&amp;CHAR(34)</f>
        <v>"BS?"</v>
      </c>
      <c r="F18" s="131" t="str">
        <f t="shared" si="0"/>
        <v xml:space="preserve">                      if (strcompare(commandnumber,"BS?" )) {strcpy(commandnumber, "53");} else</v>
      </c>
      <c r="I18" s="137">
        <f>VLOOKUP(C18,SOURCE!S19:Y10014,7,0)</f>
        <v>53</v>
      </c>
      <c r="J18" s="138" t="str">
        <f>VLOOKUP(C18,SOURCE!S19:Y10014,6,0)</f>
        <v>BS?</v>
      </c>
      <c r="K18" s="139" t="str">
        <f t="shared" si="1"/>
        <v>BS?</v>
      </c>
      <c r="N18" s="136" t="str">
        <f>VLOOKUP(I18,SOURCE!B:M,5,0)</f>
        <v>"BS?"</v>
      </c>
    </row>
    <row r="19" spans="1:14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"56"</v>
      </c>
      <c r="E19" s="136" t="str">
        <f>CHAR(34)&amp;VLOOKUP(C19,SOURCE!S20:Y10015,6,0)&amp;CHAR(34)</f>
        <v>"c"</v>
      </c>
      <c r="F19" s="131" t="str">
        <f t="shared" si="0"/>
        <v xml:space="preserve">                      if (strcompare(commandnumber,"c" )) {strcpy(commandnumber, "56");} else</v>
      </c>
      <c r="I19" s="137">
        <f>VLOOKUP(C19,SOURCE!S20:Y10015,7,0)</f>
        <v>56</v>
      </c>
      <c r="J19" s="138" t="str">
        <f>VLOOKUP(C19,SOURCE!S20:Y10015,6,0)</f>
        <v>c</v>
      </c>
      <c r="K19" s="139" t="str">
        <f t="shared" si="1"/>
        <v>c</v>
      </c>
      <c r="N19" s="136" t="str">
        <f>VLOOKUP(I19,SOURCE!B:M,5,0)</f>
        <v>"c"</v>
      </c>
    </row>
    <row r="20" spans="1:14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"67"</v>
      </c>
      <c r="E20" s="136" t="str">
        <f>CHAR(34)&amp;VLOOKUP(C20,SOURCE!S21:Y10016,6,0)&amp;CHAR(34)</f>
        <v>"CB"</v>
      </c>
      <c r="F20" s="131" t="str">
        <f t="shared" si="0"/>
        <v xml:space="preserve">                      if (strcompare(commandnumber,"CB" )) {strcpy(commandnumber, "67");} else</v>
      </c>
      <c r="I20" s="137">
        <f>VLOOKUP(C20,SOURCE!S21:Y10016,7,0)</f>
        <v>67</v>
      </c>
      <c r="J20" s="138" t="str">
        <f>VLOOKUP(C20,SOURCE!S21:Y10016,6,0)</f>
        <v>CB</v>
      </c>
      <c r="K20" s="139" t="str">
        <f t="shared" si="1"/>
        <v>CB</v>
      </c>
      <c r="N20" s="136" t="str">
        <f>VLOOKUP(I20,SOURCE!B:M,5,0)</f>
        <v>"CB"</v>
      </c>
    </row>
    <row r="21" spans="1:14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"68"</v>
      </c>
      <c r="E21" s="136" t="str">
        <f>CHAR(34)&amp;VLOOKUP(C21,SOURCE!S22:Y10017,6,0)&amp;CHAR(34)</f>
        <v>"CEIL"</v>
      </c>
      <c r="F21" s="131" t="str">
        <f t="shared" si="0"/>
        <v xml:space="preserve">                      if (strcompare(commandnumber,"CEIL" )) {strcpy(commandnumber, "68");} else</v>
      </c>
      <c r="I21" s="137">
        <f>VLOOKUP(C21,SOURCE!S22:Y10017,7,0)</f>
        <v>68</v>
      </c>
      <c r="J21" s="138" t="str">
        <f>VLOOKUP(C21,SOURCE!S22:Y10017,6,0)</f>
        <v>CEIL</v>
      </c>
      <c r="K21" s="139" t="str">
        <f t="shared" si="1"/>
        <v>CEIL</v>
      </c>
      <c r="N21" s="136" t="str">
        <f>VLOOKUP(I21,SOURCE!B:M,5,0)</f>
        <v>"CEIL"</v>
      </c>
    </row>
    <row r="22" spans="1:14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"73"</v>
      </c>
      <c r="E22" s="136" t="str">
        <f>CHAR(34)&amp;VLOOKUP(C22,SOURCE!S23:Y10018,6,0)&amp;CHAR(34)</f>
        <v>"CLFALL"</v>
      </c>
      <c r="F22" s="131" t="str">
        <f t="shared" si="0"/>
        <v xml:space="preserve">                      if (strcompare(commandnumber,"CLFALL" )) {strcpy(commandnumber, "73");} else</v>
      </c>
      <c r="I22" s="137">
        <f>VLOOKUP(C22,SOURCE!S23:Y10018,7,0)</f>
        <v>73</v>
      </c>
      <c r="J22" s="138" t="str">
        <f>VLOOKUP(C22,SOURCE!S23:Y10018,6,0)</f>
        <v>CLFALL</v>
      </c>
      <c r="K22" s="139" t="str">
        <f t="shared" si="1"/>
        <v>CLFall</v>
      </c>
      <c r="N22" s="136" t="str">
        <f>VLOOKUP(I22,SOURCE!B:M,5,0)</f>
        <v>"CLFall"</v>
      </c>
    </row>
    <row r="23" spans="1:14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"77"</v>
      </c>
      <c r="E23" s="136" t="str">
        <f>CHAR(34)&amp;VLOOKUP(C23,SOURCE!S24:Y10019,6,0)&amp;CHAR(34)</f>
        <v>"CLLCD"</v>
      </c>
      <c r="F23" s="131" t="str">
        <f t="shared" si="0"/>
        <v xml:space="preserve">                      if (strcompare(commandnumber,"CLLCD" )) {strcpy(commandnumber, "77");} else</v>
      </c>
      <c r="I23" s="137">
        <f>VLOOKUP(C23,SOURCE!S24:Y10019,7,0)</f>
        <v>77</v>
      </c>
      <c r="J23" s="138" t="str">
        <f>VLOOKUP(C23,SOURCE!S24:Y10019,6,0)</f>
        <v>CLLCD</v>
      </c>
      <c r="K23" s="139" t="str">
        <f t="shared" si="1"/>
        <v>CLLCD</v>
      </c>
      <c r="N23" s="136" t="str">
        <f>VLOOKUP(I23,SOURCE!B:M,5,0)</f>
        <v>"CLLCD"</v>
      </c>
    </row>
    <row r="24" spans="1:14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"78"</v>
      </c>
      <c r="E24" s="136" t="str">
        <f>CHAR(34)&amp;VLOOKUP(C24,SOURCE!S25:Y10020,6,0)&amp;CHAR(34)</f>
        <v>"CLMENU"</v>
      </c>
      <c r="F24" s="131" t="str">
        <f t="shared" si="0"/>
        <v xml:space="preserve">                      if (strcompare(commandnumber,"CLMENU" )) {strcpy(commandnumber, "78");} else</v>
      </c>
      <c r="I24" s="137">
        <f>VLOOKUP(C24,SOURCE!S25:Y10020,7,0)</f>
        <v>78</v>
      </c>
      <c r="J24" s="138" t="str">
        <f>VLOOKUP(C24,SOURCE!S25:Y10020,6,0)</f>
        <v>CLMENU</v>
      </c>
      <c r="K24" s="139" t="str">
        <f t="shared" si="1"/>
        <v>CLMENU</v>
      </c>
      <c r="N24" s="136" t="str">
        <f>VLOOKUP(I24,SOURCE!B:M,5,0)</f>
        <v>"CLMENU"</v>
      </c>
    </row>
    <row r="25" spans="1:14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"82"</v>
      </c>
      <c r="E25" s="136" t="str">
        <f>CHAR(34)&amp;VLOOKUP(C25,SOURCE!S26:Y10021,6,0)&amp;CHAR(34)</f>
        <v>"CLREGS"</v>
      </c>
      <c r="F25" s="131" t="str">
        <f t="shared" si="0"/>
        <v xml:space="preserve">                      if (strcompare(commandnumber,"CLREGS" )) {strcpy(commandnumber, "82");} else</v>
      </c>
      <c r="I25" s="137">
        <f>VLOOKUP(C25,SOURCE!S26:Y10021,7,0)</f>
        <v>82</v>
      </c>
      <c r="J25" s="138" t="str">
        <f>VLOOKUP(C25,SOURCE!S26:Y10021,6,0)</f>
        <v>CLREGS</v>
      </c>
      <c r="K25" s="139" t="str">
        <f t="shared" si="1"/>
        <v>CLREGS</v>
      </c>
      <c r="N25" s="136" t="str">
        <f>VLOOKUP(I25,SOURCE!B:M,5,0)</f>
        <v>"CLREGS"</v>
      </c>
    </row>
    <row r="26" spans="1:14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"83"</v>
      </c>
      <c r="E26" s="136" t="str">
        <f>CHAR(34)&amp;VLOOKUP(C26,SOURCE!S27:Y10022,6,0)&amp;CHAR(34)</f>
        <v>"CLSTK"</v>
      </c>
      <c r="F26" s="131" t="str">
        <f t="shared" si="0"/>
        <v xml:space="preserve">                      if (strcompare(commandnumber,"CLSTK" )) {strcpy(commandnumber, "83");} else</v>
      </c>
      <c r="I26" s="137">
        <f>VLOOKUP(C26,SOURCE!S27:Y10022,7,0)</f>
        <v>83</v>
      </c>
      <c r="J26" s="138" t="str">
        <f>VLOOKUP(C26,SOURCE!S27:Y10022,6,0)</f>
        <v>CLSTK</v>
      </c>
      <c r="K26" s="139" t="str">
        <f t="shared" si="1"/>
        <v>CLSTK</v>
      </c>
      <c r="N26" s="136" t="str">
        <f>VLOOKUP(I26,SOURCE!B:M,5,0)</f>
        <v>"CLSTK"</v>
      </c>
    </row>
    <row r="27" spans="1:14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"84"</v>
      </c>
      <c r="E27" s="136" t="str">
        <f>CHAR(34)&amp;VLOOKUP(C27,SOURCE!S28:Y10023,6,0)&amp;CHAR(34)</f>
        <v>"CLX"</v>
      </c>
      <c r="F27" s="131" t="str">
        <f t="shared" si="0"/>
        <v xml:space="preserve">                      if (strcompare(commandnumber,"CLX" )) {strcpy(commandnumber, "84");} else</v>
      </c>
      <c r="I27" s="137">
        <f>VLOOKUP(C27,SOURCE!S28:Y10023,7,0)</f>
        <v>84</v>
      </c>
      <c r="J27" s="138" t="str">
        <f>VLOOKUP(C27,SOURCE!S28:Y10023,6,0)</f>
        <v>CLX</v>
      </c>
      <c r="K27" s="139" t="str">
        <f t="shared" si="1"/>
        <v>CLX</v>
      </c>
      <c r="N27" s="136" t="str">
        <f>VLOOKUP(I27,SOURCE!B:M,5,0)</f>
        <v>"CLX"</v>
      </c>
    </row>
    <row r="28" spans="1:14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"85"</v>
      </c>
      <c r="E28" s="136" t="str">
        <f>CHAR(34)&amp;VLOOKUP(C28,SOURCE!S29:Y10024,6,0)&amp;CHAR(34)</f>
        <v>"CLSUM"</v>
      </c>
      <c r="F28" s="131" t="str">
        <f t="shared" si="0"/>
        <v xml:space="preserve">                      if (strcompare(commandnumber,"CLSUM" )) {strcpy(commandnumber, "85");} else</v>
      </c>
      <c r="I28" s="137">
        <f>VLOOKUP(C28,SOURCE!S29:Y10024,7,0)</f>
        <v>85</v>
      </c>
      <c r="J28" s="138" t="str">
        <f>VLOOKUP(C28,SOURCE!S29:Y10024,6,0)</f>
        <v>CLSUM</v>
      </c>
      <c r="K28" s="139" t="str">
        <f t="shared" si="1"/>
        <v>CLSUM</v>
      </c>
      <c r="N28" s="136" t="str">
        <f>VLOOKUP(I28,SOURCE!B:M,5,0)</f>
        <v>"CL" STD_SIGMA</v>
      </c>
    </row>
    <row r="29" spans="1:14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"87"</v>
      </c>
      <c r="E29" s="136" t="str">
        <f>CHAR(34)&amp;VLOOKUP(C29,SOURCE!S30:Y10025,6,0)&amp;CHAR(34)</f>
        <v>"COMB"</v>
      </c>
      <c r="F29" s="131" t="str">
        <f t="shared" si="0"/>
        <v xml:space="preserve">                      if (strcompare(commandnumber,"COMB" )) {strcpy(commandnumber, "87");} else</v>
      </c>
      <c r="I29" s="137">
        <f>VLOOKUP(C29,SOURCE!S30:Y10025,7,0)</f>
        <v>87</v>
      </c>
      <c r="J29" s="138" t="str">
        <f>VLOOKUP(C29,SOURCE!S30:Y10025,6,0)</f>
        <v>COMB</v>
      </c>
      <c r="K29" s="139" t="str">
        <f t="shared" si="1"/>
        <v>Cyx</v>
      </c>
      <c r="N29" s="136" t="str">
        <f>VLOOKUP(I29,SOURCE!B:M,5,0)</f>
        <v>"C" STD_SUB_y STD_SUB_x</v>
      </c>
    </row>
    <row r="30" spans="1:14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"88"</v>
      </c>
      <c r="E30" s="136" t="str">
        <f>CHAR(34)&amp;VLOOKUP(C30,SOURCE!S31:Y10026,6,0)&amp;CHAR(34)</f>
        <v>"CONJ"</v>
      </c>
      <c r="F30" s="131" t="str">
        <f t="shared" si="0"/>
        <v xml:space="preserve">                      if (strcompare(commandnumber,"CONJ" )) {strcpy(commandnumber, "88");} else</v>
      </c>
      <c r="I30" s="137">
        <f>VLOOKUP(C30,SOURCE!S31:Y10026,7,0)</f>
        <v>88</v>
      </c>
      <c r="J30" s="138" t="str">
        <f>VLOOKUP(C30,SOURCE!S31:Y10026,6,0)</f>
        <v>CONJ</v>
      </c>
      <c r="K30" s="139" t="str">
        <f t="shared" si="1"/>
        <v>conj</v>
      </c>
      <c r="N30" s="136" t="str">
        <f>VLOOKUP(I30,SOURCE!B:M,5,0)</f>
        <v>"conj"</v>
      </c>
    </row>
    <row r="31" spans="1:14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"89"</v>
      </c>
      <c r="E31" s="136" t="str">
        <f>CHAR(34)&amp;VLOOKUP(C31,SOURCE!S32:Y10027,6,0)&amp;CHAR(34)</f>
        <v>"CNST"</v>
      </c>
      <c r="F31" s="131" t="str">
        <f t="shared" si="0"/>
        <v xml:space="preserve">                      if (strcompare(commandnumber,"CNST" )) {strcpy(commandnumber, "89");} else</v>
      </c>
      <c r="I31" s="137">
        <f>VLOOKUP(C31,SOURCE!S32:Y10027,7,0)</f>
        <v>89</v>
      </c>
      <c r="J31" s="138" t="str">
        <f>VLOOKUP(C31,SOURCE!S32:Y10027,6,0)</f>
        <v>CNST</v>
      </c>
      <c r="K31" s="139" t="str">
        <f t="shared" si="1"/>
        <v>CNST</v>
      </c>
      <c r="N31" s="136" t="str">
        <f>VLOOKUP(I31,SOURCE!B:M,5,0)</f>
        <v>"CNST"</v>
      </c>
    </row>
    <row r="32" spans="1:14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"92"</v>
      </c>
      <c r="E32" s="136" t="str">
        <f>CHAR(34)&amp;VLOOKUP(C32,SOURCE!S33:Y10028,6,0)&amp;CHAR(34)</f>
        <v>"COS"</v>
      </c>
      <c r="F32" s="131" t="str">
        <f t="shared" si="0"/>
        <v xml:space="preserve">                      if (strcompare(commandnumber,"COS" )) {strcpy(commandnumber, "92");} else</v>
      </c>
      <c r="I32" s="137">
        <f>VLOOKUP(C32,SOURCE!S33:Y10028,7,0)</f>
        <v>92</v>
      </c>
      <c r="J32" s="138" t="str">
        <f>VLOOKUP(C32,SOURCE!S33:Y10028,6,0)</f>
        <v>COS</v>
      </c>
      <c r="K32" s="139" t="str">
        <f t="shared" si="1"/>
        <v>COS</v>
      </c>
      <c r="N32" s="136" t="str">
        <f>VLOOKUP(I32,SOURCE!B:M,5,0)</f>
        <v>"COS"</v>
      </c>
    </row>
    <row r="33" spans="1:14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"93"</v>
      </c>
      <c r="E33" s="136" t="str">
        <f>CHAR(34)&amp;VLOOKUP(C33,SOURCE!S34:Y10029,6,0)&amp;CHAR(34)</f>
        <v>"COSH"</v>
      </c>
      <c r="F33" s="131" t="str">
        <f t="shared" si="0"/>
        <v xml:space="preserve">                      if (strcompare(commandnumber,"COSH" )) {strcpy(commandnumber, "93");} else</v>
      </c>
      <c r="I33" s="137">
        <f>VLOOKUP(C33,SOURCE!S34:Y10029,7,0)</f>
        <v>93</v>
      </c>
      <c r="J33" s="138" t="str">
        <f>VLOOKUP(C33,SOURCE!S34:Y10029,6,0)</f>
        <v>COSH</v>
      </c>
      <c r="K33" s="139" t="str">
        <f t="shared" si="1"/>
        <v>cosh</v>
      </c>
      <c r="N33" s="136" t="str">
        <f>VLOOKUP(I33,SOURCE!B:M,5,0)</f>
        <v>"cosh"</v>
      </c>
    </row>
    <row r="34" spans="1:14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"101"</v>
      </c>
      <c r="E34" s="136" t="str">
        <f>CHAR(34)&amp;VLOOKUP(C34,SOURCE!S35:Y10030,6,0)&amp;CHAR(34)</f>
        <v>"CROSS"</v>
      </c>
      <c r="F34" s="131" t="str">
        <f t="shared" si="0"/>
        <v xml:space="preserve">                      if (strcompare(commandnumber,"CROSS" )) {strcpy(commandnumber, "101");} else</v>
      </c>
      <c r="I34" s="137">
        <f>VLOOKUP(C34,SOURCE!S35:Y10030,7,0)</f>
        <v>101</v>
      </c>
      <c r="J34" s="138" t="str">
        <f>VLOOKUP(C34,SOURCE!S35:Y10030,6,0)</f>
        <v>CROSS</v>
      </c>
      <c r="K34" s="139" t="str">
        <f t="shared" si="1"/>
        <v>cross</v>
      </c>
      <c r="N34" s="136" t="str">
        <f>VLOOKUP(I34,SOURCE!B:M,5,0)</f>
        <v>"cross"</v>
      </c>
    </row>
    <row r="35" spans="1:14">
      <c r="A35" s="134" t="str">
        <f>IF(ISNA(VLOOKUP(D35,D36:D$9999,1,0)),"",1)</f>
        <v/>
      </c>
      <c r="B35" s="134" t="str">
        <f>IF(ISNA(VLOOKUP(E35,E36:E$9999,1,0)),"",1)</f>
        <v/>
      </c>
      <c r="C35" s="3">
        <v>33</v>
      </c>
      <c r="D35" s="3" t="str">
        <f>CHAR(34)&amp;VLOOKUP(C35,SOURCE!S36:Y10031,7,0)&amp;CHAR(34)</f>
        <v>"103"</v>
      </c>
      <c r="E35" s="136" t="str">
        <f>CHAR(34)&amp;VLOOKUP(C35,SOURCE!S36:Y10031,6,0)&amp;CHAR(34)</f>
        <v>"CX&gt;RE"</v>
      </c>
      <c r="F35" s="131" t="str">
        <f t="shared" si="0"/>
        <v xml:space="preserve">                      if (strcompare(commandnumber,"CX&gt;RE" )) {strcpy(commandnumber, "103");} else</v>
      </c>
      <c r="I35" s="137">
        <f>VLOOKUP(C35,SOURCE!S36:Y10031,7,0)</f>
        <v>103</v>
      </c>
      <c r="J35" s="138" t="str">
        <f>VLOOKUP(C35,SOURCE!S36:Y10031,6,0)</f>
        <v>CX&gt;RE</v>
      </c>
      <c r="K35" s="139" t="str">
        <f t="shared" si="1"/>
        <v>CX&gt;RE</v>
      </c>
      <c r="N35" s="136" t="str">
        <f>VLOOKUP(I35,SOURCE!B:M,5,0)</f>
        <v>"CX" STD_RIGHT_ARROW "RE"</v>
      </c>
    </row>
    <row r="36" spans="1:14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"115"</v>
      </c>
      <c r="E36" s="136" t="str">
        <f>CHAR(34)&amp;VLOOKUP(C36,SOURCE!S37:Y10032,6,0)&amp;CHAR(34)</f>
        <v>"DEC"</v>
      </c>
      <c r="F36" s="131" t="str">
        <f t="shared" si="0"/>
        <v xml:space="preserve">                      if (strcompare(commandnumber,"DEC" )) {strcpy(commandnumber, "115");} else</v>
      </c>
      <c r="I36" s="137">
        <f>VLOOKUP(C36,SOURCE!S37:Y10032,7,0)</f>
        <v>115</v>
      </c>
      <c r="J36" s="138" t="str">
        <f>VLOOKUP(C36,SOURCE!S37:Y10032,6,0)</f>
        <v>DEC</v>
      </c>
      <c r="K36" s="139" t="str">
        <f t="shared" si="1"/>
        <v>DEC</v>
      </c>
      <c r="N36" s="136" t="str">
        <f>VLOOKUP(I36,SOURCE!B:M,5,0)</f>
        <v>"DEC"</v>
      </c>
    </row>
    <row r="37" spans="1:14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"116"</v>
      </c>
      <c r="E37" s="136" t="str">
        <f>CHAR(34)&amp;VLOOKUP(C37,SOURCE!S38:Y10033,6,0)&amp;CHAR(34)</f>
        <v>"DECOMP"</v>
      </c>
      <c r="F37" s="131" t="str">
        <f t="shared" si="0"/>
        <v xml:space="preserve">                      if (strcompare(commandnumber,"DECOMP" )) {strcpy(commandnumber, "116");} else</v>
      </c>
      <c r="I37" s="137">
        <f>VLOOKUP(C37,SOURCE!S38:Y10033,7,0)</f>
        <v>116</v>
      </c>
      <c r="J37" s="138" t="str">
        <f>VLOOKUP(C37,SOURCE!S38:Y10033,6,0)</f>
        <v>DECOMP</v>
      </c>
      <c r="K37" s="139" t="str">
        <f t="shared" si="1"/>
        <v>DECOMP</v>
      </c>
      <c r="N37" s="136" t="str">
        <f>VLOOKUP(I37,SOURCE!B:M,5,0)</f>
        <v>"DECOMP"</v>
      </c>
    </row>
    <row r="38" spans="1:14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"117"</v>
      </c>
      <c r="E38" s="136" t="str">
        <f>CHAR(34)&amp;VLOOKUP(C38,SOURCE!S39:Y10034,6,0)&amp;CHAR(34)</f>
        <v>"DEG"</v>
      </c>
      <c r="F38" s="131" t="str">
        <f t="shared" si="0"/>
        <v xml:space="preserve">                      if (strcompare(commandnumber,"DEG" )) {strcpy(commandnumber, "117");} else</v>
      </c>
      <c r="I38" s="137">
        <f>VLOOKUP(C38,SOURCE!S39:Y10034,7,0)</f>
        <v>117</v>
      </c>
      <c r="J38" s="138" t="str">
        <f>VLOOKUP(C38,SOURCE!S39:Y10034,6,0)</f>
        <v>DEG</v>
      </c>
      <c r="K38" s="139" t="str">
        <f t="shared" si="1"/>
        <v>DEG</v>
      </c>
      <c r="N38" s="136" t="str">
        <f>VLOOKUP(I38,SOURCE!B:M,5,0)</f>
        <v>"DEG"</v>
      </c>
    </row>
    <row r="39" spans="1:14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"118"</v>
      </c>
      <c r="E39" s="136" t="str">
        <f>CHAR(34)&amp;VLOOKUP(C39,SOURCE!S40:Y10035,6,0)&amp;CHAR(34)</f>
        <v>"DEG&gt;"</v>
      </c>
      <c r="F39" s="131" t="str">
        <f t="shared" si="0"/>
        <v xml:space="preserve">                      if (strcompare(commandnumber,"DEG&gt;" )) {strcpy(commandnumber, "118");} else</v>
      </c>
      <c r="I39" s="137">
        <f>VLOOKUP(C39,SOURCE!S40:Y10035,7,0)</f>
        <v>118</v>
      </c>
      <c r="J39" s="138" t="str">
        <f>VLOOKUP(C39,SOURCE!S40:Y10035,6,0)</f>
        <v>DEG&gt;</v>
      </c>
      <c r="K39" s="139" t="str">
        <f t="shared" si="1"/>
        <v>DEG&gt;</v>
      </c>
      <c r="N39" s="136" t="str">
        <f>VLOOKUP(I39,SOURCE!B:M,5,0)</f>
        <v>"DEG" STD_RIGHT_ARROW</v>
      </c>
    </row>
    <row r="40" spans="1:14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"125"</v>
      </c>
      <c r="E40" s="136" t="str">
        <f>CHAR(34)&amp;VLOOKUP(C40,SOURCE!S41:Y10036,6,0)&amp;CHAR(34)</f>
        <v>"DOT"</v>
      </c>
      <c r="F40" s="131" t="str">
        <f t="shared" si="0"/>
        <v xml:space="preserve">                      if (strcompare(commandnumber,"DOT" )) {strcpy(commandnumber, "125");} else</v>
      </c>
      <c r="I40" s="137">
        <f>VLOOKUP(C40,SOURCE!S41:Y10036,7,0)</f>
        <v>125</v>
      </c>
      <c r="J40" s="138" t="str">
        <f>VLOOKUP(C40,SOURCE!S41:Y10036,6,0)</f>
        <v>DOT</v>
      </c>
      <c r="K40" s="139" t="str">
        <f t="shared" si="1"/>
        <v>dot</v>
      </c>
      <c r="N40" s="136" t="str">
        <f>VLOOKUP(I40,SOURCE!B:M,5,0)</f>
        <v>"dot"</v>
      </c>
    </row>
    <row r="41" spans="1:14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"127"</v>
      </c>
      <c r="E41" s="136" t="str">
        <f>CHAR(34)&amp;VLOOKUP(C41,SOURCE!S42:Y10037,6,0)&amp;CHAR(34)</f>
        <v>"DROP"</v>
      </c>
      <c r="F41" s="131" t="str">
        <f t="shared" si="0"/>
        <v xml:space="preserve">                      if (strcompare(commandnumber,"DROP" )) {strcpy(commandnumber, "127");} else</v>
      </c>
      <c r="I41" s="137">
        <f>VLOOKUP(C41,SOURCE!S42:Y10037,7,0)</f>
        <v>127</v>
      </c>
      <c r="J41" s="138" t="str">
        <f>VLOOKUP(C41,SOURCE!S42:Y10037,6,0)</f>
        <v>DROP</v>
      </c>
      <c r="K41" s="139" t="str">
        <f t="shared" si="1"/>
        <v>DROPDOWN_ARROW</v>
      </c>
      <c r="N41" s="136" t="str">
        <f>VLOOKUP(I41,SOURCE!B:M,5,0)</f>
        <v>"DROP" STD_DOWN_ARROW</v>
      </c>
    </row>
    <row r="42" spans="1:14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"128"</v>
      </c>
      <c r="E42" s="136" t="str">
        <f>CHAR(34)&amp;VLOOKUP(C42,SOURCE!S43:Y10038,6,0)&amp;CHAR(34)</f>
        <v>"DROPY"</v>
      </c>
      <c r="F42" s="131" t="str">
        <f t="shared" si="0"/>
        <v xml:space="preserve">                      if (strcompare(commandnumber,"DROPY" )) {strcpy(commandnumber, "128");} else</v>
      </c>
      <c r="I42" s="137">
        <f>VLOOKUP(C42,SOURCE!S43:Y10038,7,0)</f>
        <v>128</v>
      </c>
      <c r="J42" s="138" t="str">
        <f>VLOOKUP(C42,SOURCE!S43:Y10038,6,0)</f>
        <v>DROPY</v>
      </c>
      <c r="K42" s="139" t="str">
        <f t="shared" si="1"/>
        <v>DROPy</v>
      </c>
      <c r="N42" s="136" t="str">
        <f>VLOOKUP(I42,SOURCE!B:M,5,0)</f>
        <v>"DROPy"</v>
      </c>
    </row>
    <row r="43" spans="1:14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"134"</v>
      </c>
      <c r="E43" s="136" t="str">
        <f>CHAR(34)&amp;VLOOKUP(C43,SOURCE!S44:Y10039,6,0)&amp;CHAR(34)</f>
        <v>"D.MS"</v>
      </c>
      <c r="F43" s="131" t="str">
        <f t="shared" si="0"/>
        <v xml:space="preserve">                      if (strcompare(commandnumber,"D.MS" )) {strcpy(commandnumber, "134");} else</v>
      </c>
      <c r="I43" s="137">
        <f>VLOOKUP(C43,SOURCE!S44:Y10039,7,0)</f>
        <v>134</v>
      </c>
      <c r="J43" s="138" t="str">
        <f>VLOOKUP(C43,SOURCE!S44:Y10039,6,0)</f>
        <v>D.MS</v>
      </c>
      <c r="K43" s="139" t="str">
        <f t="shared" si="1"/>
        <v>d.ms</v>
      </c>
      <c r="N43" s="136" t="str">
        <f>VLOOKUP(I43,SOURCE!B:M,5,0)</f>
        <v>"d.ms"</v>
      </c>
    </row>
    <row r="44" spans="1:14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CHAR(34)&amp;VLOOKUP(C44,SOURCE!S45:Y10040,6,0)&amp;CHAR(34)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I44" s="137">
        <f>VLOOKUP(C44,SOURCE!S45:Y10040,7,0)</f>
        <v>135</v>
      </c>
      <c r="J44" s="138" t="str">
        <f>VLOOKUP(C44,SOURCE!S45:Y10040,6,0)</f>
        <v>D.MS&gt;</v>
      </c>
      <c r="K44" s="139" t="str">
        <f t="shared" si="1"/>
        <v>D.MS&gt;</v>
      </c>
      <c r="N44" s="136" t="str">
        <f>VLOOKUP(I44,SOURCE!B:M,5,0)</f>
        <v>"D.MS" STD_RIGHT_ARROW</v>
      </c>
    </row>
    <row r="45" spans="1:14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CHAR(34)&amp;VLOOKUP(C45,SOURCE!S46:Y10041,6,0)&amp;CHAR(34)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I45" s="137">
        <f>VLOOKUP(C45,SOURCE!S46:Y10041,7,0)</f>
        <v>138</v>
      </c>
      <c r="J45" s="138" t="str">
        <f>VLOOKUP(C45,SOURCE!S46:Y10041,6,0)</f>
        <v>D&gt;R</v>
      </c>
      <c r="K45" s="139" t="str">
        <f t="shared" si="1"/>
        <v>D&gt;R</v>
      </c>
      <c r="N45" s="136" t="str">
        <f>VLOOKUP(I45,SOURCE!B:M,5,0)</f>
        <v>"D" STD_RIGHT_ARROW "R"</v>
      </c>
    </row>
    <row r="46" spans="1:14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CHAR(34)&amp;VLOOKUP(C46,SOURCE!S47:Y10042,6,0)&amp;CHAR(34)</f>
        <v>"e"</v>
      </c>
      <c r="F46" s="131" t="str">
        <f t="shared" si="0"/>
        <v xml:space="preserve">                      if (strcompare(commandnumber,"e" )) {strcpy(commandnumber, "139");} else</v>
      </c>
      <c r="I46" s="137">
        <f>VLOOKUP(C46,SOURCE!S47:Y10042,7,0)</f>
        <v>139</v>
      </c>
      <c r="J46" s="138" t="str">
        <f>VLOOKUP(C46,SOURCE!S47:Y10042,6,0)</f>
        <v>e</v>
      </c>
      <c r="K46" s="139" t="str">
        <f t="shared" si="1"/>
        <v>e</v>
      </c>
      <c r="N46" s="136" t="str">
        <f>VLOOKUP(I46,SOURCE!B:M,5,0)</f>
        <v>"e"</v>
      </c>
    </row>
    <row r="47" spans="1:14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CHAR(34)&amp;VLOOKUP(C47,SOURCE!S48:Y10043,6,0)&amp;CHAR(34)</f>
        <v>"ENG"</v>
      </c>
      <c r="F47" s="131" t="str">
        <f t="shared" si="0"/>
        <v xml:space="preserve">                      if (strcompare(commandnumber,"ENG" )) {strcpy(commandnumber, "145");} else</v>
      </c>
      <c r="I47" s="137">
        <f>VLOOKUP(C47,SOURCE!S48:Y10043,7,0)</f>
        <v>145</v>
      </c>
      <c r="J47" s="138" t="str">
        <f>VLOOKUP(C47,SOURCE!S48:Y10043,6,0)</f>
        <v>ENG</v>
      </c>
      <c r="K47" s="139" t="str">
        <f t="shared" si="1"/>
        <v>ENG</v>
      </c>
      <c r="N47" s="136" t="str">
        <f>VLOOKUP(I47,SOURCE!B:M,5,0)</f>
        <v>"ENG"</v>
      </c>
    </row>
    <row r="48" spans="1:14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CHAR(34)&amp;VLOOKUP(C48,SOURCE!S49:Y10044,6,0)&amp;CHAR(34)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I48" s="137">
        <f>VLOOKUP(C48,SOURCE!S49:Y10044,7,0)</f>
        <v>148</v>
      </c>
      <c r="J48" s="138" t="str">
        <f>VLOOKUP(C48,SOURCE!S49:Y10044,6,0)</f>
        <v>ENTER</v>
      </c>
      <c r="K48" s="139" t="str">
        <f t="shared" si="1"/>
        <v>ENTER</v>
      </c>
      <c r="N48" s="136" t="str">
        <f>VLOOKUP(I48,SOURCE!B:M,5,0)</f>
        <v>"ENTER" STD_UP_ARROW</v>
      </c>
    </row>
    <row r="49" spans="1:14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"158"</v>
      </c>
      <c r="E49" s="136" t="str">
        <f>CHAR(34)&amp;VLOOKUP(C49,SOURCE!S50:Y10045,6,0)&amp;CHAR(34)</f>
        <v>"E^X"</v>
      </c>
      <c r="F49" s="131" t="str">
        <f t="shared" si="0"/>
        <v xml:space="preserve">                      if (strcompare(commandnumber,"E^X" )) {strcpy(commandnumber, "158");} else</v>
      </c>
      <c r="I49" s="137">
        <f>VLOOKUP(C49,SOURCE!S50:Y10045,7,0)</f>
        <v>158</v>
      </c>
      <c r="J49" s="138" t="str">
        <f>VLOOKUP(C49,SOURCE!S50:Y10045,6,0)</f>
        <v>E^X</v>
      </c>
      <c r="K49" s="139" t="str">
        <f t="shared" si="1"/>
        <v>e^x</v>
      </c>
      <c r="N49" s="136" t="str">
        <f>VLOOKUP(I49,SOURCE!B:M,5,0)</f>
        <v>"e" STD_SUP_x</v>
      </c>
    </row>
    <row r="50" spans="1:14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"167"</v>
      </c>
      <c r="E50" s="136" t="str">
        <f>CHAR(34)&amp;VLOOKUP(C50,SOURCE!S51:Y10046,6,0)&amp;CHAR(34)</f>
        <v>"EXPT"</v>
      </c>
      <c r="F50" s="131" t="str">
        <f t="shared" si="0"/>
        <v xml:space="preserve">                      if (strcompare(commandnumber,"EXPT" )) {strcpy(commandnumber, "167");} else</v>
      </c>
      <c r="I50" s="137">
        <f>VLOOKUP(C50,SOURCE!S51:Y10046,7,0)</f>
        <v>167</v>
      </c>
      <c r="J50" s="138" t="str">
        <f>VLOOKUP(C50,SOURCE!S51:Y10046,6,0)</f>
        <v>EXPT</v>
      </c>
      <c r="K50" s="139" t="str">
        <f t="shared" si="1"/>
        <v>EXPT</v>
      </c>
      <c r="N50" s="136" t="str">
        <f>VLOOKUP(I50,SOURCE!B:M,5,0)</f>
        <v>"EXPT"</v>
      </c>
    </row>
    <row r="51" spans="1:14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"168"</v>
      </c>
      <c r="E51" s="136" t="str">
        <f>CHAR(34)&amp;VLOOKUP(C51,SOURCE!S52:Y10047,6,0)&amp;CHAR(34)</f>
        <v>"E^X-1"</v>
      </c>
      <c r="F51" s="131" t="str">
        <f t="shared" si="0"/>
        <v xml:space="preserve">                      if (strcompare(commandnumber,"E^X-1" )) {strcpy(commandnumber, "168");} else</v>
      </c>
      <c r="I51" s="137">
        <f>VLOOKUP(C51,SOURCE!S52:Y10047,7,0)</f>
        <v>168</v>
      </c>
      <c r="J51" s="138" t="str">
        <f>VLOOKUP(C51,SOURCE!S52:Y10047,6,0)</f>
        <v>E^X-1</v>
      </c>
      <c r="K51" s="139" t="str">
        <f t="shared" si="1"/>
        <v>e^x-1</v>
      </c>
      <c r="N51" s="136" t="str">
        <f>VLOOKUP(I51,SOURCE!B:M,5,0)</f>
        <v>"e" STD_SUP_x "-1"</v>
      </c>
    </row>
    <row r="52" spans="1:14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"173"</v>
      </c>
      <c r="E52" s="136" t="str">
        <f>CHAR(34)&amp;VLOOKUP(C52,SOURCE!S53:Y10048,6,0)&amp;CHAR(34)</f>
        <v>"FB"</v>
      </c>
      <c r="F52" s="131" t="str">
        <f t="shared" si="0"/>
        <v xml:space="preserve">                      if (strcompare(commandnumber,"FB" )) {strcpy(commandnumber, "173");} else</v>
      </c>
      <c r="I52" s="137">
        <f>VLOOKUP(C52,SOURCE!S53:Y10048,7,0)</f>
        <v>173</v>
      </c>
      <c r="J52" s="138" t="str">
        <f>VLOOKUP(C52,SOURCE!S53:Y10048,6,0)</f>
        <v>FB</v>
      </c>
      <c r="K52" s="139" t="str">
        <f t="shared" si="1"/>
        <v>FB</v>
      </c>
      <c r="N52" s="136" t="str">
        <f>VLOOKUP(I52,SOURCE!B:M,5,0)</f>
        <v>"FB"</v>
      </c>
    </row>
    <row r="53" spans="1:14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"180"</v>
      </c>
      <c r="E53" s="136" t="str">
        <f>CHAR(34)&amp;VLOOKUP(C53,SOURCE!S54:Y10049,6,0)&amp;CHAR(34)</f>
        <v>"FF"</v>
      </c>
      <c r="F53" s="131" t="str">
        <f t="shared" si="0"/>
        <v xml:space="preserve">                      if (strcompare(commandnumber,"FF" )) {strcpy(commandnumber, "180");} else</v>
      </c>
      <c r="I53" s="137">
        <f>VLOOKUP(C53,SOURCE!S54:Y10049,7,0)</f>
        <v>180</v>
      </c>
      <c r="J53" s="138" t="str">
        <f>VLOOKUP(C53,SOURCE!S54:Y10049,6,0)</f>
        <v>FF</v>
      </c>
      <c r="K53" s="139" t="str">
        <f t="shared" si="1"/>
        <v>FF</v>
      </c>
      <c r="N53" s="136" t="str">
        <f>VLOOKUP(I53,SOURCE!B:M,5,0)</f>
        <v>"FF"</v>
      </c>
    </row>
    <row r="54" spans="1:14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"182"</v>
      </c>
      <c r="E54" s="136" t="str">
        <f>CHAR(34)&amp;VLOOKUP(C54,SOURCE!S55:Y10050,6,0)&amp;CHAR(34)</f>
        <v>"FILL"</v>
      </c>
      <c r="F54" s="131" t="str">
        <f t="shared" si="0"/>
        <v xml:space="preserve">                      if (strcompare(commandnumber,"FILL" )) {strcpy(commandnumber, "182");} else</v>
      </c>
      <c r="I54" s="137">
        <f>VLOOKUP(C54,SOURCE!S55:Y10050,7,0)</f>
        <v>182</v>
      </c>
      <c r="J54" s="138" t="str">
        <f>VLOOKUP(C54,SOURCE!S55:Y10050,6,0)</f>
        <v>FILL</v>
      </c>
      <c r="K54" s="139" t="str">
        <f t="shared" si="1"/>
        <v>FILL</v>
      </c>
      <c r="N54" s="136" t="str">
        <f>VLOOKUP(I54,SOURCE!B:M,5,0)</f>
        <v>"FILL"</v>
      </c>
    </row>
    <row r="55" spans="1:14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"185"</v>
      </c>
      <c r="E55" s="136" t="str">
        <f>CHAR(34)&amp;VLOOKUP(C55,SOURCE!S56:Y10051,6,0)&amp;CHAR(34)</f>
        <v>"FIX"</v>
      </c>
      <c r="F55" s="131" t="str">
        <f t="shared" si="0"/>
        <v xml:space="preserve">                      if (strcompare(commandnumber,"FIX" )) {strcpy(commandnumber, "185");} else</v>
      </c>
      <c r="I55" s="137">
        <f>VLOOKUP(C55,SOURCE!S56:Y10051,7,0)</f>
        <v>185</v>
      </c>
      <c r="J55" s="138" t="str">
        <f>VLOOKUP(C55,SOURCE!S56:Y10051,6,0)</f>
        <v>FIX</v>
      </c>
      <c r="K55" s="139" t="str">
        <f t="shared" si="1"/>
        <v>FIX</v>
      </c>
      <c r="N55" s="136" t="str">
        <f>VLOOKUP(I55,SOURCE!B:M,5,0)</f>
        <v>"FIX"</v>
      </c>
    </row>
    <row r="56" spans="1:14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"188"</v>
      </c>
      <c r="E56" s="136" t="str">
        <f>CHAR(34)&amp;VLOOKUP(C56,SOURCE!S57:Y10052,6,0)&amp;CHAR(34)</f>
        <v>"FLASH?"</v>
      </c>
      <c r="F56" s="131" t="str">
        <f t="shared" si="0"/>
        <v xml:space="preserve">                      if (strcompare(commandnumber,"FLASH?" )) {strcpy(commandnumber, "188");} else</v>
      </c>
      <c r="I56" s="137">
        <f>VLOOKUP(C56,SOURCE!S57:Y10052,7,0)</f>
        <v>188</v>
      </c>
      <c r="J56" s="138" t="str">
        <f>VLOOKUP(C56,SOURCE!S57:Y10052,6,0)</f>
        <v>FLASH?</v>
      </c>
      <c r="K56" s="139" t="str">
        <f t="shared" si="1"/>
        <v>FLASH?</v>
      </c>
      <c r="N56" s="136" t="str">
        <f>VLOOKUP(I56,SOURCE!B:M,5,0)</f>
        <v>"FLASH?"</v>
      </c>
    </row>
    <row r="57" spans="1:14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"189"</v>
      </c>
      <c r="E57" s="136" t="str">
        <f>CHAR(34)&amp;VLOOKUP(C57,SOURCE!S58:Y10053,6,0)&amp;CHAR(34)</f>
        <v>"FLOOR"</v>
      </c>
      <c r="F57" s="131" t="str">
        <f t="shared" si="0"/>
        <v xml:space="preserve">                      if (strcompare(commandnumber,"FLOOR" )) {strcpy(commandnumber, "189");} else</v>
      </c>
      <c r="I57" s="137">
        <f>VLOOKUP(C57,SOURCE!S58:Y10053,7,0)</f>
        <v>189</v>
      </c>
      <c r="J57" s="138" t="str">
        <f>VLOOKUP(C57,SOURCE!S58:Y10053,6,0)</f>
        <v>FLOOR</v>
      </c>
      <c r="K57" s="139" t="str">
        <f t="shared" si="1"/>
        <v>FLOOR</v>
      </c>
      <c r="N57" s="136" t="str">
        <f>VLOOKUP(I57,SOURCE!B:M,5,0)</f>
        <v>"FLOOR"</v>
      </c>
    </row>
    <row r="58" spans="1:14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"190"</v>
      </c>
      <c r="E58" s="136" t="str">
        <f>CHAR(34)&amp;VLOOKUP(C58,SOURCE!S59:Y10054,6,0)&amp;CHAR(34)</f>
        <v>"FP"</v>
      </c>
      <c r="F58" s="131" t="str">
        <f t="shared" si="0"/>
        <v xml:space="preserve">                      if (strcompare(commandnumber,"FP" )) {strcpy(commandnumber, "190");} else</v>
      </c>
      <c r="I58" s="137">
        <f>VLOOKUP(C58,SOURCE!S59:Y10054,7,0)</f>
        <v>190</v>
      </c>
      <c r="J58" s="138" t="str">
        <f>VLOOKUP(C58,SOURCE!S59:Y10054,6,0)</f>
        <v>FP</v>
      </c>
      <c r="K58" s="139" t="str">
        <f t="shared" si="1"/>
        <v>FP</v>
      </c>
      <c r="N58" s="136" t="str">
        <f>VLOOKUP(I58,SOURCE!B:M,5,0)</f>
        <v>"FP"</v>
      </c>
    </row>
    <row r="59" spans="1:14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"196"</v>
      </c>
      <c r="E59" s="136" t="str">
        <f>CHAR(34)&amp;VLOOKUP(C59,SOURCE!S60:Y10055,6,0)&amp;CHAR(34)</f>
        <v>"FR&gt;DB"</v>
      </c>
      <c r="F59" s="131" t="str">
        <f t="shared" si="0"/>
        <v xml:space="preserve">                      if (strcompare(commandnumber,"FR&gt;DB" )) {strcpy(commandnumber, "196");} else</v>
      </c>
      <c r="I59" s="137">
        <f>VLOOKUP(C59,SOURCE!S60:Y10055,7,0)</f>
        <v>196</v>
      </c>
      <c r="J59" s="138" t="str">
        <f>VLOOKUP(C59,SOURCE!S60:Y10055,6,0)</f>
        <v>FR&gt;DB</v>
      </c>
      <c r="K59" s="139" t="str">
        <f t="shared" si="1"/>
        <v>field</v>
      </c>
      <c r="N59" s="136" t="str">
        <f>VLOOKUP(I59,SOURCE!B:M,5,0)</f>
        <v>"field"</v>
      </c>
    </row>
    <row r="60" spans="1:14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CHAR(34)&amp;VLOOKUP(C60,SOURCE!S61:Y10056,6,0)&amp;CHAR(34)</f>
        <v>"GCD"</v>
      </c>
      <c r="F60" s="131" t="str">
        <f t="shared" si="0"/>
        <v xml:space="preserve">                      if (strcompare(commandnumber,"GCD" )) {strcpy(commandnumber, "217");} else</v>
      </c>
      <c r="I60" s="137">
        <f>VLOOKUP(C60,SOURCE!S61:Y10056,7,0)</f>
        <v>217</v>
      </c>
      <c r="J60" s="138" t="str">
        <f>VLOOKUP(C60,SOURCE!S61:Y10056,6,0)</f>
        <v>GCD</v>
      </c>
      <c r="K60" s="139" t="str">
        <f t="shared" si="1"/>
        <v>GCD</v>
      </c>
      <c r="N60" s="136" t="str">
        <f>VLOOKUP(I60,SOURCE!B:M,5,0)</f>
        <v>"GCD"</v>
      </c>
    </row>
    <row r="61" spans="1:14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CHAR(34)&amp;VLOOKUP(C61,SOURCE!S62:Y10057,6,0)&amp;CHAR(34)</f>
        <v>"ge"</v>
      </c>
      <c r="F61" s="131" t="str">
        <f t="shared" si="0"/>
        <v xml:space="preserve">                      if (strcompare(commandnumber,"ge" )) {strcpy(commandnumber, "220");} else</v>
      </c>
      <c r="I61" s="137">
        <f>VLOOKUP(C61,SOURCE!S62:Y10057,7,0)</f>
        <v>220</v>
      </c>
      <c r="J61" s="138" t="str">
        <f>VLOOKUP(C61,SOURCE!S62:Y10057,6,0)</f>
        <v>ge</v>
      </c>
      <c r="K61" s="139" t="str">
        <f t="shared" si="1"/>
        <v>ge</v>
      </c>
      <c r="N61" s="136" t="str">
        <f>VLOOKUP(I61,SOURCE!B:M,5,0)</f>
        <v>"g" STD_SUB_e</v>
      </c>
    </row>
    <row r="62" spans="1:14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CHAR(34)&amp;VLOOKUP(C62,SOURCE!S63:Y10058,6,0)&amp;CHAR(34)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I62" s="137">
        <f>VLOOKUP(C62,SOURCE!S63:Y10058,7,0)</f>
        <v>230</v>
      </c>
      <c r="J62" s="138" t="str">
        <f>VLOOKUP(C62,SOURCE!S63:Y10058,6,0)</f>
        <v>GRAD&gt;</v>
      </c>
      <c r="K62" s="139" t="str">
        <f t="shared" si="1"/>
        <v>GRAD&gt;</v>
      </c>
      <c r="N62" s="136" t="str">
        <f>VLOOKUP(I62,SOURCE!B:M,5,0)</f>
        <v>"GRAD" STD_RIGHT_ARROW</v>
      </c>
    </row>
    <row r="63" spans="1:14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CHAR(34)&amp;VLOOKUP(C63,SOURCE!S64:Y10059,6,0)&amp;CHAR(34)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I63" s="137">
        <f>VLOOKUP(C63,SOURCE!S64:Y10059,7,0)</f>
        <v>233</v>
      </c>
      <c r="J63" s="138" t="str">
        <f>VLOOKUP(C63,SOURCE!S64:Y10059,6,0)</f>
        <v>gEARTH</v>
      </c>
      <c r="K63" s="139" t="str">
        <f t="shared" si="1"/>
        <v>gEARTH</v>
      </c>
      <c r="N63" s="136" t="str">
        <f>VLOOKUP(I63,SOURCE!B:M,5,0)</f>
        <v>"g" STD_SUB_EARTH</v>
      </c>
    </row>
    <row r="64" spans="1:14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CHAR(34)&amp;VLOOKUP(C64,SOURCE!S65:Y10060,6,0)&amp;CHAR(34)</f>
        <v>"IDIV"</v>
      </c>
      <c r="F64" s="131" t="str">
        <f t="shared" si="0"/>
        <v xml:space="preserve">                      if (strcompare(commandnumber,"IDIV" )) {strcpy(commandnumber, "247");} else</v>
      </c>
      <c r="I64" s="137">
        <f>VLOOKUP(C64,SOURCE!S65:Y10060,7,0)</f>
        <v>247</v>
      </c>
      <c r="J64" s="138" t="str">
        <f>VLOOKUP(C64,SOURCE!S65:Y10060,6,0)</f>
        <v>IDIV</v>
      </c>
      <c r="K64" s="139" t="str">
        <f t="shared" si="1"/>
        <v>IDIV</v>
      </c>
      <c r="N64" s="136" t="str">
        <f>VLOOKUP(I64,SOURCE!B:M,5,0)</f>
        <v>"IDIV"</v>
      </c>
    </row>
    <row r="65" spans="1:14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CHAR(34)&amp;VLOOKUP(C65,SOURCE!S66:Y10061,6,0)&amp;CHAR(34)</f>
        <v>"IM"</v>
      </c>
      <c r="F65" s="131" t="str">
        <f t="shared" si="0"/>
        <v xml:space="preserve">                      if (strcompare(commandnumber,"IM" )) {strcpy(commandnumber, "250");} else</v>
      </c>
      <c r="I65" s="137">
        <f>VLOOKUP(C65,SOURCE!S66:Y10061,7,0)</f>
        <v>250</v>
      </c>
      <c r="J65" s="138" t="str">
        <f>VLOOKUP(C65,SOURCE!S66:Y10061,6,0)</f>
        <v>IM</v>
      </c>
      <c r="K65" s="139" t="str">
        <f t="shared" si="1"/>
        <v>Im</v>
      </c>
      <c r="N65" s="136" t="str">
        <f>VLOOKUP(I65,SOURCE!B:M,5,0)</f>
        <v>"Im"</v>
      </c>
    </row>
    <row r="66" spans="1:14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CHAR(34)&amp;VLOOKUP(C66,SOURCE!S67:Y10062,6,0)&amp;CHAR(34)</f>
        <v>"INC"</v>
      </c>
      <c r="F66" s="131" t="str">
        <f t="shared" si="0"/>
        <v xml:space="preserve">                      if (strcompare(commandnumber,"INC" )) {strcpy(commandnumber, "252");} else</v>
      </c>
      <c r="I66" s="137">
        <f>VLOOKUP(C66,SOURCE!S67:Y10062,7,0)</f>
        <v>252</v>
      </c>
      <c r="J66" s="138" t="str">
        <f>VLOOKUP(C66,SOURCE!S67:Y10062,6,0)</f>
        <v>INC</v>
      </c>
      <c r="K66" s="139" t="str">
        <f t="shared" si="1"/>
        <v>INC</v>
      </c>
      <c r="N66" s="136" t="str">
        <f>VLOOKUP(I66,SOURCE!B:M,5,0)</f>
        <v>"INC"</v>
      </c>
    </row>
    <row r="67" spans="1:14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CHAR(34)&amp;VLOOKUP(C67,SOURCE!S68:Y10063,6,0)&amp;CHAR(34)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I67" s="137">
        <f>VLOOKUP(C67,SOURCE!S68:Y10063,7,0)</f>
        <v>259</v>
      </c>
      <c r="J67" s="138" t="str">
        <f>VLOOKUP(C67,SOURCE!S68:Y10063,6,0)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SUBSTITUTE(SUBSTITUTE(SUBSTITUTE(SUBSTITUTE(SUBSTITUTE(SUBSTITUTE(SUBSTITUTE(SUBSTITUTE(SUBSTITUTE(SUBSTITUTE(SUBSTITUTE((SUBSTITUTE(SUBSTITUTE(SUBSTITUTE(SUBSTITUTE(N67,"STD_SIGMA","SUM"),"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N67" s="136" t="str">
        <f>VLOOKUP(I67,SOURCE!B:M,5,0)</f>
        <v>"IP"</v>
      </c>
    </row>
    <row r="68" spans="1:14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"296"</v>
      </c>
      <c r="E68" s="136" t="str">
        <f>CHAR(34)&amp;VLOOKUP(C68,SOURCE!S69:Y10064,6,0)&amp;CHAR(34)</f>
        <v>"LASTX"</v>
      </c>
      <c r="F68" s="131" t="str">
        <f t="shared" si="2"/>
        <v xml:space="preserve">                      if (strcompare(commandnumber,"LASTX" )) {strcpy(commandnumber, "296");} else</v>
      </c>
      <c r="I68" s="137">
        <f>VLOOKUP(C68,SOURCE!S69:Y10064,7,0)</f>
        <v>296</v>
      </c>
      <c r="J68" s="138" t="str">
        <f>VLOOKUP(C68,SOURCE!S69:Y10064,6,0)</f>
        <v>LASTX</v>
      </c>
      <c r="K68" s="139" t="str">
        <f t="shared" si="3"/>
        <v>LSTx</v>
      </c>
      <c r="N68" s="136" t="str">
        <f>VLOOKUP(I68,SOURCE!B:M,5,0)</f>
        <v>"LSTx"</v>
      </c>
    </row>
    <row r="69" spans="1:14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"301"</v>
      </c>
      <c r="E69" s="136" t="str">
        <f>CHAR(34)&amp;VLOOKUP(C69,SOURCE!S70:Y10065,6,0)&amp;CHAR(34)</f>
        <v>"LCM"</v>
      </c>
      <c r="F69" s="131" t="str">
        <f t="shared" si="2"/>
        <v xml:space="preserve">                      if (strcompare(commandnumber,"LCM" )) {strcpy(commandnumber, "301");} else</v>
      </c>
      <c r="I69" s="137">
        <f>VLOOKUP(C69,SOURCE!S70:Y10065,7,0)</f>
        <v>301</v>
      </c>
      <c r="J69" s="138" t="str">
        <f>VLOOKUP(C69,SOURCE!S70:Y10065,6,0)</f>
        <v>LCM</v>
      </c>
      <c r="K69" s="139" t="str">
        <f t="shared" si="3"/>
        <v>LCM</v>
      </c>
      <c r="N69" s="136" t="str">
        <f>VLOOKUP(I69,SOURCE!B:M,5,0)</f>
        <v>"LCM"</v>
      </c>
    </row>
    <row r="70" spans="1:14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"309"</v>
      </c>
      <c r="E70" s="136" t="str">
        <f>CHAR(34)&amp;VLOOKUP(C70,SOURCE!S71:Y10066,6,0)&amp;CHAR(34)</f>
        <v>"LJ"</v>
      </c>
      <c r="F70" s="131" t="str">
        <f t="shared" si="2"/>
        <v xml:space="preserve">                      if (strcompare(commandnumber,"LJ" )) {strcpy(commandnumber, "309");} else</v>
      </c>
      <c r="I70" s="137">
        <f>VLOOKUP(C70,SOURCE!S71:Y10066,7,0)</f>
        <v>309</v>
      </c>
      <c r="J70" s="138" t="str">
        <f>VLOOKUP(C70,SOURCE!S71:Y10066,6,0)</f>
        <v>LJ</v>
      </c>
      <c r="K70" s="139" t="str">
        <f t="shared" si="3"/>
        <v>LJ</v>
      </c>
      <c r="N70" s="136" t="str">
        <f>VLOOKUP(I70,SOURCE!B:M,5,0)</f>
        <v>"LJ"</v>
      </c>
    </row>
    <row r="71" spans="1:14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"310"</v>
      </c>
      <c r="E71" s="136" t="str">
        <f>CHAR(34)&amp;VLOOKUP(C71,SOURCE!S72:Y10067,6,0)&amp;CHAR(34)</f>
        <v>"LN"</v>
      </c>
      <c r="F71" s="131" t="str">
        <f t="shared" si="2"/>
        <v xml:space="preserve">                      if (strcompare(commandnumber,"LN" )) {strcpy(commandnumber, "310");} else</v>
      </c>
      <c r="I71" s="137">
        <f>VLOOKUP(C71,SOURCE!S72:Y10067,7,0)</f>
        <v>310</v>
      </c>
      <c r="J71" s="138" t="str">
        <f>VLOOKUP(C71,SOURCE!S72:Y10067,6,0)</f>
        <v>LN</v>
      </c>
      <c r="K71" s="139" t="str">
        <f t="shared" si="3"/>
        <v>LN</v>
      </c>
      <c r="N71" s="136" t="str">
        <f>VLOOKUP(I71,SOURCE!B:M,5,0)</f>
        <v>"LN"</v>
      </c>
    </row>
    <row r="72" spans="1:14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"312"</v>
      </c>
      <c r="E72" s="136" t="str">
        <f>CHAR(34)&amp;VLOOKUP(C72,SOURCE!S73:Y10068,6,0)&amp;CHAR(34)</f>
        <v>"LN(1+X)"</v>
      </c>
      <c r="F72" s="131" t="str">
        <f t="shared" si="2"/>
        <v xml:space="preserve">                      if (strcompare(commandnumber,"LN(1+X)" )) {strcpy(commandnumber, "312");} else</v>
      </c>
      <c r="I72" s="137">
        <f>VLOOKUP(C72,SOURCE!S73:Y10068,7,0)</f>
        <v>312</v>
      </c>
      <c r="J72" s="138" t="str">
        <f>VLOOKUP(C72,SOURCE!S73:Y10068,6,0)</f>
        <v>LN(1+X)</v>
      </c>
      <c r="K72" s="139" t="str">
        <f t="shared" si="3"/>
        <v>ln1+x</v>
      </c>
      <c r="N72" s="136" t="str">
        <f>VLOOKUP(I72,SOURCE!B:M,5,0)</f>
        <v>"ln 1+x"</v>
      </c>
    </row>
    <row r="73" spans="1:14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"314"</v>
      </c>
      <c r="E73" s="136" t="str">
        <f>CHAR(34)&amp;VLOOKUP(C73,SOURCE!S74:Y10069,6,0)&amp;CHAR(34)</f>
        <v>"LNBETA"</v>
      </c>
      <c r="F73" s="131" t="str">
        <f t="shared" si="2"/>
        <v xml:space="preserve">                      if (strcompare(commandnumber,"LNBETA" )) {strcpy(commandnumber, "314");} else</v>
      </c>
      <c r="I73" s="137">
        <f>VLOOKUP(C73,SOURCE!S74:Y10069,7,0)</f>
        <v>314</v>
      </c>
      <c r="J73" s="138" t="str">
        <f>VLOOKUP(C73,SOURCE!S74:Y10069,6,0)</f>
        <v>LNBETA</v>
      </c>
      <c r="K73" s="139" t="str">
        <f t="shared" si="3"/>
        <v>lnbeta</v>
      </c>
      <c r="N73" s="136" t="str">
        <f>VLOOKUP(I73,SOURCE!B:M,5,0)</f>
        <v>"ln" STD_beta</v>
      </c>
    </row>
    <row r="74" spans="1:14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"315"</v>
      </c>
      <c r="E74" s="136" t="str">
        <f>CHAR(34)&amp;VLOOKUP(C74,SOURCE!S75:Y10070,6,0)&amp;CHAR(34)</f>
        <v>"LNGAMMA"</v>
      </c>
      <c r="F74" s="131" t="str">
        <f t="shared" si="2"/>
        <v xml:space="preserve">                      if (strcompare(commandnumber,"LNGAMMA" )) {strcpy(commandnumber, "315");} else</v>
      </c>
      <c r="I74" s="137">
        <f>VLOOKUP(C74,SOURCE!S75:Y10070,7,0)</f>
        <v>315</v>
      </c>
      <c r="J74" s="138" t="str">
        <f>VLOOKUP(C74,SOURCE!S75:Y10070,6,0)</f>
        <v>LNGAMMA</v>
      </c>
      <c r="K74" s="139" t="str">
        <f t="shared" si="3"/>
        <v>lnGAMMA</v>
      </c>
      <c r="N74" s="136" t="str">
        <f>VLOOKUP(I74,SOURCE!B:M,5,0)</f>
        <v>"ln" STD_GAMMA</v>
      </c>
    </row>
    <row r="75" spans="1:14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"322"</v>
      </c>
      <c r="E75" s="136" t="str">
        <f>CHAR(34)&amp;VLOOKUP(C75,SOURCE!S76:Y10071,6,0)&amp;CHAR(34)</f>
        <v>"LOCR?"</v>
      </c>
      <c r="F75" s="131" t="str">
        <f t="shared" si="2"/>
        <v xml:space="preserve">                      if (strcompare(commandnumber,"LOCR?" )) {strcpy(commandnumber, "322");} else</v>
      </c>
      <c r="I75" s="137">
        <f>VLOOKUP(C75,SOURCE!S76:Y10071,7,0)</f>
        <v>322</v>
      </c>
      <c r="J75" s="138" t="str">
        <f>VLOOKUP(C75,SOURCE!S76:Y10071,6,0)</f>
        <v>LOCR?</v>
      </c>
      <c r="K75" s="139" t="str">
        <f t="shared" si="3"/>
        <v>LocR?</v>
      </c>
      <c r="N75" s="136" t="str">
        <f>VLOOKUP(I75,SOURCE!B:M,5,0)</f>
        <v>"LocR?"</v>
      </c>
    </row>
    <row r="76" spans="1:14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"323"</v>
      </c>
      <c r="E76" s="136" t="str">
        <f>CHAR(34)&amp;VLOOKUP(C76,SOURCE!S77:Y10072,6,0)&amp;CHAR(34)</f>
        <v>"LOG10"</v>
      </c>
      <c r="F76" s="131" t="str">
        <f t="shared" si="2"/>
        <v xml:space="preserve">                      if (strcompare(commandnumber,"LOG10" )) {strcpy(commandnumber, "323");} else</v>
      </c>
      <c r="I76" s="137">
        <f>VLOOKUP(C76,SOURCE!S77:Y10072,7,0)</f>
        <v>323</v>
      </c>
      <c r="J76" s="138" t="str">
        <f>VLOOKUP(C76,SOURCE!S77:Y10072,6,0)</f>
        <v>LOG10</v>
      </c>
      <c r="K76" s="139" t="str">
        <f t="shared" si="3"/>
        <v>LOG</v>
      </c>
      <c r="N76" s="136" t="str">
        <f>VLOOKUP(I76,SOURCE!B:M,5,0)</f>
        <v>"LOG"</v>
      </c>
    </row>
    <row r="77" spans="1:14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"324"</v>
      </c>
      <c r="E77" s="136" t="str">
        <f>CHAR(34)&amp;VLOOKUP(C77,SOURCE!S78:Y10073,6,0)&amp;CHAR(34)</f>
        <v>"LOG2"</v>
      </c>
      <c r="F77" s="131" t="str">
        <f t="shared" si="2"/>
        <v xml:space="preserve">                      if (strcompare(commandnumber,"LOG2" )) {strcpy(commandnumber, "324");} else</v>
      </c>
      <c r="I77" s="137">
        <f>VLOOKUP(C77,SOURCE!S78:Y10073,7,0)</f>
        <v>324</v>
      </c>
      <c r="J77" s="138" t="str">
        <f>VLOOKUP(C77,SOURCE!S78:Y10073,6,0)</f>
        <v>LOG2</v>
      </c>
      <c r="K77" s="139" t="str">
        <f t="shared" si="3"/>
        <v>lbx</v>
      </c>
      <c r="N77" s="136" t="str">
        <f>VLOOKUP(I77,SOURCE!B:M,5,0)</f>
        <v>"lb x"</v>
      </c>
    </row>
    <row r="78" spans="1:14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"331"</v>
      </c>
      <c r="E78" s="136" t="str">
        <f>CHAR(34)&amp;VLOOKUP(C78,SOURCE!S79:Y10074,6,0)&amp;CHAR(34)</f>
        <v>"LOGXY"</v>
      </c>
      <c r="F78" s="131" t="str">
        <f t="shared" si="2"/>
        <v xml:space="preserve">                      if (strcompare(commandnumber,"LOGXY" )) {strcpy(commandnumber, "331");} else</v>
      </c>
      <c r="I78" s="137">
        <f>VLOOKUP(C78,SOURCE!S79:Y10074,7,0)</f>
        <v>331</v>
      </c>
      <c r="J78" s="138" t="str">
        <f>VLOOKUP(C78,SOURCE!S79:Y10074,6,0)</f>
        <v>LOGXY</v>
      </c>
      <c r="K78" s="139" t="str">
        <f t="shared" si="3"/>
        <v>logxy</v>
      </c>
      <c r="N78" s="136" t="str">
        <f>VLOOKUP(I78,SOURCE!B:M,5,0)</f>
        <v>"log" STD_SUB_x "y"</v>
      </c>
    </row>
    <row r="79" spans="1:14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"344"</v>
      </c>
      <c r="E79" s="136" t="str">
        <f>CHAR(34)&amp;VLOOKUP(C79,SOURCE!S80:Y10075,6,0)&amp;CHAR(34)</f>
        <v>"MANT"</v>
      </c>
      <c r="F79" s="131" t="str">
        <f t="shared" si="2"/>
        <v xml:space="preserve">                      if (strcompare(commandnumber,"MANT" )) {strcpy(commandnumber, "344");} else</v>
      </c>
      <c r="I79" s="137">
        <f>VLOOKUP(C79,SOURCE!S80:Y10075,7,0)</f>
        <v>344</v>
      </c>
      <c r="J79" s="138" t="str">
        <f>VLOOKUP(C79,SOURCE!S80:Y10075,6,0)</f>
        <v>MANT</v>
      </c>
      <c r="K79" s="139" t="str">
        <f t="shared" si="3"/>
        <v>MANT</v>
      </c>
      <c r="N79" s="136" t="str">
        <f>VLOOKUP(I79,SOURCE!B:M,5,0)</f>
        <v>"MANT"</v>
      </c>
    </row>
    <row r="80" spans="1:14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"345"</v>
      </c>
      <c r="E80" s="136" t="str">
        <f>CHAR(34)&amp;VLOOKUP(C80,SOURCE!S81:Y10076,6,0)&amp;CHAR(34)</f>
        <v>"MASKL"</v>
      </c>
      <c r="F80" s="131" t="str">
        <f t="shared" si="2"/>
        <v xml:space="preserve">                      if (strcompare(commandnumber,"MASKL" )) {strcpy(commandnumber, "345");} else</v>
      </c>
      <c r="I80" s="137">
        <f>VLOOKUP(C80,SOURCE!S81:Y10076,7,0)</f>
        <v>345</v>
      </c>
      <c r="J80" s="138" t="str">
        <f>VLOOKUP(C80,SOURCE!S81:Y10076,6,0)</f>
        <v>MASKL</v>
      </c>
      <c r="K80" s="139" t="str">
        <f t="shared" si="3"/>
        <v>MASKL</v>
      </c>
      <c r="N80" s="136" t="str">
        <f>VLOOKUP(I80,SOURCE!B:M,5,0)</f>
        <v>"MASKL"</v>
      </c>
    </row>
    <row r="81" spans="1:14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"346"</v>
      </c>
      <c r="E81" s="136" t="str">
        <f>CHAR(34)&amp;VLOOKUP(C81,SOURCE!S82:Y10077,6,0)&amp;CHAR(34)</f>
        <v>"MASKR"</v>
      </c>
      <c r="F81" s="131" t="str">
        <f t="shared" si="2"/>
        <v xml:space="preserve">                      if (strcompare(commandnumber,"MASKR" )) {strcpy(commandnumber, "346");} else</v>
      </c>
      <c r="I81" s="137">
        <f>VLOOKUP(C81,SOURCE!S82:Y10077,7,0)</f>
        <v>346</v>
      </c>
      <c r="J81" s="138" t="str">
        <f>VLOOKUP(C81,SOURCE!S82:Y10077,6,0)</f>
        <v>MASKR</v>
      </c>
      <c r="K81" s="139" t="str">
        <f t="shared" si="3"/>
        <v>MASKR</v>
      </c>
      <c r="N81" s="136" t="str">
        <f>VLOOKUP(I81,SOURCE!B:M,5,0)</f>
        <v>"MASKR"</v>
      </c>
    </row>
    <row r="82" spans="1:14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"353"</v>
      </c>
      <c r="E82" s="136" t="str">
        <f>CHAR(34)&amp;VLOOKUP(C82,SOURCE!S83:Y10078,6,0)&amp;CHAR(34)</f>
        <v>"MAX"</v>
      </c>
      <c r="F82" s="131" t="str">
        <f t="shared" si="2"/>
        <v xml:space="preserve">                      if (strcompare(commandnumber,"MAX" )) {strcpy(commandnumber, "353");} else</v>
      </c>
      <c r="I82" s="137">
        <f>VLOOKUP(C82,SOURCE!S83:Y10078,7,0)</f>
        <v>353</v>
      </c>
      <c r="J82" s="138" t="str">
        <f>VLOOKUP(C82,SOURCE!S83:Y10078,6,0)</f>
        <v>MAX</v>
      </c>
      <c r="K82" s="139" t="str">
        <f t="shared" si="3"/>
        <v>max</v>
      </c>
      <c r="N82" s="136" t="str">
        <f>VLOOKUP(I82,SOURCE!B:M,5,0)</f>
        <v>"max"</v>
      </c>
    </row>
    <row r="83" spans="1:14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"355"</v>
      </c>
      <c r="E83" s="136" t="str">
        <f>CHAR(34)&amp;VLOOKUP(C83,SOURCE!S84:Y10079,6,0)&amp;CHAR(34)</f>
        <v>"MEM?"</v>
      </c>
      <c r="F83" s="131" t="str">
        <f t="shared" si="2"/>
        <v xml:space="preserve">                      if (strcompare(commandnumber,"MEM?" )) {strcpy(commandnumber, "355");} else</v>
      </c>
      <c r="I83" s="137">
        <f>VLOOKUP(C83,SOURCE!S84:Y10079,7,0)</f>
        <v>355</v>
      </c>
      <c r="J83" s="138" t="str">
        <f>VLOOKUP(C83,SOURCE!S84:Y10079,6,0)</f>
        <v>MEM?</v>
      </c>
      <c r="K83" s="139" t="str">
        <f t="shared" si="3"/>
        <v>MEM?</v>
      </c>
      <c r="N83" s="136" t="str">
        <f>VLOOKUP(I83,SOURCE!B:M,5,0)</f>
        <v>"MEM?"</v>
      </c>
    </row>
    <row r="84" spans="1:14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"358"</v>
      </c>
      <c r="E84" s="136" t="str">
        <f>CHAR(34)&amp;VLOOKUP(C84,SOURCE!S85:Y10080,6,0)&amp;CHAR(34)</f>
        <v>"MIN"</v>
      </c>
      <c r="F84" s="131" t="str">
        <f t="shared" si="2"/>
        <v xml:space="preserve">                      if (strcompare(commandnumber,"MIN" )) {strcpy(commandnumber, "358");} else</v>
      </c>
      <c r="I84" s="137">
        <f>VLOOKUP(C84,SOURCE!S85:Y10080,7,0)</f>
        <v>358</v>
      </c>
      <c r="J84" s="138" t="str">
        <f>VLOOKUP(C84,SOURCE!S85:Y10080,6,0)</f>
        <v>MIN</v>
      </c>
      <c r="K84" s="139" t="str">
        <f t="shared" si="3"/>
        <v>min</v>
      </c>
      <c r="N84" s="136" t="str">
        <f>VLOOKUP(I84,SOURCE!B:M,5,0)</f>
        <v>"min"</v>
      </c>
    </row>
    <row r="85" spans="1:14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"359"</v>
      </c>
      <c r="E85" s="136" t="str">
        <f>CHAR(34)&amp;VLOOKUP(C85,SOURCE!S86:Y10081,6,0)&amp;CHAR(34)</f>
        <v>"MIRROR"</v>
      </c>
      <c r="F85" s="131" t="str">
        <f t="shared" si="2"/>
        <v xml:space="preserve">                      if (strcompare(commandnumber,"MIRROR" )) {strcpy(commandnumber, "359");} else</v>
      </c>
      <c r="I85" s="137">
        <f>VLOOKUP(C85,SOURCE!S86:Y10081,7,0)</f>
        <v>359</v>
      </c>
      <c r="J85" s="138" t="str">
        <f>VLOOKUP(C85,SOURCE!S86:Y10081,6,0)</f>
        <v>MIRROR</v>
      </c>
      <c r="K85" s="139" t="str">
        <f t="shared" si="3"/>
        <v>MIRROR</v>
      </c>
      <c r="N85" s="136" t="str">
        <f>VLOOKUP(I85,SOURCE!B:M,5,0)</f>
        <v>"MIRROR"</v>
      </c>
    </row>
    <row r="86" spans="1:14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"364"</v>
      </c>
      <c r="E86" s="136" t="str">
        <f>CHAR(34)&amp;VLOOKUP(C86,SOURCE!S87:Y10082,6,0)&amp;CHAR(34)</f>
        <v>"MOD"</v>
      </c>
      <c r="F86" s="131" t="str">
        <f t="shared" si="2"/>
        <v xml:space="preserve">                      if (strcompare(commandnumber,"MOD" )) {strcpy(commandnumber, "364");} else</v>
      </c>
      <c r="I86" s="137">
        <f>VLOOKUP(C86,SOURCE!S87:Y10082,7,0)</f>
        <v>364</v>
      </c>
      <c r="J86" s="138" t="str">
        <f>VLOOKUP(C86,SOURCE!S87:Y10082,6,0)</f>
        <v>MOD</v>
      </c>
      <c r="K86" s="139" t="str">
        <f t="shared" si="3"/>
        <v>MOD</v>
      </c>
      <c r="N86" s="136" t="str">
        <f>VLOOKUP(I86,SOURCE!B:M,5,0)</f>
        <v>"MOD"</v>
      </c>
    </row>
    <row r="87" spans="1:14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"414"</v>
      </c>
      <c r="E87" s="136" t="str">
        <f>CHAR(34)&amp;VLOOKUP(C87,SOURCE!S88:Y10083,6,0)&amp;CHAR(34)</f>
        <v>"NAND"</v>
      </c>
      <c r="F87" s="131" t="str">
        <f t="shared" si="2"/>
        <v xml:space="preserve">                      if (strcompare(commandnumber,"NAND" )) {strcpy(commandnumber, "414");} else</v>
      </c>
      <c r="I87" s="137">
        <f>VLOOKUP(C87,SOURCE!S88:Y10083,7,0)</f>
        <v>414</v>
      </c>
      <c r="J87" s="138" t="str">
        <f>VLOOKUP(C87,SOURCE!S88:Y10083,6,0)</f>
        <v>NAND</v>
      </c>
      <c r="K87" s="139" t="str">
        <f t="shared" si="3"/>
        <v>NAND</v>
      </c>
      <c r="N87" s="136" t="str">
        <f>VLOOKUP(I87,SOURCE!B:M,5,0)</f>
        <v>"NAND"</v>
      </c>
    </row>
    <row r="88" spans="1:14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"421"</v>
      </c>
      <c r="E88" s="136" t="str">
        <f>CHAR(34)&amp;VLOOKUP(C88,SOURCE!S89:Y10084,6,0)&amp;CHAR(34)</f>
        <v>"NEIGHB"</v>
      </c>
      <c r="F88" s="131" t="str">
        <f t="shared" si="2"/>
        <v xml:space="preserve">                      if (strcompare(commandnumber,"NEIGHB" )) {strcpy(commandnumber, "421");} else</v>
      </c>
      <c r="I88" s="137">
        <f>VLOOKUP(C88,SOURCE!S89:Y10084,7,0)</f>
        <v>421</v>
      </c>
      <c r="J88" s="138" t="str">
        <f>VLOOKUP(C88,SOURCE!S89:Y10084,6,0)</f>
        <v>NEIGHB</v>
      </c>
      <c r="K88" s="139" t="str">
        <f t="shared" si="3"/>
        <v>NEIGHB</v>
      </c>
      <c r="N88" s="136" t="str">
        <f>VLOOKUP(I88,SOURCE!B:M,5,0)</f>
        <v>"NEIGHB"</v>
      </c>
    </row>
    <row r="89" spans="1:14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"422"</v>
      </c>
      <c r="E89" s="136" t="str">
        <f>CHAR(34)&amp;VLOOKUP(C89,SOURCE!S90:Y10085,6,0)&amp;CHAR(34)</f>
        <v>"NEXTP"</v>
      </c>
      <c r="F89" s="131" t="str">
        <f t="shared" si="2"/>
        <v xml:space="preserve">                      if (strcompare(commandnumber,"NEXTP" )) {strcpy(commandnumber, "422");} else</v>
      </c>
      <c r="I89" s="137">
        <f>VLOOKUP(C89,SOURCE!S90:Y10085,7,0)</f>
        <v>422</v>
      </c>
      <c r="J89" s="138" t="str">
        <f>VLOOKUP(C89,SOURCE!S90:Y10085,6,0)</f>
        <v>NEXTP</v>
      </c>
      <c r="K89" s="139" t="str">
        <f t="shared" si="3"/>
        <v>NEXTP</v>
      </c>
      <c r="N89" s="136" t="str">
        <f>VLOOKUP(I89,SOURCE!B:M,5,0)</f>
        <v>"NEXTP"</v>
      </c>
    </row>
    <row r="90" spans="1:14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"425"</v>
      </c>
      <c r="E90" s="136" t="str">
        <f>CHAR(34)&amp;VLOOKUP(C90,SOURCE!S91:Y10086,6,0)&amp;CHAR(34)</f>
        <v>"NOR"</v>
      </c>
      <c r="F90" s="131" t="str">
        <f t="shared" si="2"/>
        <v xml:space="preserve">                      if (strcompare(commandnumber,"NOR" )) {strcpy(commandnumber, "425");} else</v>
      </c>
      <c r="I90" s="137">
        <f>VLOOKUP(C90,SOURCE!S91:Y10086,7,0)</f>
        <v>425</v>
      </c>
      <c r="J90" s="138" t="str">
        <f>VLOOKUP(C90,SOURCE!S91:Y10086,6,0)</f>
        <v>NOR</v>
      </c>
      <c r="K90" s="139" t="str">
        <f t="shared" si="3"/>
        <v>NOR</v>
      </c>
      <c r="N90" s="136" t="str">
        <f>VLOOKUP(I90,SOURCE!B:M,5,0)</f>
        <v>"NOR"</v>
      </c>
    </row>
    <row r="91" spans="1:14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"431"</v>
      </c>
      <c r="E91" s="136" t="str">
        <f>CHAR(34)&amp;VLOOKUP(C91,SOURCE!S92:Y10087,6,0)&amp;CHAR(34)</f>
        <v>"NOT"</v>
      </c>
      <c r="F91" s="131" t="str">
        <f t="shared" si="2"/>
        <v xml:space="preserve">                      if (strcompare(commandnumber,"NOT" )) {strcpy(commandnumber, "431");} else</v>
      </c>
      <c r="I91" s="137">
        <f>VLOOKUP(C91,SOURCE!S92:Y10087,7,0)</f>
        <v>431</v>
      </c>
      <c r="J91" s="138" t="str">
        <f>VLOOKUP(C91,SOURCE!S92:Y10087,6,0)</f>
        <v>NOT</v>
      </c>
      <c r="K91" s="139" t="str">
        <f t="shared" si="3"/>
        <v>NOT</v>
      </c>
      <c r="N91" s="136" t="str">
        <f>VLOOKUP(I91,SOURCE!B:M,5,0)</f>
        <v>"NOT"</v>
      </c>
    </row>
    <row r="92" spans="1:14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"433"</v>
      </c>
      <c r="E92" s="136" t="str">
        <f>CHAR(34)&amp;VLOOKUP(C92,SOURCE!S93:Y10088,6,0)&amp;CHAR(34)</f>
        <v>"NSUM"</v>
      </c>
      <c r="F92" s="131" t="str">
        <f t="shared" si="2"/>
        <v xml:space="preserve">                      if (strcompare(commandnumber,"NSUM" )) {strcpy(commandnumber, "433");} else</v>
      </c>
      <c r="I92" s="137">
        <f>VLOOKUP(C92,SOURCE!S93:Y10088,7,0)</f>
        <v>433</v>
      </c>
      <c r="J92" s="138" t="str">
        <f>VLOOKUP(C92,SOURCE!S93:Y10088,6,0)</f>
        <v>NSUM</v>
      </c>
      <c r="K92" s="139" t="str">
        <f t="shared" si="3"/>
        <v>n</v>
      </c>
      <c r="N92" s="136" t="str">
        <f>VLOOKUP(I92,SOURCE!B:M,5,0)</f>
        <v>"n"</v>
      </c>
    </row>
    <row r="93" spans="1:14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"437"</v>
      </c>
      <c r="E93" s="136" t="str">
        <f>CHAR(34)&amp;VLOOKUP(C93,SOURCE!S94:Y10089,6,0)&amp;CHAR(34)</f>
        <v>"OR"</v>
      </c>
      <c r="F93" s="131" t="str">
        <f t="shared" si="2"/>
        <v xml:space="preserve">                      if (strcompare(commandnumber,"OR" )) {strcpy(commandnumber, "437");} else</v>
      </c>
      <c r="I93" s="137">
        <f>VLOOKUP(C93,SOURCE!S94:Y10089,7,0)</f>
        <v>437</v>
      </c>
      <c r="J93" s="138" t="str">
        <f>VLOOKUP(C93,SOURCE!S94:Y10089,6,0)</f>
        <v>OR</v>
      </c>
      <c r="K93" s="139" t="str">
        <f t="shared" si="3"/>
        <v>OR</v>
      </c>
      <c r="N93" s="136" t="str">
        <f>VLOOKUP(I93,SOURCE!B:M,5,0)</f>
        <v>"OR"</v>
      </c>
    </row>
    <row r="94" spans="1:14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"450"</v>
      </c>
      <c r="E94" s="136" t="str">
        <f>CHAR(34)&amp;VLOOKUP(C94,SOURCE!S95:Y10090,6,0)&amp;CHAR(34)</f>
        <v>"PERM"</v>
      </c>
      <c r="F94" s="131" t="str">
        <f t="shared" si="2"/>
        <v xml:space="preserve">                      if (strcompare(commandnumber,"PERM" )) {strcpy(commandnumber, "450");} else</v>
      </c>
      <c r="I94" s="137">
        <f>VLOOKUP(C94,SOURCE!S95:Y10090,7,0)</f>
        <v>450</v>
      </c>
      <c r="J94" s="138" t="str">
        <f>VLOOKUP(C94,SOURCE!S95:Y10090,6,0)</f>
        <v>PERM</v>
      </c>
      <c r="K94" s="139" t="str">
        <f t="shared" si="3"/>
        <v>Pyx</v>
      </c>
      <c r="N94" s="136" t="str">
        <f>VLOOKUP(I94,SOURCE!B:M,5,0)</f>
        <v>"P" STD_SUB_y STD_SUB_x</v>
      </c>
    </row>
    <row r="95" spans="1:14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"455"</v>
      </c>
      <c r="E95" s="136" t="str">
        <f>CHAR(34)&amp;VLOOKUP(C95,SOURCE!S96:Y10091,6,0)&amp;CHAR(34)</f>
        <v>"PLOT"</v>
      </c>
      <c r="F95" s="131" t="str">
        <f t="shared" si="2"/>
        <v xml:space="preserve">                      if (strcompare(commandnumber,"PLOT" )) {strcpy(commandnumber, "455");} else</v>
      </c>
      <c r="I95" s="137">
        <f>VLOOKUP(C95,SOURCE!S96:Y10091,7,0)</f>
        <v>455</v>
      </c>
      <c r="J95" s="138" t="str">
        <f>VLOOKUP(C95,SOURCE!S96:Y10091,6,0)</f>
        <v>PLOT</v>
      </c>
      <c r="K95" s="139" t="str">
        <f t="shared" si="3"/>
        <v>PLOT</v>
      </c>
      <c r="N95" s="136" t="str">
        <f>VLOOKUP(I95,SOURCE!B:M,5,0)</f>
        <v>"PLOT"</v>
      </c>
    </row>
    <row r="96" spans="1:14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"467"</v>
      </c>
      <c r="E96" s="136" t="str">
        <f>CHAR(34)&amp;VLOOKUP(C96,SOURCE!S97:Y10092,6,0)&amp;CHAR(34)</f>
        <v>"PR&gt;DB"</v>
      </c>
      <c r="F96" s="131" t="str">
        <f t="shared" si="2"/>
        <v xml:space="preserve">                      if (strcompare(commandnumber,"PR&gt;DB" )) {strcpy(commandnumber, "467");} else</v>
      </c>
      <c r="I96" s="137">
        <f>VLOOKUP(C96,SOURCE!S97:Y10092,7,0)</f>
        <v>467</v>
      </c>
      <c r="J96" s="138" t="str">
        <f>VLOOKUP(C96,SOURCE!S97:Y10092,6,0)</f>
        <v>PR&gt;DB</v>
      </c>
      <c r="K96" s="139" t="str">
        <f t="shared" si="3"/>
        <v>power</v>
      </c>
      <c r="N96" s="136" t="str">
        <f>VLOOKUP(I96,SOURCE!B:M,5,0)</f>
        <v>"power"</v>
      </c>
    </row>
    <row r="97" spans="1:14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CHAR(34)&amp;VLOOKUP(C97,SOURCE!S98:Y10093,6,0)&amp;CHAR(34)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I97" s="137">
        <f>VLOOKUP(C97,SOURCE!S98:Y10093,7,0)</f>
        <v>469</v>
      </c>
      <c r="J97" s="138" t="str">
        <f>VLOOKUP(C97,SOURCE!S98:Y10093,6,0)</f>
        <v>PRIME?</v>
      </c>
      <c r="K97" s="139" t="str">
        <f t="shared" si="3"/>
        <v>PRIME?</v>
      </c>
      <c r="N97" s="136" t="str">
        <f>VLOOKUP(I97,SOURCE!B:M,5,0)</f>
        <v>"PRIME?"</v>
      </c>
    </row>
    <row r="98" spans="1:14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"483"</v>
      </c>
      <c r="E98" s="136" t="str">
        <f>CHAR(34)&amp;VLOOKUP(C98,SOURCE!S99:Y10094,6,0)&amp;CHAR(34)</f>
        <v>"RAD"</v>
      </c>
      <c r="F98" s="131" t="str">
        <f t="shared" si="2"/>
        <v xml:space="preserve">                      if (strcompare(commandnumber,"RAD" )) {strcpy(commandnumber, "483");} else</v>
      </c>
      <c r="I98" s="137">
        <f>VLOOKUP(C98,SOURCE!S99:Y10094,7,0)</f>
        <v>483</v>
      </c>
      <c r="J98" s="138" t="str">
        <f>VLOOKUP(C98,SOURCE!S99:Y10094,6,0)</f>
        <v>RAD</v>
      </c>
      <c r="K98" s="139" t="str">
        <f t="shared" si="3"/>
        <v>RAD</v>
      </c>
      <c r="N98" s="136" t="str">
        <f>VLOOKUP(I98,SOURCE!B:M,5,0)</f>
        <v>"RAD"</v>
      </c>
    </row>
    <row r="99" spans="1:14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"484"</v>
      </c>
      <c r="E99" s="136" t="str">
        <f>CHAR(34)&amp;VLOOKUP(C99,SOURCE!S100:Y10095,6,0)&amp;CHAR(34)</f>
        <v>"RAD&gt;"</v>
      </c>
      <c r="F99" s="131" t="str">
        <f t="shared" si="2"/>
        <v xml:space="preserve">                      if (strcompare(commandnumber,"RAD&gt;" )) {strcpy(commandnumber, "484");} else</v>
      </c>
      <c r="I99" s="137">
        <f>VLOOKUP(C99,SOURCE!S100:Y10095,7,0)</f>
        <v>484</v>
      </c>
      <c r="J99" s="138" t="str">
        <f>VLOOKUP(C99,SOURCE!S100:Y10095,6,0)</f>
        <v>RAD&gt;</v>
      </c>
      <c r="K99" s="139" t="str">
        <f t="shared" si="3"/>
        <v>RAD&gt;</v>
      </c>
      <c r="N99" s="136" t="str">
        <f>VLOOKUP(I99,SOURCE!B:M,5,0)</f>
        <v>"RAD" STD_RIGHT_ARROW</v>
      </c>
    </row>
    <row r="100" spans="1:14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"486"</v>
      </c>
      <c r="E100" s="136" t="str">
        <f>CHAR(34)&amp;VLOOKUP(C100,SOURCE!S101:Y10096,6,0)&amp;CHAR(34)</f>
        <v>"RAN#"</v>
      </c>
      <c r="F100" s="131" t="str">
        <f t="shared" si="2"/>
        <v xml:space="preserve">                      if (strcompare(commandnumber,"RAN#" )) {strcpy(commandnumber, "486");} else</v>
      </c>
      <c r="I100" s="137">
        <f>VLOOKUP(C100,SOURCE!S101:Y10096,7,0)</f>
        <v>486</v>
      </c>
      <c r="J100" s="138" t="str">
        <f>VLOOKUP(C100,SOURCE!S101:Y10096,6,0)</f>
        <v>RAN#</v>
      </c>
      <c r="K100" s="139" t="str">
        <f t="shared" si="3"/>
        <v>RAN#</v>
      </c>
      <c r="N100" s="136" t="str">
        <f>VLOOKUP(I100,SOURCE!B:M,5,0)</f>
        <v>"RAN#"</v>
      </c>
    </row>
    <row r="101" spans="1:14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"488"</v>
      </c>
      <c r="E101" s="136" t="str">
        <f>CHAR(34)&amp;VLOOKUP(C101,SOURCE!S102:Y10097,6,0)&amp;CHAR(34)</f>
        <v>"RCL"</v>
      </c>
      <c r="F101" s="131" t="str">
        <f t="shared" si="2"/>
        <v xml:space="preserve">                      if (strcompare(commandnumber,"RCL" )) {strcpy(commandnumber, "488");} else</v>
      </c>
      <c r="I101" s="137">
        <f>VLOOKUP(C101,SOURCE!S102:Y10097,7,0)</f>
        <v>488</v>
      </c>
      <c r="J101" s="138" t="str">
        <f>VLOOKUP(C101,SOURCE!S102:Y10097,6,0)</f>
        <v>RCL</v>
      </c>
      <c r="K101" s="139" t="str">
        <f t="shared" si="3"/>
        <v>RCL</v>
      </c>
      <c r="N101" s="136" t="str">
        <f>VLOOKUP(I101,SOURCE!B:M,5,0)</f>
        <v>"RCL"</v>
      </c>
    </row>
    <row r="102" spans="1:14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"490"</v>
      </c>
      <c r="E102" s="136" t="str">
        <f>CHAR(34)&amp;VLOOKUP(C102,SOURCE!S103:Y10098,6,0)&amp;CHAR(34)</f>
        <v>"RCLEL"</v>
      </c>
      <c r="F102" s="131" t="str">
        <f t="shared" si="2"/>
        <v xml:space="preserve">                      if (strcompare(commandnumber,"RCLEL" )) {strcpy(commandnumber, "490");} else</v>
      </c>
      <c r="I102" s="137">
        <f>VLOOKUP(C102,SOURCE!S103:Y10098,7,0)</f>
        <v>490</v>
      </c>
      <c r="J102" s="138" t="str">
        <f>VLOOKUP(C102,SOURCE!S103:Y10098,6,0)</f>
        <v>RCLEL</v>
      </c>
      <c r="K102" s="139" t="str">
        <f t="shared" si="3"/>
        <v>RCLEL</v>
      </c>
      <c r="N102" s="136" t="str">
        <f>VLOOKUP(I102,SOURCE!B:M,5,0)</f>
        <v>"RCLEL"</v>
      </c>
    </row>
    <row r="103" spans="1:14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"491"</v>
      </c>
      <c r="E103" s="136" t="str">
        <f>CHAR(34)&amp;VLOOKUP(C103,SOURCE!S104:Y10099,6,0)&amp;CHAR(34)</f>
        <v>"RCLIJ"</v>
      </c>
      <c r="F103" s="131" t="str">
        <f t="shared" si="2"/>
        <v xml:space="preserve">                      if (strcompare(commandnumber,"RCLIJ" )) {strcpy(commandnumber, "491");} else</v>
      </c>
      <c r="I103" s="137">
        <f>VLOOKUP(C103,SOURCE!S104:Y10099,7,0)</f>
        <v>491</v>
      </c>
      <c r="J103" s="138" t="str">
        <f>VLOOKUP(C103,SOURCE!S104:Y10099,6,0)</f>
        <v>RCLIJ</v>
      </c>
      <c r="K103" s="139" t="str">
        <f t="shared" si="3"/>
        <v>RCLIJ</v>
      </c>
      <c r="N103" s="136" t="str">
        <f>VLOOKUP(I103,SOURCE!B:M,5,0)</f>
        <v>"RCLIJ"</v>
      </c>
    </row>
    <row r="104" spans="1:14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"492"</v>
      </c>
      <c r="E104" s="136" t="str">
        <f>CHAR(34)&amp;VLOOKUP(C104,SOURCE!S105:Y10100,6,0)&amp;CHAR(34)</f>
        <v>"RCLS"</v>
      </c>
      <c r="F104" s="131" t="str">
        <f t="shared" si="2"/>
        <v xml:space="preserve">                      if (strcompare(commandnumber,"RCLS" )) {strcpy(commandnumber, "492");} else</v>
      </c>
      <c r="I104" s="137">
        <f>VLOOKUP(C104,SOURCE!S105:Y10100,7,0)</f>
        <v>492</v>
      </c>
      <c r="J104" s="138" t="str">
        <f>VLOOKUP(C104,SOURCE!S105:Y10100,6,0)</f>
        <v>RCLS</v>
      </c>
      <c r="K104" s="139" t="str">
        <f t="shared" si="3"/>
        <v>RCLS</v>
      </c>
      <c r="N104" s="136" t="str">
        <f>VLOOKUP(I104,SOURCE!B:M,5,0)</f>
        <v>"RCLS"</v>
      </c>
    </row>
    <row r="105" spans="1:14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"493"</v>
      </c>
      <c r="E105" s="136" t="str">
        <f>CHAR(34)&amp;VLOOKUP(C105,SOURCE!S106:Y10101,6,0)&amp;CHAR(34)</f>
        <v>"RCL+"</v>
      </c>
      <c r="F105" s="131" t="str">
        <f t="shared" si="2"/>
        <v xml:space="preserve">                      if (strcompare(commandnumber,"RCL+" )) {strcpy(commandnumber, "493");} else</v>
      </c>
      <c r="I105" s="137">
        <f>VLOOKUP(C105,SOURCE!S106:Y10101,7,0)</f>
        <v>493</v>
      </c>
      <c r="J105" s="138" t="str">
        <f>VLOOKUP(C105,SOURCE!S106:Y10101,6,0)</f>
        <v>RCL+</v>
      </c>
      <c r="K105" s="139" t="str">
        <f t="shared" si="3"/>
        <v>RCL+</v>
      </c>
      <c r="N105" s="136" t="str">
        <f>VLOOKUP(I105,SOURCE!B:M,5,0)</f>
        <v>"RCL+"</v>
      </c>
    </row>
    <row r="106" spans="1:14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"494"</v>
      </c>
      <c r="E106" s="136" t="str">
        <f>CHAR(34)&amp;VLOOKUP(C106,SOURCE!S107:Y10102,6,0)&amp;CHAR(34)</f>
        <v>"RCL-"</v>
      </c>
      <c r="F106" s="131" t="str">
        <f t="shared" si="2"/>
        <v xml:space="preserve">                      if (strcompare(commandnumber,"RCL-" )) {strcpy(commandnumber, "494");} else</v>
      </c>
      <c r="I106" s="137">
        <f>VLOOKUP(C106,SOURCE!S107:Y10102,7,0)</f>
        <v>494</v>
      </c>
      <c r="J106" s="138" t="str">
        <f>VLOOKUP(C106,SOURCE!S107:Y10102,6,0)</f>
        <v>RCL-</v>
      </c>
      <c r="K106" s="139" t="str">
        <f t="shared" si="3"/>
        <v>RCL-</v>
      </c>
      <c r="N106" s="136" t="str">
        <f>VLOOKUP(I106,SOURCE!B:M,5,0)</f>
        <v>"RCL-"</v>
      </c>
    </row>
    <row r="107" spans="1:14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"495"</v>
      </c>
      <c r="E107" s="136" t="str">
        <f>CHAR(34)&amp;VLOOKUP(C107,SOURCE!S108:Y10103,6,0)&amp;CHAR(34)</f>
        <v>"RCLx"</v>
      </c>
      <c r="F107" s="131" t="str">
        <f t="shared" si="2"/>
        <v xml:space="preserve">                      if (strcompare(commandnumber,"RCLx" )) {strcpy(commandnumber, "495");} else</v>
      </c>
      <c r="I107" s="137">
        <f>VLOOKUP(C107,SOURCE!S108:Y10103,7,0)</f>
        <v>495</v>
      </c>
      <c r="J107" s="138" t="str">
        <f>VLOOKUP(C107,SOURCE!S108:Y10103,6,0)</f>
        <v>RCLx</v>
      </c>
      <c r="K107" s="139" t="str">
        <f t="shared" si="3"/>
        <v>RCLCROSS</v>
      </c>
      <c r="N107" s="136" t="str">
        <f>VLOOKUP(I107,SOURCE!B:M,5,0)</f>
        <v>"RCL" STD_CROSS</v>
      </c>
    </row>
    <row r="108" spans="1:14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"496"</v>
      </c>
      <c r="E108" s="136" t="str">
        <f>CHAR(34)&amp;VLOOKUP(C108,SOURCE!S109:Y10104,6,0)&amp;CHAR(34)</f>
        <v>"RCL/"</v>
      </c>
      <c r="F108" s="131" t="str">
        <f t="shared" si="2"/>
        <v xml:space="preserve">                      if (strcompare(commandnumber,"RCL/" )) {strcpy(commandnumber, "496");} else</v>
      </c>
      <c r="I108" s="137">
        <f>VLOOKUP(C108,SOURCE!S109:Y10104,7,0)</f>
        <v>496</v>
      </c>
      <c r="J108" s="138" t="str">
        <f>VLOOKUP(C108,SOURCE!S109:Y10104,6,0)</f>
        <v>RCL/</v>
      </c>
      <c r="K108" s="139" t="str">
        <f t="shared" si="3"/>
        <v>RCL/</v>
      </c>
      <c r="N108" s="136" t="str">
        <f>VLOOKUP(I108,SOURCE!B:M,5,0)</f>
        <v>"RCL/"</v>
      </c>
    </row>
    <row r="109" spans="1:14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"497"</v>
      </c>
      <c r="E109" s="136" t="str">
        <f>CHAR(34)&amp;VLOOKUP(C109,SOURCE!S110:Y10105,6,0)&amp;CHAR(34)</f>
        <v>"RCLMAX"</v>
      </c>
      <c r="F109" s="131" t="str">
        <f t="shared" si="2"/>
        <v xml:space="preserve">                      if (strcompare(commandnumber,"RCLMAX" )) {strcpy(commandnumber, "497");} else</v>
      </c>
      <c r="I109" s="137">
        <f>VLOOKUP(C109,SOURCE!S110:Y10105,7,0)</f>
        <v>497</v>
      </c>
      <c r="J109" s="138" t="str">
        <f>VLOOKUP(C109,SOURCE!S110:Y10105,6,0)</f>
        <v>RCLMAX</v>
      </c>
      <c r="K109" s="139" t="str">
        <f t="shared" si="3"/>
        <v>Max</v>
      </c>
      <c r="N109" s="136" t="str">
        <f>VLOOKUP(I109,SOURCE!B:M,5,0)</f>
        <v>"Max"</v>
      </c>
    </row>
    <row r="110" spans="1:14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"498"</v>
      </c>
      <c r="E110" s="136" t="str">
        <f>CHAR(34)&amp;VLOOKUP(C110,SOURCE!S111:Y10106,6,0)&amp;CHAR(34)</f>
        <v>"RCLMIN"</v>
      </c>
      <c r="F110" s="131" t="str">
        <f t="shared" si="2"/>
        <v xml:space="preserve">                      if (strcompare(commandnumber,"RCLMIN" )) {strcpy(commandnumber, "498");} else</v>
      </c>
      <c r="I110" s="137">
        <f>VLOOKUP(C110,SOURCE!S111:Y10106,7,0)</f>
        <v>498</v>
      </c>
      <c r="J110" s="138" t="str">
        <f>VLOOKUP(C110,SOURCE!S111:Y10106,6,0)</f>
        <v>RCLMIN</v>
      </c>
      <c r="K110" s="139" t="str">
        <f t="shared" si="3"/>
        <v>Min</v>
      </c>
      <c r="N110" s="136" t="str">
        <f>VLOOKUP(I110,SOURCE!B:M,5,0)</f>
        <v>"Min"</v>
      </c>
    </row>
    <row r="111" spans="1:14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"503"</v>
      </c>
      <c r="E111" s="136" t="str">
        <f>CHAR(34)&amp;VLOOKUP(C111,SOURCE!S112:Y10107,6,0)&amp;CHAR(34)</f>
        <v>"RE"</v>
      </c>
      <c r="F111" s="131" t="str">
        <f t="shared" si="2"/>
        <v xml:space="preserve">                      if (strcompare(commandnumber,"RE" )) {strcpy(commandnumber, "503");} else</v>
      </c>
      <c r="I111" s="137">
        <f>VLOOKUP(C111,SOURCE!S112:Y10107,7,0)</f>
        <v>503</v>
      </c>
      <c r="J111" s="138" t="str">
        <f>VLOOKUP(C111,SOURCE!S112:Y10107,6,0)</f>
        <v>RE</v>
      </c>
      <c r="K111" s="139" t="str">
        <f t="shared" si="3"/>
        <v>Re</v>
      </c>
      <c r="N111" s="136" t="str">
        <f>VLOOKUP(I111,SOURCE!B:M,5,0)</f>
        <v>"Re"</v>
      </c>
    </row>
    <row r="112" spans="1:14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CHAR(34)&amp;VLOOKUP(C112,SOURCE!S113:Y10108,6,0)&amp;CHAR(34)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I112" s="137">
        <f>VLOOKUP(C112,SOURCE!S113:Y10108,7,0)</f>
        <v>511</v>
      </c>
      <c r="J112" s="138" t="str">
        <f>VLOOKUP(C112,SOURCE!S113:Y10108,6,0)</f>
        <v>RE&gt;CX</v>
      </c>
      <c r="K112" s="139" t="str">
        <f t="shared" si="3"/>
        <v>RE&gt;CX</v>
      </c>
      <c r="N112" s="136" t="str">
        <f>VLOOKUP(I112,SOURCE!B:M,5,0)</f>
        <v>"RE" STD_RIGHT_ARROW "CX"</v>
      </c>
    </row>
    <row r="113" spans="1:14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CHAR(34)&amp;VLOOKUP(C113,SOURCE!S114:Y10109,6,0)&amp;CHAR(34)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I113" s="137">
        <f>VLOOKUP(C113,SOURCE!S114:Y10109,7,0)</f>
        <v>512</v>
      </c>
      <c r="J113" s="138" t="str">
        <f>VLOOKUP(C113,SOURCE!S114:Y10109,6,0)</f>
        <v>RE&lt;&gt;IM</v>
      </c>
      <c r="K113" s="139" t="str">
        <f t="shared" si="3"/>
        <v>Re&lt;&gt;Im</v>
      </c>
      <c r="N113" s="136" t="str">
        <f>VLOOKUP(I113,SOURCE!B:M,5,0)</f>
        <v>"Re" STD_LEFT_RIGHT_ARROWS "Im"</v>
      </c>
    </row>
    <row r="114" spans="1:14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CHAR(34)&amp;VLOOKUP(C114,SOURCE!S115:Y10110,6,0)&amp;CHAR(34)</f>
        <v>"RJ"</v>
      </c>
      <c r="F114" s="131" t="str">
        <f t="shared" si="2"/>
        <v xml:space="preserve">                      if (strcompare(commandnumber,"RJ" )) {strcpy(commandnumber, "513");} else</v>
      </c>
      <c r="I114" s="137">
        <f>VLOOKUP(C114,SOURCE!S115:Y10110,7,0)</f>
        <v>513</v>
      </c>
      <c r="J114" s="138" t="str">
        <f>VLOOKUP(C114,SOURCE!S115:Y10110,6,0)</f>
        <v>RJ</v>
      </c>
      <c r="K114" s="139" t="str">
        <f t="shared" si="3"/>
        <v>RJ</v>
      </c>
      <c r="N114" s="136" t="str">
        <f>VLOOKUP(I114,SOURCE!B:M,5,0)</f>
        <v>"RJ"</v>
      </c>
    </row>
    <row r="115" spans="1:14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CHAR(34)&amp;VLOOKUP(C115,SOURCE!S116:Y10111,6,0)&amp;CHAR(34)</f>
        <v>"RL"</v>
      </c>
      <c r="F115" s="131" t="str">
        <f t="shared" si="2"/>
        <v xml:space="preserve">                      if (strcompare(commandnumber,"RL" )) {strcpy(commandnumber, "515");} else</v>
      </c>
      <c r="I115" s="137">
        <f>VLOOKUP(C115,SOURCE!S116:Y10111,7,0)</f>
        <v>515</v>
      </c>
      <c r="J115" s="138" t="str">
        <f>VLOOKUP(C115,SOURCE!S116:Y10111,6,0)</f>
        <v>RL</v>
      </c>
      <c r="K115" s="139" t="str">
        <f t="shared" si="3"/>
        <v>RL</v>
      </c>
      <c r="N115" s="136" t="str">
        <f>VLOOKUP(I115,SOURCE!B:M,5,0)</f>
        <v>"RL"</v>
      </c>
    </row>
    <row r="116" spans="1:14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CHAR(34)&amp;VLOOKUP(C116,SOURCE!S117:Y10112,6,0)&amp;CHAR(34)</f>
        <v>"RLC"</v>
      </c>
      <c r="F116" s="131" t="str">
        <f t="shared" si="2"/>
        <v xml:space="preserve">                      if (strcompare(commandnumber,"RLC" )) {strcpy(commandnumber, "516");} else</v>
      </c>
      <c r="I116" s="137">
        <f>VLOOKUP(C116,SOURCE!S117:Y10112,7,0)</f>
        <v>516</v>
      </c>
      <c r="J116" s="138" t="str">
        <f>VLOOKUP(C116,SOURCE!S117:Y10112,6,0)</f>
        <v>RLC</v>
      </c>
      <c r="K116" s="139" t="str">
        <f t="shared" si="3"/>
        <v>RLC</v>
      </c>
      <c r="N116" s="136" t="str">
        <f>VLOOKUP(I116,SOURCE!B:M,5,0)</f>
        <v>"RLC"</v>
      </c>
    </row>
    <row r="117" spans="1:14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CHAR(34)&amp;VLOOKUP(C117,SOURCE!S118:Y10113,6,0)&amp;CHAR(34)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I117" s="137">
        <f>VLOOKUP(C117,SOURCE!S118:Y10113,7,0)</f>
        <v>519</v>
      </c>
      <c r="J117" s="138" t="str">
        <f>VLOOKUP(C117,SOURCE!S118:Y10113,6,0)</f>
        <v>RMODE?</v>
      </c>
      <c r="K117" s="139" t="str">
        <f t="shared" si="3"/>
        <v>RMODE?</v>
      </c>
      <c r="N117" s="136" t="str">
        <f>VLOOKUP(I117,SOURCE!B:M,5,0)</f>
        <v>"RMODE?"</v>
      </c>
    </row>
    <row r="118" spans="1:14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CHAR(34)&amp;VLOOKUP(C118,SOURCE!S119:Y10114,6,0)&amp;CHAR(34)</f>
        <v>"RMD"</v>
      </c>
      <c r="F118" s="131" t="str">
        <f t="shared" si="2"/>
        <v xml:space="preserve">                      if (strcompare(commandnumber,"RMD" )) {strcpy(commandnumber, "520");} else</v>
      </c>
      <c r="I118" s="137">
        <f>VLOOKUP(C118,SOURCE!S119:Y10114,7,0)</f>
        <v>520</v>
      </c>
      <c r="J118" s="138" t="str">
        <f>VLOOKUP(C118,SOURCE!S119:Y10114,6,0)</f>
        <v>RMD</v>
      </c>
      <c r="K118" s="139" t="str">
        <f t="shared" si="3"/>
        <v>RMD</v>
      </c>
      <c r="N118" s="136" t="str">
        <f>VLOOKUP(I118,SOURCE!B:M,5,0)</f>
        <v>"RMD"</v>
      </c>
    </row>
    <row r="119" spans="1:14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CHAR(34)&amp;VLOOKUP(C119,SOURCE!S120:Y10115,6,0)&amp;CHAR(34)</f>
        <v>"RR"</v>
      </c>
      <c r="F119" s="131" t="str">
        <f t="shared" si="2"/>
        <v xml:space="preserve">                      if (strcompare(commandnumber,"RR" )) {strcpy(commandnumber, "524");} else</v>
      </c>
      <c r="I119" s="137">
        <f>VLOOKUP(C119,SOURCE!S120:Y10115,7,0)</f>
        <v>524</v>
      </c>
      <c r="J119" s="138" t="str">
        <f>VLOOKUP(C119,SOURCE!S120:Y10115,6,0)</f>
        <v>RR</v>
      </c>
      <c r="K119" s="139" t="str">
        <f t="shared" si="3"/>
        <v>RR</v>
      </c>
      <c r="N119" s="136" t="str">
        <f>VLOOKUP(I119,SOURCE!B:M,5,0)</f>
        <v>"RR"</v>
      </c>
    </row>
    <row r="120" spans="1:14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CHAR(34)&amp;VLOOKUP(C120,SOURCE!S121:Y10116,6,0)&amp;CHAR(34)</f>
        <v>"RRC"</v>
      </c>
      <c r="F120" s="131" t="str">
        <f t="shared" si="2"/>
        <v xml:space="preserve">                      if (strcompare(commandnumber,"RRC" )) {strcpy(commandnumber, "525");} else</v>
      </c>
      <c r="I120" s="137">
        <f>VLOOKUP(C120,SOURCE!S121:Y10116,7,0)</f>
        <v>525</v>
      </c>
      <c r="J120" s="138" t="str">
        <f>VLOOKUP(C120,SOURCE!S121:Y10116,6,0)</f>
        <v>RRC</v>
      </c>
      <c r="K120" s="139" t="str">
        <f t="shared" si="3"/>
        <v>RRC</v>
      </c>
      <c r="N120" s="136" t="str">
        <f>VLOOKUP(I120,SOURCE!B:M,5,0)</f>
        <v>"RRC"</v>
      </c>
    </row>
    <row r="121" spans="1:14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CHAR(34)&amp;VLOOKUP(C121,SOURCE!S122:Y10117,6,0)&amp;CHAR(34)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I121" s="137">
        <f>VLOOKUP(C121,SOURCE!S122:Y10117,7,0)</f>
        <v>534</v>
      </c>
      <c r="J121" s="138" t="str">
        <f>VLOOKUP(C121,SOURCE!S122:Y10117,6,0)</f>
        <v>R&gt;D</v>
      </c>
      <c r="K121" s="139" t="str">
        <f t="shared" si="3"/>
        <v>R&gt;D</v>
      </c>
      <c r="N121" s="136" t="str">
        <f>VLOOKUP(I121,SOURCE!B:M,5,0)</f>
        <v>"R" STD_RIGHT_ARROW "D"</v>
      </c>
    </row>
    <row r="122" spans="1:14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CHAR(34)&amp;VLOOKUP(C122,SOURCE!S123:Y10118,6,0)&amp;CHAR(34)</f>
        <v>"SB"</v>
      </c>
      <c r="F122" s="131" t="str">
        <f t="shared" si="2"/>
        <v xml:space="preserve">                      if (strcompare(commandnumber,"SB" )) {strcpy(commandnumber, "543");} else</v>
      </c>
      <c r="I122" s="137">
        <f>VLOOKUP(C122,SOURCE!S123:Y10118,7,0)</f>
        <v>543</v>
      </c>
      <c r="J122" s="138" t="str">
        <f>VLOOKUP(C122,SOURCE!S123:Y10118,6,0)</f>
        <v>SB</v>
      </c>
      <c r="K122" s="139" t="str">
        <f t="shared" si="3"/>
        <v>SB</v>
      </c>
      <c r="N122" s="136" t="str">
        <f>VLOOKUP(I122,SOURCE!B:M,5,0)</f>
        <v>"SB"</v>
      </c>
    </row>
    <row r="123" spans="1:14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CHAR(34)&amp;VLOOKUP(C123,SOURCE!S124:Y10119,6,0)&amp;CHAR(34)</f>
        <v>"SCI"</v>
      </c>
      <c r="F123" s="131" t="str">
        <f t="shared" si="2"/>
        <v xml:space="preserve">                      if (strcompare(commandnumber,"SCI" )) {strcpy(commandnumber, "545");} else</v>
      </c>
      <c r="I123" s="137">
        <f>VLOOKUP(C123,SOURCE!S124:Y10119,7,0)</f>
        <v>545</v>
      </c>
      <c r="J123" s="138" t="str">
        <f>VLOOKUP(C123,SOURCE!S124:Y10119,6,0)</f>
        <v>SCI</v>
      </c>
      <c r="K123" s="139" t="str">
        <f t="shared" si="3"/>
        <v>SCI</v>
      </c>
      <c r="N123" s="136" t="str">
        <f>VLOOKUP(I123,SOURCE!B:M,5,0)</f>
        <v>"SCI"</v>
      </c>
    </row>
    <row r="124" spans="1:14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CHAR(34)&amp;VLOOKUP(C124,SOURCE!S125:Y10120,6,0)&amp;CHAR(34)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I124" s="137">
        <f>VLOOKUP(C124,SOURCE!S125:Y10120,7,0)</f>
        <v>548</v>
      </c>
      <c r="J124" s="138" t="str">
        <f>VLOOKUP(C124,SOURCE!S125:Y10120,6,0)</f>
        <v>SDIGS?</v>
      </c>
      <c r="K124" s="139" t="str">
        <f t="shared" si="3"/>
        <v>SDIGS?</v>
      </c>
      <c r="N124" s="136" t="str">
        <f>VLOOKUP(I124,SOURCE!B:M,5,0)</f>
        <v>"SDIGS?"</v>
      </c>
    </row>
    <row r="125" spans="1:14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CHAR(34)&amp;VLOOKUP(C125,SOURCE!S126:Y10121,6,0)&amp;CHAR(34)</f>
        <v>"SDL"</v>
      </c>
      <c r="F125" s="131" t="str">
        <f t="shared" si="2"/>
        <v xml:space="preserve">                      if (strcompare(commandnumber,"SDL" )) {strcpy(commandnumber, "549");} else</v>
      </c>
      <c r="I125" s="137">
        <f>VLOOKUP(C125,SOURCE!S126:Y10121,7,0)</f>
        <v>549</v>
      </c>
      <c r="J125" s="138" t="str">
        <f>VLOOKUP(C125,SOURCE!S126:Y10121,6,0)</f>
        <v>SDL</v>
      </c>
      <c r="K125" s="139" t="str">
        <f t="shared" si="3"/>
        <v>SDL</v>
      </c>
      <c r="N125" s="136" t="str">
        <f>VLOOKUP(I125,SOURCE!B:M,5,0)</f>
        <v>"SDL"</v>
      </c>
    </row>
    <row r="126" spans="1:14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CHAR(34)&amp;VLOOKUP(C126,SOURCE!S127:Y10122,6,0)&amp;CHAR(34)</f>
        <v>"SDR"</v>
      </c>
      <c r="F126" s="131" t="str">
        <f t="shared" si="2"/>
        <v xml:space="preserve">                      if (strcompare(commandnumber,"SDR" )) {strcpy(commandnumber, "550");} else</v>
      </c>
      <c r="I126" s="137">
        <f>VLOOKUP(C126,SOURCE!S127:Y10122,7,0)</f>
        <v>550</v>
      </c>
      <c r="J126" s="138" t="str">
        <f>VLOOKUP(C126,SOURCE!S127:Y10122,6,0)</f>
        <v>SDR</v>
      </c>
      <c r="K126" s="139" t="str">
        <f t="shared" si="3"/>
        <v>SDR</v>
      </c>
      <c r="N126" s="136" t="str">
        <f>VLOOKUP(I126,SOURCE!B:M,5,0)</f>
        <v>"SDR"</v>
      </c>
    </row>
    <row r="127" spans="1:14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CHAR(34)&amp;VLOOKUP(C127,SOURCE!S128:Y10123,6,0)&amp;CHAR(34)</f>
        <v>"SEED"</v>
      </c>
      <c r="F127" s="131" t="str">
        <f t="shared" si="2"/>
        <v xml:space="preserve">                      if (strcompare(commandnumber,"SEED" )) {strcpy(commandnumber, "552");} else</v>
      </c>
      <c r="I127" s="137">
        <f>VLOOKUP(C127,SOURCE!S128:Y10123,7,0)</f>
        <v>552</v>
      </c>
      <c r="J127" s="138" t="str">
        <f>VLOOKUP(C127,SOURCE!S128:Y10123,6,0)</f>
        <v>SEED</v>
      </c>
      <c r="K127" s="139" t="str">
        <f t="shared" si="3"/>
        <v>SEED</v>
      </c>
      <c r="N127" s="136" t="str">
        <f>VLOOKUP(I127,SOURCE!B:M,5,0)</f>
        <v>"SEED"</v>
      </c>
    </row>
    <row r="128" spans="1:14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CHAR(34)&amp;VLOOKUP(C128,SOURCE!S129:Y10124,6,0)&amp;CHAR(34)</f>
        <v>"SIGN"</v>
      </c>
      <c r="F128" s="131" t="str">
        <f t="shared" si="2"/>
        <v xml:space="preserve">                      if (strcompare(commandnumber,"SIGN" )) {strcpy(commandnumber, "566");} else</v>
      </c>
      <c r="I128" s="137">
        <f>VLOOKUP(C128,SOURCE!S129:Y10124,7,0)</f>
        <v>566</v>
      </c>
      <c r="J128" s="138" t="str">
        <f>VLOOKUP(C128,SOURCE!S129:Y10124,6,0)</f>
        <v>SIGN</v>
      </c>
      <c r="K128" s="139" t="str">
        <f t="shared" si="3"/>
        <v>sign</v>
      </c>
      <c r="N128" s="136" t="str">
        <f>VLOOKUP(I128,SOURCE!B:M,5,0)</f>
        <v>"sign"</v>
      </c>
    </row>
    <row r="129" spans="1:14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CHAR(34)&amp;VLOOKUP(C129,SOURCE!S130:Y10125,6,0)&amp;CHAR(34)</f>
        <v>"SIN"</v>
      </c>
      <c r="F129" s="131" t="str">
        <f t="shared" si="2"/>
        <v xml:space="preserve">                      if (strcompare(commandnumber,"SIN" )) {strcpy(commandnumber, "569");} else</v>
      </c>
      <c r="I129" s="137">
        <f>VLOOKUP(C129,SOURCE!S130:Y10125,7,0)</f>
        <v>569</v>
      </c>
      <c r="J129" s="138" t="str">
        <f>VLOOKUP(C129,SOURCE!S130:Y10125,6,0)</f>
        <v>SIN</v>
      </c>
      <c r="K129" s="139" t="str">
        <f t="shared" si="3"/>
        <v>SIN</v>
      </c>
      <c r="N129" s="136" t="str">
        <f>VLOOKUP(I129,SOURCE!B:M,5,0)</f>
        <v>"SIN"</v>
      </c>
    </row>
    <row r="130" spans="1:14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CHAR(34)&amp;VLOOKUP(C130,SOURCE!S131:Y10126,6,0)&amp;CHAR(34)</f>
        <v>"SINC"</v>
      </c>
      <c r="F130" s="131" t="str">
        <f t="shared" si="2"/>
        <v xml:space="preserve">                      if (strcompare(commandnumber,"SINC" )) {strcpy(commandnumber, "570");} else</v>
      </c>
      <c r="I130" s="137">
        <f>VLOOKUP(C130,SOURCE!S131:Y10126,7,0)</f>
        <v>570</v>
      </c>
      <c r="J130" s="138" t="str">
        <f>VLOOKUP(C130,SOURCE!S131:Y10126,6,0)</f>
        <v>SINC</v>
      </c>
      <c r="K130" s="139" t="str">
        <f t="shared" si="3"/>
        <v>sinc</v>
      </c>
      <c r="N130" s="136" t="str">
        <f>VLOOKUP(I130,SOURCE!B:M,5,0)</f>
        <v>"sinc"</v>
      </c>
    </row>
    <row r="131" spans="1:14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CHAR(34)&amp;VLOOKUP(C131,SOURCE!S132:Y10127,6,0)&amp;CHAR(34)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I131" s="137">
        <f>VLOOKUP(C131,SOURCE!S132:Y10127,7,0)</f>
        <v>571</v>
      </c>
      <c r="J131" s="138" t="str">
        <f>VLOOKUP(C131,SOURCE!S132:Y10127,6,0)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SUBSTITUTE(SUBSTITUTE(SUBSTITUTE(SUBSTITUTE(SUBSTITUTE(SUBSTITUTE(SUBSTITUTE(SUBSTITUTE(SUBSTITUTE(SUBSTITUTE(SUBSTITUTE((SUBSTITUTE(SUBSTITUTE(SUBSTITUTE(SUBSTITUTE(N131,"STD_SIGMA","SUM"),"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N131" s="136" t="str">
        <f>VLOOKUP(I131,SOURCE!B:M,5,0)</f>
        <v>"sinh"</v>
      </c>
    </row>
    <row r="132" spans="1:14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CHAR(34)&amp;VLOOKUP(C132,SOURCE!S133:Y10128,6,0)&amp;CHAR(34)</f>
        <v>"SL"</v>
      </c>
      <c r="F132" s="131" t="str">
        <f t="shared" si="4"/>
        <v xml:space="preserve">                      if (strcompare(commandnumber,"SL" )) {strcpy(commandnumber, "573");} else</v>
      </c>
      <c r="I132" s="137">
        <f>VLOOKUP(C132,SOURCE!S133:Y10128,7,0)</f>
        <v>573</v>
      </c>
      <c r="J132" s="138" t="str">
        <f>VLOOKUP(C132,SOURCE!S133:Y10128,6,0)</f>
        <v>SL</v>
      </c>
      <c r="K132" s="139" t="str">
        <f t="shared" si="5"/>
        <v>SL</v>
      </c>
      <c r="N132" s="136" t="str">
        <f>VLOOKUP(I132,SOURCE!B:M,5,0)</f>
        <v>"SL"</v>
      </c>
    </row>
    <row r="133" spans="1:14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CHAR(34)&amp;VLOOKUP(C133,SOURCE!S134:Y10129,6,0)&amp;CHAR(34)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I133" s="137">
        <f>VLOOKUP(C133,SOURCE!S134:Y10129,7,0)</f>
        <v>575</v>
      </c>
      <c r="J133" s="138" t="str">
        <f>VLOOKUP(C133,SOURCE!S134:Y10129,6,0)</f>
        <v>SLVQ</v>
      </c>
      <c r="K133" s="139" t="str">
        <f t="shared" si="5"/>
        <v>SLVQ</v>
      </c>
      <c r="N133" s="136" t="str">
        <f>VLOOKUP(I133,SOURCE!B:M,5,0)</f>
        <v>"SLVQ"</v>
      </c>
    </row>
    <row r="134" spans="1:14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CHAR(34)&amp;VLOOKUP(C134,SOURCE!S135:Y10130,6,0)&amp;CHAR(34)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I134" s="137">
        <f>VLOOKUP(C134,SOURCE!S135:Y10130,7,0)</f>
        <v>577</v>
      </c>
      <c r="J134" s="138" t="str">
        <f>VLOOKUP(C134,SOURCE!S135:Y10130,6,0)</f>
        <v>SMODE?</v>
      </c>
      <c r="K134" s="139" t="str">
        <f t="shared" si="5"/>
        <v>SMODE?</v>
      </c>
      <c r="N134" s="136" t="str">
        <f>VLOOKUP(I134,SOURCE!B:M,5,0)</f>
        <v>"SMODE?"</v>
      </c>
    </row>
    <row r="135" spans="1:14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CHAR(34)&amp;VLOOKUP(C135,SOURCE!S136:Y10131,6,0)&amp;CHAR(34)</f>
        <v>"SR"</v>
      </c>
      <c r="F135" s="131" t="str">
        <f t="shared" si="4"/>
        <v xml:space="preserve">                      if (strcompare(commandnumber,"SR" )) {strcpy(commandnumber, "582");} else</v>
      </c>
      <c r="I135" s="137">
        <f>VLOOKUP(C135,SOURCE!S136:Y10131,7,0)</f>
        <v>582</v>
      </c>
      <c r="J135" s="138" t="str">
        <f>VLOOKUP(C135,SOURCE!S136:Y10131,6,0)</f>
        <v>SR</v>
      </c>
      <c r="K135" s="139" t="str">
        <f t="shared" si="5"/>
        <v>SR</v>
      </c>
      <c r="N135" s="136" t="str">
        <f>VLOOKUP(I135,SOURCE!B:M,5,0)</f>
        <v>"SR"</v>
      </c>
    </row>
    <row r="136" spans="1:14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CHAR(34)&amp;VLOOKUP(C136,SOURCE!S137:Y10132,6,0)&amp;CHAR(34)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I136" s="137">
        <f>VLOOKUP(C136,SOURCE!S137:Y10132,7,0)</f>
        <v>585</v>
      </c>
      <c r="J136" s="138" t="str">
        <f>VLOOKUP(C136,SOURCE!S137:Y10132,6,0)</f>
        <v>SSIZE?</v>
      </c>
      <c r="K136" s="139" t="str">
        <f t="shared" si="5"/>
        <v>SSIZE?</v>
      </c>
      <c r="N136" s="136" t="str">
        <f>VLOOKUP(I136,SOURCE!B:M,5,0)</f>
        <v>"SSIZE?"</v>
      </c>
    </row>
    <row r="137" spans="1:14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CHAR(34)&amp;VLOOKUP(C137,SOURCE!S138:Y10133,6,0)&amp;CHAR(34)</f>
        <v>"STO"</v>
      </c>
      <c r="F137" s="131" t="str">
        <f t="shared" si="4"/>
        <v xml:space="preserve">                      if (strcompare(commandnumber,"STO" )) {strcpy(commandnumber, "589");} else</v>
      </c>
      <c r="I137" s="137">
        <f>VLOOKUP(C137,SOURCE!S138:Y10133,7,0)</f>
        <v>589</v>
      </c>
      <c r="J137" s="138" t="str">
        <f>VLOOKUP(C137,SOURCE!S138:Y10133,6,0)</f>
        <v>STO</v>
      </c>
      <c r="K137" s="139" t="str">
        <f t="shared" si="5"/>
        <v>STO</v>
      </c>
      <c r="N137" s="136" t="str">
        <f>VLOOKUP(I137,SOURCE!B:M,5,0)</f>
        <v>"STO"</v>
      </c>
    </row>
    <row r="138" spans="1:14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CHAR(34)&amp;VLOOKUP(C138,SOURCE!S139:Y10134,6,0)&amp;CHAR(34)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I138" s="137">
        <f>VLOOKUP(C138,SOURCE!S139:Y10134,7,0)</f>
        <v>591</v>
      </c>
      <c r="J138" s="138" t="str">
        <f>VLOOKUP(C138,SOURCE!S139:Y10134,6,0)</f>
        <v>STOEL</v>
      </c>
      <c r="K138" s="139" t="str">
        <f t="shared" si="5"/>
        <v>STOEL</v>
      </c>
      <c r="N138" s="136" t="str">
        <f>VLOOKUP(I138,SOURCE!B:M,5,0)</f>
        <v>"STOEL"</v>
      </c>
    </row>
    <row r="139" spans="1:14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CHAR(34)&amp;VLOOKUP(C139,SOURCE!S140:Y10135,6,0)&amp;CHAR(34)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I139" s="137">
        <f>VLOOKUP(C139,SOURCE!S140:Y10135,7,0)</f>
        <v>592</v>
      </c>
      <c r="J139" s="138" t="str">
        <f>VLOOKUP(C139,SOURCE!S140:Y10135,6,0)</f>
        <v>STOIJ</v>
      </c>
      <c r="K139" s="139" t="str">
        <f t="shared" si="5"/>
        <v>STOIJ</v>
      </c>
      <c r="N139" s="136" t="str">
        <f>VLOOKUP(I139,SOURCE!B:M,5,0)</f>
        <v>"STOIJ"</v>
      </c>
    </row>
    <row r="140" spans="1:14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CHAR(34)&amp;VLOOKUP(C140,SOURCE!S141:Y10136,6,0)&amp;CHAR(34)</f>
        <v>"STOS"</v>
      </c>
      <c r="F140" s="131" t="str">
        <f t="shared" si="4"/>
        <v xml:space="preserve">                      if (strcompare(commandnumber,"STOS" )) {strcpy(commandnumber, "594");} else</v>
      </c>
      <c r="I140" s="137">
        <f>VLOOKUP(C140,SOURCE!S141:Y10136,7,0)</f>
        <v>594</v>
      </c>
      <c r="J140" s="138" t="str">
        <f>VLOOKUP(C140,SOURCE!S141:Y10136,6,0)</f>
        <v>STOS</v>
      </c>
      <c r="K140" s="139" t="str">
        <f t="shared" si="5"/>
        <v>STOS</v>
      </c>
      <c r="N140" s="136" t="str">
        <f>VLOOKUP(I140,SOURCE!B:M,5,0)</f>
        <v>"STOS"</v>
      </c>
    </row>
    <row r="141" spans="1:14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CHAR(34)&amp;VLOOKUP(C141,SOURCE!S142:Y10137,6,0)&amp;CHAR(34)</f>
        <v>"ST.A"</v>
      </c>
      <c r="F141" s="131" t="str">
        <f t="shared" si="4"/>
        <v xml:space="preserve">                      if (strcompare(commandnumber,"ST.A" )) {strcpy(commandnumber, "604");} else</v>
      </c>
      <c r="I141" s="137">
        <f>VLOOKUP(C141,SOURCE!S142:Y10137,7,0)</f>
        <v>604</v>
      </c>
      <c r="J141" s="138" t="str">
        <f>VLOOKUP(C141,SOURCE!S142:Y10137,6,0)</f>
        <v>ST.A</v>
      </c>
      <c r="K141" s="139" t="str">
        <f t="shared" si="5"/>
        <v>ST.A</v>
      </c>
      <c r="N141" s="136" t="str">
        <f>VLOOKUP(I141,SOURCE!B:M,5,0)</f>
        <v>"ST.A"</v>
      </c>
    </row>
    <row r="142" spans="1:14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CHAR(34)&amp;VLOOKUP(C142,SOURCE!S143:Y10138,6,0)&amp;CHAR(34)</f>
        <v>"ST.B"</v>
      </c>
      <c r="F142" s="131" t="str">
        <f t="shared" si="4"/>
        <v xml:space="preserve">                      if (strcompare(commandnumber,"ST.B" )) {strcpy(commandnumber, "605");} else</v>
      </c>
      <c r="I142" s="137">
        <f>VLOOKUP(C142,SOURCE!S143:Y10138,7,0)</f>
        <v>605</v>
      </c>
      <c r="J142" s="138" t="str">
        <f>VLOOKUP(C142,SOURCE!S143:Y10138,6,0)</f>
        <v>ST.B</v>
      </c>
      <c r="K142" s="139" t="str">
        <f t="shared" si="5"/>
        <v>ST.B</v>
      </c>
      <c r="N142" s="136" t="str">
        <f>VLOOKUP(I142,SOURCE!B:M,5,0)</f>
        <v>"ST.B"</v>
      </c>
    </row>
    <row r="143" spans="1:14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CHAR(34)&amp;VLOOKUP(C143,SOURCE!S144:Y10139,6,0)&amp;CHAR(34)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I143" s="137">
        <f>VLOOKUP(C143,SOURCE!S144:Y10139,7,0)</f>
        <v>606</v>
      </c>
      <c r="J143" s="138" t="str">
        <f>VLOOKUP(C143,SOURCE!S144:Y10139,6,0)</f>
        <v>ST.C</v>
      </c>
      <c r="K143" s="139" t="str">
        <f t="shared" si="5"/>
        <v>ST.C</v>
      </c>
      <c r="N143" s="136" t="str">
        <f>VLOOKUP(I143,SOURCE!B:M,5,0)</f>
        <v>"ST.C"</v>
      </c>
    </row>
    <row r="144" spans="1:14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CHAR(34)&amp;VLOOKUP(C144,SOURCE!S145:Y10140,6,0)&amp;CHAR(34)</f>
        <v>"ST.D"</v>
      </c>
      <c r="F144" s="131" t="str">
        <f t="shared" si="4"/>
        <v xml:space="preserve">                      if (strcompare(commandnumber,"ST.D" )) {strcpy(commandnumber, "607");} else</v>
      </c>
      <c r="I144" s="137">
        <f>VLOOKUP(C144,SOURCE!S145:Y10140,7,0)</f>
        <v>607</v>
      </c>
      <c r="J144" s="138" t="str">
        <f>VLOOKUP(C144,SOURCE!S145:Y10140,6,0)</f>
        <v>ST.D</v>
      </c>
      <c r="K144" s="139" t="str">
        <f t="shared" si="5"/>
        <v>ST.D</v>
      </c>
      <c r="N144" s="136" t="str">
        <f>VLOOKUP(I144,SOURCE!B:M,5,0)</f>
        <v>"ST.D"</v>
      </c>
    </row>
    <row r="145" spans="1:14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CHAR(34)&amp;VLOOKUP(C145,SOURCE!S146:Y10141,6,0)&amp;CHAR(34)</f>
        <v>"ST.T"</v>
      </c>
      <c r="F145" s="131" t="str">
        <f t="shared" si="4"/>
        <v xml:space="preserve">                      if (strcompare(commandnumber,"ST.T" )) {strcpy(commandnumber, "608");} else</v>
      </c>
      <c r="I145" s="137">
        <f>VLOOKUP(C145,SOURCE!S146:Y10141,7,0)</f>
        <v>608</v>
      </c>
      <c r="J145" s="138" t="str">
        <f>VLOOKUP(C145,SOURCE!S146:Y10141,6,0)</f>
        <v>ST.T</v>
      </c>
      <c r="K145" s="139" t="str">
        <f t="shared" si="5"/>
        <v>ST.T</v>
      </c>
      <c r="N145" s="136" t="str">
        <f>VLOOKUP(I145,SOURCE!B:M,5,0)</f>
        <v>"ST.T"</v>
      </c>
    </row>
    <row r="146" spans="1:14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CHAR(34)&amp;VLOOKUP(C146,SOURCE!S147:Y10142,6,0)&amp;CHAR(34)</f>
        <v>"ST.X"</v>
      </c>
      <c r="F146" s="131" t="str">
        <f t="shared" si="4"/>
        <v xml:space="preserve">                      if (strcompare(commandnumber,"ST.X" )) {strcpy(commandnumber, "609");} else</v>
      </c>
      <c r="I146" s="137">
        <f>VLOOKUP(C146,SOURCE!S147:Y10142,7,0)</f>
        <v>609</v>
      </c>
      <c r="J146" s="138" t="str">
        <f>VLOOKUP(C146,SOURCE!S147:Y10142,6,0)</f>
        <v>ST.X</v>
      </c>
      <c r="K146" s="139" t="str">
        <f t="shared" si="5"/>
        <v>ST.X</v>
      </c>
      <c r="N146" s="136" t="str">
        <f>VLOOKUP(I146,SOURCE!B:M,5,0)</f>
        <v>"ST.X"</v>
      </c>
    </row>
    <row r="147" spans="1:14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CHAR(34)&amp;VLOOKUP(C147,SOURCE!S148:Y10143,6,0)&amp;CHAR(34)</f>
        <v>"ST.Y"</v>
      </c>
      <c r="F147" s="131" t="str">
        <f t="shared" si="4"/>
        <v xml:space="preserve">                      if (strcompare(commandnumber,"ST.Y" )) {strcpy(commandnumber, "610");} else</v>
      </c>
      <c r="I147" s="137">
        <f>VLOOKUP(C147,SOURCE!S148:Y10143,7,0)</f>
        <v>610</v>
      </c>
      <c r="J147" s="138" t="str">
        <f>VLOOKUP(C147,SOURCE!S148:Y10143,6,0)</f>
        <v>ST.Y</v>
      </c>
      <c r="K147" s="139" t="str">
        <f t="shared" si="5"/>
        <v>ST.Y</v>
      </c>
      <c r="N147" s="136" t="str">
        <f>VLOOKUP(I147,SOURCE!B:M,5,0)</f>
        <v>"ST.Y"</v>
      </c>
    </row>
    <row r="148" spans="1:14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CHAR(34)&amp;VLOOKUP(C148,SOURCE!S149:Y10144,6,0)&amp;CHAR(34)</f>
        <v>"ST.Z"</v>
      </c>
      <c r="F148" s="131" t="str">
        <f t="shared" si="4"/>
        <v xml:space="preserve">                      if (strcompare(commandnumber,"ST.Z" )) {strcpy(commandnumber, "611");} else</v>
      </c>
      <c r="I148" s="137">
        <f>VLOOKUP(C148,SOURCE!S149:Y10144,7,0)</f>
        <v>611</v>
      </c>
      <c r="J148" s="138" t="str">
        <f>VLOOKUP(C148,SOURCE!S149:Y10144,6,0)</f>
        <v>ST.Z</v>
      </c>
      <c r="K148" s="139" t="str">
        <f t="shared" si="5"/>
        <v>ST.Z</v>
      </c>
      <c r="N148" s="136" t="str">
        <f>VLOOKUP(I148,SOURCE!B:M,5,0)</f>
        <v>"ST.Z"</v>
      </c>
    </row>
    <row r="149" spans="1:14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CHAR(34)&amp;VLOOKUP(C149,SOURCE!S150:Y10145,6,0)&amp;CHAR(34)</f>
        <v>"SUM"</v>
      </c>
      <c r="F149" s="131" t="str">
        <f t="shared" si="4"/>
        <v xml:space="preserve">                      if (strcompare(commandnumber,"SUM" )) {strcpy(commandnumber, "612");} else</v>
      </c>
      <c r="I149" s="137">
        <f>VLOOKUP(C149,SOURCE!S150:Y10145,7,0)</f>
        <v>612</v>
      </c>
      <c r="J149" s="138" t="str">
        <f>VLOOKUP(C149,SOURCE!S150:Y10145,6,0)</f>
        <v>SUM</v>
      </c>
      <c r="K149" s="139" t="str">
        <f t="shared" si="5"/>
        <v>SUM</v>
      </c>
      <c r="N149" s="136" t="str">
        <f>VLOOKUP(I149,SOURCE!B:M,5,0)</f>
        <v>"SUM"</v>
      </c>
    </row>
    <row r="150" spans="1:14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CHAR(34)&amp;VLOOKUP(C150,SOURCE!S151:Y10146,6,0)&amp;CHAR(34)</f>
        <v>"TAN"</v>
      </c>
      <c r="F150" s="131" t="str">
        <f t="shared" si="4"/>
        <v xml:space="preserve">                      if (strcompare(commandnumber,"TAN" )) {strcpy(commandnumber, "618");} else</v>
      </c>
      <c r="I150" s="137">
        <f>VLOOKUP(C150,SOURCE!S151:Y10146,7,0)</f>
        <v>618</v>
      </c>
      <c r="J150" s="138" t="str">
        <f>VLOOKUP(C150,SOURCE!S151:Y10146,6,0)</f>
        <v>TAN</v>
      </c>
      <c r="K150" s="139" t="str">
        <f t="shared" si="5"/>
        <v>TAN</v>
      </c>
      <c r="N150" s="136" t="str">
        <f>VLOOKUP(I150,SOURCE!B:M,5,0)</f>
        <v>"TAN"</v>
      </c>
    </row>
    <row r="151" spans="1:14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CHAR(34)&amp;VLOOKUP(C151,SOURCE!S152:Y10147,6,0)&amp;CHAR(34)</f>
        <v>"TANH"</v>
      </c>
      <c r="F151" s="131" t="str">
        <f t="shared" si="4"/>
        <v xml:space="preserve">                      if (strcompare(commandnumber,"TANH" )) {strcpy(commandnumber, "619");} else</v>
      </c>
      <c r="I151" s="137">
        <f>VLOOKUP(C151,SOURCE!S152:Y10147,7,0)</f>
        <v>619</v>
      </c>
      <c r="J151" s="138" t="str">
        <f>VLOOKUP(C151,SOURCE!S152:Y10147,6,0)</f>
        <v>TANH</v>
      </c>
      <c r="K151" s="139" t="str">
        <f t="shared" si="5"/>
        <v>tanh</v>
      </c>
      <c r="N151" s="136" t="str">
        <f>VLOOKUP(I151,SOURCE!B:M,5,0)</f>
        <v>"tanh"</v>
      </c>
    </row>
    <row r="152" spans="1:14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CHAR(34)&amp;VLOOKUP(C152,SOURCE!S153:Y10148,6,0)&amp;CHAR(34)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I152" s="137">
        <f>VLOOKUP(C152,SOURCE!S153:Y10148,7,0)</f>
        <v>622</v>
      </c>
      <c r="J152" s="138" t="str">
        <f>VLOOKUP(C152,SOURCE!S153:Y10148,6,0)</f>
        <v>TICKS</v>
      </c>
      <c r="K152" s="139" t="str">
        <f t="shared" si="5"/>
        <v>TICKS</v>
      </c>
      <c r="N152" s="136" t="str">
        <f>VLOOKUP(I152,SOURCE!B:M,5,0)</f>
        <v>"TICKS"</v>
      </c>
    </row>
    <row r="153" spans="1:14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CHAR(34)&amp;VLOOKUP(C153,SOURCE!S154:Y10149,6,0)&amp;CHAR(34)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I153" s="137">
        <f>VLOOKUP(C153,SOURCE!S154:Y10149,7,0)</f>
        <v>641</v>
      </c>
      <c r="J153" s="138" t="str">
        <f>VLOOKUP(C153,SOURCE!S154:Y10149,6,0)</f>
        <v>T&lt;&gt;</v>
      </c>
      <c r="K153" s="139" t="str">
        <f t="shared" si="5"/>
        <v>t&lt;&gt;</v>
      </c>
      <c r="N153" s="136" t="str">
        <f>VLOOKUP(I153,SOURCE!B:M,5,0)</f>
        <v>"t" STD_LEFT_RIGHT_ARROWS</v>
      </c>
    </row>
    <row r="154" spans="1:14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CHAR(34)&amp;VLOOKUP(C154,SOURCE!S155:Y10150,6,0)&amp;CHAR(34)</f>
        <v>"ULP?"</v>
      </c>
      <c r="F154" s="131" t="str">
        <f t="shared" si="4"/>
        <v xml:space="preserve">                      if (strcompare(commandnumber,"ULP?" )) {strcpy(commandnumber, "642");} else</v>
      </c>
      <c r="I154" s="137">
        <f>VLOOKUP(C154,SOURCE!S155:Y10150,7,0)</f>
        <v>642</v>
      </c>
      <c r="J154" s="138" t="str">
        <f>VLOOKUP(C154,SOURCE!S155:Y10150,6,0)</f>
        <v>ULP?</v>
      </c>
      <c r="K154" s="139" t="str">
        <f t="shared" si="5"/>
        <v>ULP?</v>
      </c>
      <c r="N154" s="136" t="str">
        <f>VLOOKUP(I154,SOURCE!B:M,5,0)</f>
        <v>"ULP?"</v>
      </c>
    </row>
    <row r="155" spans="1:14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CHAR(34)&amp;VLOOKUP(C155,SOURCE!S156:Y10151,6,0)&amp;CHAR(34)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I155" s="137">
        <f>VLOOKUP(C155,SOURCE!S156:Y10151,7,0)</f>
        <v>644</v>
      </c>
      <c r="J155" s="138" t="str">
        <f>VLOOKUP(C155,SOURCE!S156:Y10151,6,0)</f>
        <v>UNITV</v>
      </c>
      <c r="K155" s="139" t="str">
        <f t="shared" si="5"/>
        <v>UNITV</v>
      </c>
      <c r="N155" s="136" t="str">
        <f>VLOOKUP(I155,SOURCE!B:M,5,0)</f>
        <v>"UNITV"</v>
      </c>
    </row>
    <row r="156" spans="1:14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CHAR(34)&amp;VLOOKUP(C156,SOURCE!S157:Y10152,6,0)&amp;CHAR(34)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I156" s="137">
        <f>VLOOKUP(C156,SOURCE!S157:Y10152,7,0)</f>
        <v>664</v>
      </c>
      <c r="J156" s="138" t="str">
        <f>VLOOKUP(C156,SOURCE!S157:Y10152,6,0)</f>
        <v>WSIZE</v>
      </c>
      <c r="K156" s="139" t="str">
        <f t="shared" si="5"/>
        <v>WSIZE</v>
      </c>
      <c r="N156" s="136" t="str">
        <f>VLOOKUP(I156,SOURCE!B:M,5,0)</f>
        <v>"WSIZE"</v>
      </c>
    </row>
    <row r="157" spans="1:14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CHAR(34)&amp;VLOOKUP(C157,SOURCE!S158:Y10153,6,0)&amp;CHAR(34)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I157" s="137">
        <f>VLOOKUP(C157,SOURCE!S158:Y10153,7,0)</f>
        <v>665</v>
      </c>
      <c r="J157" s="138" t="str">
        <f>VLOOKUP(C157,SOURCE!S158:Y10153,6,0)</f>
        <v>WSIZE?</v>
      </c>
      <c r="K157" s="139" t="str">
        <f t="shared" si="5"/>
        <v>WSIZE?</v>
      </c>
      <c r="N157" s="136" t="str">
        <f>VLOOKUP(I157,SOURCE!B:M,5,0)</f>
        <v>"WSIZE?"</v>
      </c>
    </row>
    <row r="158" spans="1:14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CHAR(34)&amp;VLOOKUP(C158,SOURCE!S159:Y10154,6,0)&amp;CHAR(34)</f>
        <v>"X^2"</v>
      </c>
      <c r="F158" s="131" t="str">
        <f t="shared" si="4"/>
        <v xml:space="preserve">                      if (strcompare(commandnumber,"X^2" )) {strcpy(commandnumber, "669");} else</v>
      </c>
      <c r="I158" s="137">
        <f>VLOOKUP(C158,SOURCE!S159:Y10154,7,0)</f>
        <v>669</v>
      </c>
      <c r="J158" s="138" t="str">
        <f>VLOOKUP(C158,SOURCE!S159:Y10154,6,0)</f>
        <v>X^2</v>
      </c>
      <c r="K158" s="139" t="str">
        <f t="shared" si="5"/>
        <v>x^2</v>
      </c>
      <c r="N158" s="136" t="str">
        <f>VLOOKUP(I158,SOURCE!B:M,5,0)</f>
        <v>"x" STD_SUP_2</v>
      </c>
    </row>
    <row r="159" spans="1:14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CHAR(34)&amp;VLOOKUP(C159,SOURCE!S160:Y10155,6,0)&amp;CHAR(34)</f>
        <v>"X^3"</v>
      </c>
      <c r="F159" s="131" t="str">
        <f t="shared" si="4"/>
        <v xml:space="preserve">                      if (strcompare(commandnumber,"X^3" )) {strcpy(commandnumber, "670");} else</v>
      </c>
      <c r="I159" s="137">
        <f>VLOOKUP(C159,SOURCE!S160:Y10155,7,0)</f>
        <v>670</v>
      </c>
      <c r="J159" s="138" t="str">
        <f>VLOOKUP(C159,SOURCE!S160:Y10155,6,0)</f>
        <v>X^3</v>
      </c>
      <c r="K159" s="139" t="str">
        <f t="shared" si="5"/>
        <v>x^3</v>
      </c>
      <c r="N159" s="136" t="str">
        <f>VLOOKUP(I159,SOURCE!B:M,5,0)</f>
        <v>"x" STD_SUP_3</v>
      </c>
    </row>
    <row r="160" spans="1:14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CHAR(34)&amp;VLOOKUP(C160,SOURCE!S161:Y10156,6,0)&amp;CHAR(34)</f>
        <v>"XNOR"</v>
      </c>
      <c r="F160" s="131" t="str">
        <f t="shared" si="4"/>
        <v xml:space="preserve">                      if (strcompare(commandnumber,"XNOR" )) {strcpy(commandnumber, "672");} else</v>
      </c>
      <c r="I160" s="137">
        <f>VLOOKUP(C160,SOURCE!S161:Y10156,7,0)</f>
        <v>672</v>
      </c>
      <c r="J160" s="138" t="str">
        <f>VLOOKUP(C160,SOURCE!S161:Y10156,6,0)</f>
        <v>XNOR</v>
      </c>
      <c r="K160" s="139" t="str">
        <f t="shared" si="5"/>
        <v>XNOR</v>
      </c>
      <c r="N160" s="136" t="str">
        <f>VLOOKUP(I160,SOURCE!B:M,5,0)</f>
        <v>"XNOR"</v>
      </c>
    </row>
    <row r="161" spans="1:14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CHAR(34)&amp;VLOOKUP(C161,SOURCE!S162:Y10157,6,0)&amp;CHAR(34)</f>
        <v>"XOR"</v>
      </c>
      <c r="F161" s="131" t="str">
        <f t="shared" si="4"/>
        <v xml:space="preserve">                      if (strcompare(commandnumber,"XOR" )) {strcpy(commandnumber, "673");} else</v>
      </c>
      <c r="I161" s="137">
        <f>VLOOKUP(C161,SOURCE!S162:Y10157,7,0)</f>
        <v>673</v>
      </c>
      <c r="J161" s="138" t="str">
        <f>VLOOKUP(C161,SOURCE!S162:Y10157,6,0)</f>
        <v>XOR</v>
      </c>
      <c r="K161" s="139" t="str">
        <f t="shared" si="5"/>
        <v>XOR</v>
      </c>
      <c r="N161" s="136" t="str">
        <f>VLOOKUP(I161,SOURCE!B:M,5,0)</f>
        <v>"XOR"</v>
      </c>
    </row>
    <row r="162" spans="1:14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CHAR(34)&amp;VLOOKUP(C162,SOURCE!S163:Y10158,6,0)&amp;CHAR(34)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I162" s="137">
        <f>VLOOKUP(C162,SOURCE!S163:Y10158,7,0)</f>
        <v>674</v>
      </c>
      <c r="J162" s="138" t="str">
        <f>VLOOKUP(C162,SOURCE!S163:Y10158,6,0)</f>
        <v>X_MEAN</v>
      </c>
      <c r="K162" s="139" t="str">
        <f t="shared" si="5"/>
        <v>x_BAR</v>
      </c>
      <c r="N162" s="136" t="str">
        <f>VLOOKUP(I162,SOURCE!B:M,5,0)</f>
        <v>STD_x_BAR</v>
      </c>
    </row>
    <row r="163" spans="1:14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CHAR(34)&amp;VLOOKUP(C163,SOURCE!S164:Y10159,6,0)&amp;CHAR(34)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I163" s="137">
        <f>VLOOKUP(C163,SOURCE!S164:Y10159,7,0)</f>
        <v>675</v>
      </c>
      <c r="J163" s="138" t="str">
        <f>VLOOKUP(C163,SOURCE!S164:Y10159,6,0)</f>
        <v>X_GEO</v>
      </c>
      <c r="K163" s="139" t="str">
        <f t="shared" si="5"/>
        <v>x_BARG</v>
      </c>
      <c r="N163" s="136" t="str">
        <f>VLOOKUP(I163,SOURCE!B:M,5,0)</f>
        <v>STD_x_BAR STD_SUB_G</v>
      </c>
    </row>
    <row r="164" spans="1:14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CHAR(34)&amp;VLOOKUP(C164,SOURCE!S165:Y10160,6,0)&amp;CHAR(34)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I164" s="137">
        <f>VLOOKUP(C164,SOURCE!S165:Y10160,7,0)</f>
        <v>676</v>
      </c>
      <c r="J164" s="138" t="str">
        <f>VLOOKUP(C164,SOURCE!S165:Y10160,6,0)</f>
        <v>X_WEIGHTD</v>
      </c>
      <c r="K164" s="139" t="str">
        <f t="shared" si="5"/>
        <v>x_BARw</v>
      </c>
      <c r="N164" s="136" t="str">
        <f>VLOOKUP(I164,SOURCE!B:M,5,0)</f>
        <v>STD_x_BAR STD_SUB_w</v>
      </c>
    </row>
    <row r="165" spans="1:14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CHAR(34)&amp;VLOOKUP(C165,SOURCE!S166:Y10161,6,0)&amp;CHAR(34)</f>
        <v>"X!"</v>
      </c>
      <c r="F165" s="131" t="str">
        <f t="shared" si="4"/>
        <v xml:space="preserve">                      if (strcompare(commandnumber,"X!" )) {strcpy(commandnumber, "679");} else</v>
      </c>
      <c r="I165" s="137">
        <f>VLOOKUP(C165,SOURCE!S166:Y10161,7,0)</f>
        <v>679</v>
      </c>
      <c r="J165" s="138" t="str">
        <f>VLOOKUP(C165,SOURCE!S166:Y10161,6,0)</f>
        <v>X!</v>
      </c>
      <c r="K165" s="139" t="str">
        <f t="shared" si="5"/>
        <v>x!</v>
      </c>
      <c r="N165" s="136" t="str">
        <f>VLOOKUP(I165,SOURCE!B:M,5,0)</f>
        <v>"x!"</v>
      </c>
    </row>
    <row r="166" spans="1:14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CHAR(34)&amp;VLOOKUP(C166,SOURCE!S167:Y10162,6,0)&amp;CHAR(34)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I166" s="137">
        <f>VLOOKUP(C166,SOURCE!S167:Y10162,7,0)</f>
        <v>682</v>
      </c>
      <c r="J166" s="138" t="str">
        <f>VLOOKUP(C166,SOURCE!S167:Y10162,6,0)</f>
        <v>X&gt;ALPHA</v>
      </c>
      <c r="K166" s="139" t="str">
        <f t="shared" si="5"/>
        <v>x&gt;alpha</v>
      </c>
      <c r="N166" s="136" t="str">
        <f>VLOOKUP(I166,SOURCE!B:M,5,0)</f>
        <v>"x" STD_RIGHT_ARROW STD_alpha</v>
      </c>
    </row>
    <row r="167" spans="1:14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CHAR(34)&amp;VLOOKUP(C167,SOURCE!S168:Y10163,6,0)&amp;CHAR(34)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I167" s="137">
        <f>VLOOKUP(C167,SOURCE!S168:Y10163,7,0)</f>
        <v>683</v>
      </c>
      <c r="J167" s="138" t="str">
        <f>VLOOKUP(C167,SOURCE!S168:Y10163,6,0)</f>
        <v>X&lt;&gt;</v>
      </c>
      <c r="K167" s="139" t="str">
        <f t="shared" si="5"/>
        <v>x&lt;&gt;</v>
      </c>
      <c r="N167" s="136" t="str">
        <f>VLOOKUP(I167,SOURCE!B:M,5,0)</f>
        <v>"x" STD_LEFT_RIGHT_ARROWS</v>
      </c>
    </row>
    <row r="168" spans="1:14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CHAR(34)&amp;VLOOKUP(C168,SOURCE!S169:Y10164,6,0)&amp;CHAR(34)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I168" s="137">
        <f>VLOOKUP(C168,SOURCE!S169:Y10164,7,0)</f>
        <v>684</v>
      </c>
      <c r="J168" s="138" t="str">
        <f>VLOOKUP(C168,SOURCE!S169:Y10164,6,0)</f>
        <v>X&lt;&gt;Y</v>
      </c>
      <c r="K168" s="139" t="str">
        <f t="shared" si="5"/>
        <v>x&lt;&gt;y</v>
      </c>
      <c r="N168" s="136" t="str">
        <f>VLOOKUP(I168,SOURCE!B:M,5,0)</f>
        <v>"x" STD_LEFT_RIGHT_ARROWS "y"</v>
      </c>
    </row>
    <row r="169" spans="1:14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CHAR(34)&amp;VLOOKUP(C169,SOURCE!S170:Y10165,6,0)&amp;CHAR(34)</f>
        <v>"XRTY"</v>
      </c>
      <c r="F169" s="131" t="str">
        <f t="shared" si="4"/>
        <v xml:space="preserve">                      if (strcompare(commandnumber,"XRTY" )) {strcpy(commandnumber, "694");} else</v>
      </c>
      <c r="I169" s="137">
        <f>VLOOKUP(C169,SOURCE!S170:Y10165,7,0)</f>
        <v>694</v>
      </c>
      <c r="J169" s="138" t="str">
        <f>VLOOKUP(C169,SOURCE!S170:Y10165,6,0)</f>
        <v>XRTY</v>
      </c>
      <c r="K169" s="139" t="str">
        <f t="shared" si="5"/>
        <v>xTH_ROOTy_UNDER_ROOT</v>
      </c>
      <c r="N169" s="136" t="str">
        <f>VLOOKUP(I169,SOURCE!B:M,5,0)</f>
        <v>STD_xTH_ROOT STD_y_UNDER_ROOT</v>
      </c>
    </row>
    <row r="170" spans="1:14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CHAR(34)&amp;VLOOKUP(C170,SOURCE!S171:Y10166,6,0)&amp;CHAR(34)</f>
        <v>"Y^X"</v>
      </c>
      <c r="F170" s="131" t="str">
        <f t="shared" si="4"/>
        <v xml:space="preserve">                      if (strcompare(commandnumber,"Y^X" )) {strcpy(commandnumber, "698");} else</v>
      </c>
      <c r="I170" s="137">
        <f>VLOOKUP(C170,SOURCE!S171:Y10166,7,0)</f>
        <v>698</v>
      </c>
      <c r="J170" s="138" t="str">
        <f>VLOOKUP(C170,SOURCE!S171:Y10166,6,0)</f>
        <v>Y^X</v>
      </c>
      <c r="K170" s="139" t="str">
        <f t="shared" si="5"/>
        <v>y^x</v>
      </c>
      <c r="N170" s="136" t="str">
        <f>VLOOKUP(I170,SOURCE!B:M,5,0)</f>
        <v>"y" STD_SUP_x</v>
      </c>
    </row>
    <row r="171" spans="1:14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CHAR(34)&amp;VLOOKUP(C171,SOURCE!S172:Y10167,6,0)&amp;CHAR(34)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I171" s="137">
        <f>VLOOKUP(C171,SOURCE!S172:Y10167,7,0)</f>
        <v>701</v>
      </c>
      <c r="J171" s="138" t="str">
        <f>VLOOKUP(C171,SOURCE!S172:Y10167,6,0)</f>
        <v>Y&lt;&gt;</v>
      </c>
      <c r="K171" s="139" t="str">
        <f t="shared" si="5"/>
        <v>y&lt;&gt;</v>
      </c>
      <c r="N171" s="136" t="str">
        <f>VLOOKUP(I171,SOURCE!B:M,5,0)</f>
        <v>"y" STD_LEFT_RIGHT_ARROWS</v>
      </c>
    </row>
    <row r="172" spans="1:14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CHAR(34)&amp;VLOOKUP(C172,SOURCE!S173:Y10168,6,0)&amp;CHAR(34)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I172" s="137">
        <f>VLOOKUP(C172,SOURCE!S173:Y10168,7,0)</f>
        <v>703</v>
      </c>
      <c r="J172" s="138" t="str">
        <f>VLOOKUP(C172,SOURCE!S173:Y10168,6,0)</f>
        <v>Z&lt;&gt;</v>
      </c>
      <c r="K172" s="139" t="str">
        <f t="shared" si="5"/>
        <v>z&lt;&gt;</v>
      </c>
      <c r="N172" s="136" t="str">
        <f>VLOOKUP(I172,SOURCE!B:M,5,0)</f>
        <v>"z" STD_LEFT_RIGHT_ARROWS</v>
      </c>
    </row>
    <row r="173" spans="1:14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CHAR(34)&amp;VLOOKUP(C173,SOURCE!S174:Y10169,6,0)&amp;CHAR(34)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I173" s="137">
        <f>VLOOKUP(C173,SOURCE!S174:Y10169,7,0)</f>
        <v>708</v>
      </c>
      <c r="J173" s="138" t="str">
        <f>VLOOKUP(C173,SOURCE!S174:Y10169,6,0)</f>
        <v>XMAX</v>
      </c>
      <c r="K173" s="139" t="str">
        <f t="shared" si="5"/>
        <v>xmax</v>
      </c>
      <c r="N173" s="136" t="str">
        <f>VLOOKUP(I173,SOURCE!B:M,5,0)</f>
        <v>"x" STD_SUB_m STD_SUB_a STD_SUB_x</v>
      </c>
    </row>
    <row r="174" spans="1:14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CHAR(34)&amp;VLOOKUP(C174,SOURCE!S175:Y10170,6,0)&amp;CHAR(34)</f>
        <v>"XMIN"</v>
      </c>
      <c r="F174" s="131" t="str">
        <f t="shared" si="4"/>
        <v xml:space="preserve">                      if (strcompare(commandnumber,"XMIN" )) {strcpy(commandnumber, "709");} else</v>
      </c>
      <c r="I174" s="137">
        <f>VLOOKUP(C174,SOURCE!S175:Y10170,7,0)</f>
        <v>709</v>
      </c>
      <c r="J174" s="138" t="str">
        <f>VLOOKUP(C174,SOURCE!S175:Y10170,6,0)</f>
        <v>XMIN</v>
      </c>
      <c r="K174" s="139" t="str">
        <f t="shared" si="5"/>
        <v>xmin</v>
      </c>
      <c r="N174" s="136" t="str">
        <f>VLOOKUP(I174,SOURCE!B:M,5,0)</f>
        <v>"x" STD_SUB_m STD_SUB_i STD_SUB_n</v>
      </c>
    </row>
    <row r="175" spans="1:14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CHAR(34)&amp;VLOOKUP(C175,SOURCE!S176:Y10171,6,0)&amp;CHAR(34)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I175" s="137">
        <f>VLOOKUP(C175,SOURCE!S176:Y10171,7,0)</f>
        <v>724</v>
      </c>
      <c r="J175" s="138" t="str">
        <f>VLOOKUP(C175,SOURCE!S176:Y10171,6,0)</f>
        <v>GAMMA(X)</v>
      </c>
      <c r="K175" s="139" t="str">
        <f t="shared" si="5"/>
        <v>GAMMA(x)</v>
      </c>
      <c r="N175" s="136" t="str">
        <f>VLOOKUP(I175,SOURCE!B:M,5,0)</f>
        <v>STD_GAMMA "(x)"</v>
      </c>
    </row>
    <row r="176" spans="1:14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CHAR(34)&amp;VLOOKUP(C176,SOURCE!S177:Y10172,6,0)&amp;CHAR(34)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I176" s="137">
        <f>VLOOKUP(C176,SOURCE!S177:Y10172,7,0)</f>
        <v>726</v>
      </c>
      <c r="J176" s="138" t="str">
        <f>VLOOKUP(C176,SOURCE!S177:Y10172,6,0)</f>
        <v>DELTA%</v>
      </c>
      <c r="K176" s="139" t="str">
        <f t="shared" si="5"/>
        <v>DELTA%</v>
      </c>
      <c r="N176" s="136" t="str">
        <f>VLOOKUP(I176,SOURCE!B:M,5,0)</f>
        <v>STD_DELTA "%"</v>
      </c>
    </row>
    <row r="177" spans="1:14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CHAR(34)&amp;VLOOKUP(C177,SOURCE!S178:Y10173,6,0)&amp;CHAR(34)</f>
        <v>"mu0"</v>
      </c>
      <c r="F177" s="131" t="str">
        <f t="shared" si="4"/>
        <v xml:space="preserve">                      if (strcompare(commandnumber,"mu0" )) {strcpy(commandnumber, "735");} else</v>
      </c>
      <c r="I177" s="137">
        <f>VLOOKUP(C177,SOURCE!S178:Y10173,7,0)</f>
        <v>735</v>
      </c>
      <c r="J177" s="138" t="str">
        <f>VLOOKUP(C177,SOURCE!S178:Y10173,6,0)</f>
        <v>mu0</v>
      </c>
      <c r="K177" s="139" t="str">
        <f t="shared" si="5"/>
        <v>mu0</v>
      </c>
      <c r="N177" s="136" t="str">
        <f>VLOOKUP(I177,SOURCE!B:M,5,0)</f>
        <v>STD_mu STD_SUB_0</v>
      </c>
    </row>
    <row r="178" spans="1:14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CHAR(34)&amp;VLOOKUP(C178,SOURCE!S179:Y10174,6,0)&amp;CHAR(34)</f>
        <v>"PI"</v>
      </c>
      <c r="F178" s="131" t="str">
        <f t="shared" si="4"/>
        <v xml:space="preserve">                      if (strcompare(commandnumber,"PI" )) {strcpy(commandnumber, "744");} else</v>
      </c>
      <c r="I178" s="137">
        <f>VLOOKUP(C178,SOURCE!S179:Y10174,7,0)</f>
        <v>744</v>
      </c>
      <c r="J178" s="138" t="str">
        <f>VLOOKUP(C178,SOURCE!S179:Y10174,6,0)</f>
        <v>PI</v>
      </c>
      <c r="K178" s="139" t="str">
        <f t="shared" si="5"/>
        <v>pi</v>
      </c>
      <c r="N178" s="136" t="str">
        <f>VLOOKUP(I178,SOURCE!B:M,5,0)</f>
        <v>STD_pi</v>
      </c>
    </row>
    <row r="179" spans="1:14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CHAR(34)&amp;VLOOKUP(C179,SOURCE!S180:Y10175,6,0)&amp;CHAR(34)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I179" s="137">
        <f>VLOOKUP(C179,SOURCE!S180:Y10175,7,0)</f>
        <v>748</v>
      </c>
      <c r="J179" s="138" t="str">
        <f>VLOOKUP(C179,SOURCE!S180:Y10175,6,0)</f>
        <v>SUMLN^2X</v>
      </c>
      <c r="K179" s="139" t="str">
        <f t="shared" si="5"/>
        <v>SUMln^2x</v>
      </c>
      <c r="N179" s="136" t="str">
        <f>VLOOKUP(I179,SOURCE!B:M,5,0)</f>
        <v>STD_SIGMA "ln" STD_SUP_2 "x"</v>
      </c>
    </row>
    <row r="180" spans="1:14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CHAR(34)&amp;VLOOKUP(C180,SOURCE!S181:Y10176,6,0)&amp;CHAR(34)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I180" s="137">
        <f>VLOOKUP(C180,SOURCE!S181:Y10176,7,0)</f>
        <v>749</v>
      </c>
      <c r="J180" s="138" t="str">
        <f>VLOOKUP(C180,SOURCE!S181:Y10176,6,0)</f>
        <v>SUMLN^2Y</v>
      </c>
      <c r="K180" s="139" t="str">
        <f t="shared" si="5"/>
        <v>SUMln^2y</v>
      </c>
      <c r="N180" s="136" t="str">
        <f>VLOOKUP(I180,SOURCE!B:M,5,0)</f>
        <v>STD_SIGMA "ln" STD_SUP_2 "y"</v>
      </c>
    </row>
    <row r="181" spans="1:14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CHAR(34)&amp;VLOOKUP(C181,SOURCE!S182:Y10177,6,0)&amp;CHAR(34)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I181" s="137">
        <f>VLOOKUP(C181,SOURCE!S182:Y10177,7,0)</f>
        <v>750</v>
      </c>
      <c r="J181" s="138" t="str">
        <f>VLOOKUP(C181,SOURCE!S182:Y10177,6,0)</f>
        <v>SUMLNX</v>
      </c>
      <c r="K181" s="139" t="str">
        <f t="shared" si="5"/>
        <v>SUMlnx</v>
      </c>
      <c r="N181" s="136" t="str">
        <f>VLOOKUP(I181,SOURCE!B:M,5,0)</f>
        <v>STD_SIGMA "lnx"</v>
      </c>
    </row>
    <row r="182" spans="1:14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CHAR(34)&amp;VLOOKUP(C182,SOURCE!S183:Y10178,6,0)&amp;CHAR(34)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I182" s="137">
        <f>VLOOKUP(C182,SOURCE!S183:Y10178,7,0)</f>
        <v>751</v>
      </c>
      <c r="J182" s="138" t="str">
        <f>VLOOKUP(C182,SOURCE!S183:Y10178,6,0)</f>
        <v>SUMLNXY</v>
      </c>
      <c r="K182" s="139" t="str">
        <f t="shared" si="5"/>
        <v>SUMlnxy</v>
      </c>
      <c r="N182" s="136" t="str">
        <f>VLOOKUP(I182,SOURCE!B:M,5,0)</f>
        <v>STD_SIGMA "lnxy"</v>
      </c>
    </row>
    <row r="183" spans="1:14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CHAR(34)&amp;VLOOKUP(C183,SOURCE!S184:Y10179,6,0)&amp;CHAR(34)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I183" s="137">
        <f>VLOOKUP(C183,SOURCE!S184:Y10179,7,0)</f>
        <v>752</v>
      </c>
      <c r="J183" s="138" t="str">
        <f>VLOOKUP(C183,SOURCE!S184:Y10179,6,0)</f>
        <v>SUMLNY</v>
      </c>
      <c r="K183" s="139" t="str">
        <f t="shared" si="5"/>
        <v>SUMlny</v>
      </c>
      <c r="N183" s="136" t="str">
        <f>VLOOKUP(I183,SOURCE!B:M,5,0)</f>
        <v>STD_SIGMA "lny"</v>
      </c>
    </row>
    <row r="184" spans="1:14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CHAR(34)&amp;VLOOKUP(C184,SOURCE!S185:Y10180,6,0)&amp;CHAR(34)</f>
        <v>"SUMX"</v>
      </c>
      <c r="F184" s="131" t="str">
        <f t="shared" si="4"/>
        <v xml:space="preserve">                      if (strcompare(commandnumber,"SUMX" )) {strcpy(commandnumber, "754");} else</v>
      </c>
      <c r="I184" s="137">
        <f>VLOOKUP(C184,SOURCE!S185:Y10180,7,0)</f>
        <v>754</v>
      </c>
      <c r="J184" s="138" t="str">
        <f>VLOOKUP(C184,SOURCE!S185:Y10180,6,0)</f>
        <v>SUMX</v>
      </c>
      <c r="K184" s="139" t="str">
        <f t="shared" si="5"/>
        <v>SUMx</v>
      </c>
      <c r="N184" s="136" t="str">
        <f>VLOOKUP(I184,SOURCE!B:M,5,0)</f>
        <v>STD_SIGMA "x"</v>
      </c>
    </row>
    <row r="185" spans="1:14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CHAR(34)&amp;VLOOKUP(C185,SOURCE!S186:Y10181,6,0)&amp;CHAR(34)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I185" s="137">
        <f>VLOOKUP(C185,SOURCE!S186:Y10181,7,0)</f>
        <v>755</v>
      </c>
      <c r="J185" s="138" t="str">
        <f>VLOOKUP(C185,SOURCE!S186:Y10181,6,0)</f>
        <v>SUMX^2</v>
      </c>
      <c r="K185" s="139" t="str">
        <f t="shared" si="5"/>
        <v>SUMx^2</v>
      </c>
      <c r="N185" s="136" t="str">
        <f>VLOOKUP(I185,SOURCE!B:M,5,0)</f>
        <v>STD_SIGMA "x" STD_SUP_2</v>
      </c>
    </row>
    <row r="186" spans="1:14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CHAR(34)&amp;VLOOKUP(C186,SOURCE!S187:Y10182,6,0)&amp;CHAR(34)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I186" s="137">
        <f>VLOOKUP(C186,SOURCE!S187:Y10182,7,0)</f>
        <v>756</v>
      </c>
      <c r="J186" s="138" t="str">
        <f>VLOOKUP(C186,SOURCE!S187:Y10182,6,0)</f>
        <v>SUMX^2Y</v>
      </c>
      <c r="K186" s="139" t="str">
        <f t="shared" si="5"/>
        <v>SUMx^2y</v>
      </c>
      <c r="N186" s="136" t="str">
        <f>VLOOKUP(I186,SOURCE!B:M,5,0)</f>
        <v>STD_SIGMA "x" STD_SUP_2 "y"</v>
      </c>
    </row>
    <row r="187" spans="1:14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CHAR(34)&amp;VLOOKUP(C187,SOURCE!S188:Y10183,6,0)&amp;CHAR(34)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I187" s="137">
        <f>VLOOKUP(C187,SOURCE!S188:Y10183,7,0)</f>
        <v>757</v>
      </c>
      <c r="J187" s="138" t="str">
        <f>VLOOKUP(C187,SOURCE!S188:Y10183,6,0)</f>
        <v>SUMXLNY</v>
      </c>
      <c r="K187" s="139" t="str">
        <f t="shared" si="5"/>
        <v>SUMxlny</v>
      </c>
      <c r="N187" s="136" t="str">
        <f>VLOOKUP(I187,SOURCE!B:M,5,0)</f>
        <v>STD_SIGMA "xlny"</v>
      </c>
    </row>
    <row r="188" spans="1:14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CHAR(34)&amp;VLOOKUP(C188,SOURCE!S189:Y10184,6,0)&amp;CHAR(34)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I188" s="137">
        <f>VLOOKUP(C188,SOURCE!S189:Y10184,7,0)</f>
        <v>758</v>
      </c>
      <c r="J188" s="138" t="str">
        <f>VLOOKUP(C188,SOURCE!S189:Y10184,6,0)</f>
        <v>SUMXY</v>
      </c>
      <c r="K188" s="139" t="str">
        <f t="shared" si="5"/>
        <v>SUMxy</v>
      </c>
      <c r="N188" s="136" t="str">
        <f>VLOOKUP(I188,SOURCE!B:M,5,0)</f>
        <v>STD_SIGMA "xy"</v>
      </c>
    </row>
    <row r="189" spans="1:14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CHAR(34)&amp;VLOOKUP(C189,SOURCE!S190:Y10185,6,0)&amp;CHAR(34)</f>
        <v>"SUMY"</v>
      </c>
      <c r="F189" s="131" t="str">
        <f t="shared" si="4"/>
        <v xml:space="preserve">                      if (strcompare(commandnumber,"SUMY" )) {strcpy(commandnumber, "759");} else</v>
      </c>
      <c r="I189" s="137">
        <f>VLOOKUP(C189,SOURCE!S190:Y10185,7,0)</f>
        <v>759</v>
      </c>
      <c r="J189" s="138" t="str">
        <f>VLOOKUP(C189,SOURCE!S190:Y10185,6,0)</f>
        <v>SUMY</v>
      </c>
      <c r="K189" s="139" t="str">
        <f t="shared" si="5"/>
        <v>SUMy</v>
      </c>
      <c r="N189" s="136" t="str">
        <f>VLOOKUP(I189,SOURCE!B:M,5,0)</f>
        <v>STD_SIGMA "y"</v>
      </c>
    </row>
    <row r="190" spans="1:14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CHAR(34)&amp;VLOOKUP(C190,SOURCE!S191:Y10186,6,0)&amp;CHAR(34)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I190" s="137">
        <f>VLOOKUP(C190,SOURCE!S191:Y10186,7,0)</f>
        <v>760</v>
      </c>
      <c r="J190" s="138" t="str">
        <f>VLOOKUP(C190,SOURCE!S191:Y10186,6,0)</f>
        <v>SUMY^2</v>
      </c>
      <c r="K190" s="139" t="str">
        <f t="shared" si="5"/>
        <v>SUMy^2</v>
      </c>
      <c r="N190" s="136" t="str">
        <f>VLOOKUP(I190,SOURCE!B:M,5,0)</f>
        <v>STD_SIGMA "y" STD_SUP_2</v>
      </c>
    </row>
    <row r="191" spans="1:14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CHAR(34)&amp;VLOOKUP(C191,SOURCE!S192:Y10187,6,0)&amp;CHAR(34)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I191" s="137">
        <f>VLOOKUP(C191,SOURCE!S192:Y10187,7,0)</f>
        <v>761</v>
      </c>
      <c r="J191" s="138" t="str">
        <f>VLOOKUP(C191,SOURCE!S192:Y10187,6,0)</f>
        <v>SUMYLNX</v>
      </c>
      <c r="K191" s="139" t="str">
        <f t="shared" si="5"/>
        <v>SUMylnx</v>
      </c>
      <c r="N191" s="136" t="str">
        <f>VLOOKUP(I191,SOURCE!B:M,5,0)</f>
        <v>STD_SIGMA "ylnx"</v>
      </c>
    </row>
    <row r="192" spans="1:14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CHAR(34)&amp;VLOOKUP(C192,SOURCE!S193:Y10188,6,0)&amp;CHAR(34)</f>
        <v>"SUM+"</v>
      </c>
      <c r="F192" s="131" t="str">
        <f t="shared" si="4"/>
        <v xml:space="preserve">                      if (strcompare(commandnumber,"SUM+" )) {strcpy(commandnumber, "762");} else</v>
      </c>
      <c r="I192" s="137">
        <f>VLOOKUP(C192,SOURCE!S193:Y10188,7,0)</f>
        <v>762</v>
      </c>
      <c r="J192" s="138" t="str">
        <f>VLOOKUP(C192,SOURCE!S193:Y10188,6,0)</f>
        <v>SUM+</v>
      </c>
      <c r="K192" s="139" t="str">
        <f t="shared" si="5"/>
        <v>SUM+</v>
      </c>
      <c r="N192" s="136" t="str">
        <f>VLOOKUP(I192,SOURCE!B:M,5,0)</f>
        <v>STD_SIGMA "+"</v>
      </c>
    </row>
    <row r="193" spans="1:14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CHAR(34)&amp;VLOOKUP(C193,SOURCE!S194:Y10189,6,0)&amp;CHAR(34)</f>
        <v>"PHI"</v>
      </c>
      <c r="F193" s="131" t="str">
        <f t="shared" si="4"/>
        <v xml:space="preserve">                      if (strcompare(commandnumber,"PHI" )) {strcpy(commandnumber, "764");} else</v>
      </c>
      <c r="I193" s="137">
        <f>VLOOKUP(C193,SOURCE!S194:Y10189,7,0)</f>
        <v>764</v>
      </c>
      <c r="J193" s="138" t="str">
        <f>VLOOKUP(C193,SOURCE!S194:Y10189,6,0)</f>
        <v>PHI</v>
      </c>
      <c r="K193" s="139" t="str">
        <f t="shared" si="5"/>
        <v>PHI</v>
      </c>
      <c r="N193" s="136" t="str">
        <f>VLOOKUP(I193,SOURCE!B:M,5,0)</f>
        <v>STD_PHI</v>
      </c>
    </row>
    <row r="194" spans="1:14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CHAR(34)&amp;VLOOKUP(C194,SOURCE!S195:Y10190,6,0)&amp;CHAR(34)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I194" s="137">
        <f>VLOOKUP(C194,SOURCE!S195:Y10190,7,0)</f>
        <v>766</v>
      </c>
      <c r="J194" s="138" t="str">
        <f>VLOOKUP(C194,SOURCE!S195:Y10190,6,0)</f>
        <v>RANI#</v>
      </c>
      <c r="K194" s="139" t="str">
        <f t="shared" si="5"/>
        <v>RANI#</v>
      </c>
      <c r="N194" s="136" t="str">
        <f>VLOOKUP(I194,SOURCE!B:M,5,0)</f>
        <v>"RANI#"</v>
      </c>
    </row>
    <row r="195" spans="1:14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CHAR(34)&amp;VLOOKUP(C195,SOURCE!S196:Y10191,6,0)&amp;CHAR(34)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I195" s="137">
        <f>VLOOKUP(C195,SOURCE!S196:Y10191,7,0)</f>
        <v>769</v>
      </c>
      <c r="J195" s="138" t="str">
        <f>VLOOKUP(C195,SOURCE!S196:Y10191,6,0)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SUBSTITUTE(SUBSTITUTE(SUBSTITUTE(SUBSTITUTE(SUBSTITUTE(SUBSTITUTE(SUBSTITUTE(SUBSTITUTE(SUBSTITUTE(SUBSTITUTE(SUBSTITUTE((SUBSTITUTE(SUBSTITUTE(SUBSTITUTE(SUBSTITUTE(N195,"STD_SIGMA","SUM"),"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N195" s="136" t="str">
        <f>VLOOKUP(I195,SOURCE!B:M,5,0)</f>
        <v>"RANGE"</v>
      </c>
    </row>
    <row r="196" spans="1:14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CHAR(34)&amp;VLOOKUP(C196,SOURCE!S197:Y10192,6,0)&amp;CHAR(34)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I196" s="137">
        <f>VLOOKUP(C196,SOURCE!S197:Y10192,7,0)</f>
        <v>770</v>
      </c>
      <c r="J196" s="138" t="str">
        <f>VLOOKUP(C196,SOURCE!S197:Y10192,6,0)</f>
        <v>RANGE?</v>
      </c>
      <c r="K196" s="139" t="str">
        <f t="shared" si="7"/>
        <v>RANGE?</v>
      </c>
      <c r="N196" s="136" t="str">
        <f>VLOOKUP(I196,SOURCE!B:M,5,0)</f>
        <v>"RANGE?"</v>
      </c>
    </row>
    <row r="197" spans="1:14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CHAR(34)&amp;VLOOKUP(C197,SOURCE!S198:Y10193,6,0)&amp;CHAR(34)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I197" s="137">
        <f>VLOOKUP(C197,SOURCE!S198:Y10193,7,0)</f>
        <v>777</v>
      </c>
      <c r="J197" s="138" t="str">
        <f>VLOOKUP(C197,SOURCE!S198:Y10193,6,0)</f>
        <v>(-1)^X</v>
      </c>
      <c r="K197" s="139" t="str">
        <f t="shared" si="7"/>
        <v>(-1)^x</v>
      </c>
      <c r="N197" s="136" t="str">
        <f>VLOOKUP(I197,SOURCE!B:M,5,0)</f>
        <v>"(-1)" STD_SUP_x</v>
      </c>
    </row>
    <row r="198" spans="1:14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CHAR(34)&amp;VLOOKUP(C198,SOURCE!S199:Y10194,6,0)&amp;CHAR(34)</f>
        <v>"+"</v>
      </c>
      <c r="F198" s="131" t="str">
        <f t="shared" si="6"/>
        <v xml:space="preserve">                      if (strcompare(commandnumber,"+" )) {strcpy(commandnumber, "778");} else</v>
      </c>
      <c r="I198" s="137">
        <f>VLOOKUP(C198,SOURCE!S199:Y10194,7,0)</f>
        <v>778</v>
      </c>
      <c r="J198" s="138" t="str">
        <f>VLOOKUP(C198,SOURCE!S199:Y10194,6,0)</f>
        <v>+</v>
      </c>
      <c r="K198" s="139" t="str">
        <f t="shared" si="7"/>
        <v>+</v>
      </c>
      <c r="N198" s="136" t="str">
        <f>VLOOKUP(I198,SOURCE!B:M,5,0)</f>
        <v>"+"</v>
      </c>
    </row>
    <row r="199" spans="1:14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CHAR(34)&amp;VLOOKUP(C199,SOURCE!S200:Y10195,6,0)&amp;CHAR(34)</f>
        <v>"CHS"</v>
      </c>
      <c r="F199" s="131" t="str">
        <f t="shared" si="6"/>
        <v xml:space="preserve">                      if (strcompare(commandnumber,"CHS" )) {strcpy(commandnumber, "779");} else</v>
      </c>
      <c r="I199" s="137">
        <f>VLOOKUP(C199,SOURCE!S200:Y10195,7,0)</f>
        <v>779</v>
      </c>
      <c r="J199" s="138" t="str">
        <f>VLOOKUP(C199,SOURCE!S200:Y10195,6,0)</f>
        <v>CHS</v>
      </c>
      <c r="K199" s="139" t="str">
        <f t="shared" si="7"/>
        <v>CHS</v>
      </c>
      <c r="N199" s="136" t="str">
        <f>VLOOKUP(I199,SOURCE!B:M,5,0)</f>
        <v>"CHS"</v>
      </c>
    </row>
    <row r="200" spans="1:14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CHAR(34)&amp;VLOOKUP(C200,SOURCE!S201:Y10196,6,0)&amp;CHAR(34)</f>
        <v>"-"</v>
      </c>
      <c r="F200" s="131" t="str">
        <f t="shared" si="6"/>
        <v xml:space="preserve">                      if (strcompare(commandnumber,"-" )) {strcpy(commandnumber, "780");} else</v>
      </c>
      <c r="I200" s="137">
        <f>VLOOKUP(C200,SOURCE!S201:Y10196,7,0)</f>
        <v>780</v>
      </c>
      <c r="J200" s="138" t="str">
        <f>VLOOKUP(C200,SOURCE!S201:Y10196,6,0)</f>
        <v>-</v>
      </c>
      <c r="K200" s="139" t="str">
        <f t="shared" si="7"/>
        <v>-</v>
      </c>
      <c r="N200" s="136" t="str">
        <f>VLOOKUP(I200,SOURCE!B:M,5,0)</f>
        <v>"-"</v>
      </c>
    </row>
    <row r="201" spans="1:14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CHAR(34)&amp;VLOOKUP(C201,SOURCE!S202:Y10197,6,0)&amp;CHAR(34)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I201" s="137">
        <f>VLOOKUP(C201,SOURCE!S202:Y10197,7,0)</f>
        <v>781</v>
      </c>
      <c r="J201" s="138" t="str">
        <f>VLOOKUP(C201,SOURCE!S202:Y10197,6,0)</f>
        <v>-INFINITY</v>
      </c>
      <c r="K201" s="139" t="str">
        <f t="shared" si="7"/>
        <v>-INFINITY</v>
      </c>
      <c r="N201" s="136" t="str">
        <f>VLOOKUP(I201,SOURCE!B:M,5,0)</f>
        <v>"-" STD_INFINITY</v>
      </c>
    </row>
    <row r="202" spans="1:14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CHAR(34)&amp;VLOOKUP(C202,SOURCE!S203:Y10198,6,0)&amp;CHAR(34)</f>
        <v>"*"</v>
      </c>
      <c r="F202" s="131" t="str">
        <f t="shared" si="6"/>
        <v xml:space="preserve">                      if (strcompare(commandnumber,"*" )) {strcpy(commandnumber, "782");} else</v>
      </c>
      <c r="I202" s="137">
        <f>VLOOKUP(C202,SOURCE!S203:Y10198,7,0)</f>
        <v>782</v>
      </c>
      <c r="J202" s="138" t="str">
        <f>VLOOKUP(C202,SOURCE!S203:Y10198,6,0)</f>
        <v>*</v>
      </c>
      <c r="K202" s="139" t="str">
        <f t="shared" si="7"/>
        <v>CROSS</v>
      </c>
      <c r="N202" s="136" t="str">
        <f>VLOOKUP(I202,SOURCE!B:M,5,0)</f>
        <v>STD_CROSS</v>
      </c>
    </row>
    <row r="203" spans="1:14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CHAR(34)&amp;VLOOKUP(C203,SOURCE!S204:Y10199,6,0)&amp;CHAR(34)</f>
        <v>"/"</v>
      </c>
      <c r="F203" s="131" t="str">
        <f t="shared" si="6"/>
        <v xml:space="preserve">                      if (strcompare(commandnumber,"/" )) {strcpy(commandnumber, "784");} else</v>
      </c>
      <c r="I203" s="137">
        <f>VLOOKUP(C203,SOURCE!S204:Y10199,7,0)</f>
        <v>784</v>
      </c>
      <c r="J203" s="138" t="str">
        <f>VLOOKUP(C203,SOURCE!S204:Y10199,6,0)</f>
        <v>/</v>
      </c>
      <c r="K203" s="139" t="str">
        <f t="shared" si="7"/>
        <v>/</v>
      </c>
      <c r="N203" s="136" t="str">
        <f>VLOOKUP(I203,SOURCE!B:M,5,0)</f>
        <v>STD_DIVIDE</v>
      </c>
    </row>
    <row r="204" spans="1:14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CHAR(34)&amp;VLOOKUP(C204,SOURCE!S205:Y10200,6,0)&amp;CHAR(34)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I204" s="137">
        <f>VLOOKUP(C204,SOURCE!S205:Y10200,7,0)</f>
        <v>788</v>
      </c>
      <c r="J204" s="138" t="str">
        <f>VLOOKUP(C204,SOURCE!S205:Y10200,6,0)</f>
        <v>&gt;DEG</v>
      </c>
      <c r="K204" s="139" t="str">
        <f t="shared" si="7"/>
        <v>&gt;DEG</v>
      </c>
      <c r="N204" s="136" t="str">
        <f>VLOOKUP(I204,SOURCE!B:M,5,0)</f>
        <v>STD_RIGHT_ARROW "DEG"</v>
      </c>
    </row>
    <row r="205" spans="1:14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CHAR(34)&amp;VLOOKUP(C205,SOURCE!S206:Y10201,6,0)&amp;CHAR(34)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I205" s="137">
        <f>VLOOKUP(C205,SOURCE!S206:Y10201,7,0)</f>
        <v>789</v>
      </c>
      <c r="J205" s="138" t="str">
        <f>VLOOKUP(C205,SOURCE!S206:Y10201,6,0)</f>
        <v>&gt;D.MS</v>
      </c>
      <c r="K205" s="139" t="str">
        <f t="shared" si="7"/>
        <v>&gt;D.MS</v>
      </c>
      <c r="N205" s="136" t="str">
        <f>VLOOKUP(I205,SOURCE!B:M,5,0)</f>
        <v>STD_RIGHT_ARROW "D.MS"</v>
      </c>
    </row>
    <row r="206" spans="1:14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CHAR(34)&amp;VLOOKUP(C206,SOURCE!S207:Y10202,6,0)&amp;CHAR(34)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I206" s="137">
        <f>VLOOKUP(C206,SOURCE!S207:Y10202,7,0)</f>
        <v>790</v>
      </c>
      <c r="J206" s="138" t="str">
        <f>VLOOKUP(C206,SOURCE!S207:Y10202,6,0)</f>
        <v>&gt;GRAD</v>
      </c>
      <c r="K206" s="139" t="str">
        <f t="shared" si="7"/>
        <v>&gt;GRAD</v>
      </c>
      <c r="N206" s="136" t="str">
        <f>VLOOKUP(I206,SOURCE!B:M,5,0)</f>
        <v>STD_RIGHT_ARROW "GRAD"</v>
      </c>
    </row>
    <row r="207" spans="1:14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CHAR(34)&amp;VLOOKUP(C207,SOURCE!S208:Y10203,6,0)&amp;CHAR(34)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I207" s="137">
        <f>VLOOKUP(C207,SOURCE!S208:Y10203,7,0)</f>
        <v>791</v>
      </c>
      <c r="J207" s="138" t="str">
        <f>VLOOKUP(C207,SOURCE!S208:Y10203,6,0)</f>
        <v>&gt;HR</v>
      </c>
      <c r="K207" s="139" t="str">
        <f t="shared" si="7"/>
        <v>.d</v>
      </c>
      <c r="N207" s="136" t="str">
        <f>VLOOKUP(I207,SOURCE!B:M,5,0)</f>
        <v>".d"</v>
      </c>
    </row>
    <row r="208" spans="1:14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CHAR(34)&amp;VLOOKUP(C208,SOURCE!S209:Y10204,6,0)&amp;CHAR(34)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I208" s="137">
        <f>VLOOKUP(C208,SOURCE!S209:Y10204,7,0)</f>
        <v>792</v>
      </c>
      <c r="J208" s="138" t="str">
        <f>VLOOKUP(C208,SOURCE!S209:Y10204,6,0)</f>
        <v>&gt;H.MS</v>
      </c>
      <c r="K208" s="139" t="str">
        <f t="shared" si="7"/>
        <v>&gt;h.ms</v>
      </c>
      <c r="N208" s="136" t="str">
        <f>VLOOKUP(I208,SOURCE!B:M,5,0)</f>
        <v>STD_RIGHT_ARROW "h.ms"</v>
      </c>
    </row>
    <row r="209" spans="1:14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CHAR(34)&amp;VLOOKUP(C209,SOURCE!S210:Y10205,6,0)&amp;CHAR(34)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I209" s="137">
        <f>VLOOKUP(C209,SOURCE!S210:Y10205,7,0)</f>
        <v>793</v>
      </c>
      <c r="J209" s="138" t="str">
        <f>VLOOKUP(C209,SOURCE!S210:Y10205,6,0)</f>
        <v>&gt;INT</v>
      </c>
      <c r="K209" s="139" t="str">
        <f t="shared" si="7"/>
        <v>#</v>
      </c>
      <c r="N209" s="136" t="str">
        <f>VLOOKUP(I209,SOURCE!B:M,5,0)</f>
        <v>"#"</v>
      </c>
    </row>
    <row r="210" spans="1:14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CHAR(34)&amp;VLOOKUP(C210,SOURCE!S211:Y10206,6,0)&amp;CHAR(34)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I210" s="137">
        <f>VLOOKUP(C210,SOURCE!S211:Y10206,7,0)</f>
        <v>794</v>
      </c>
      <c r="J210" s="138" t="str">
        <f>VLOOKUP(C210,SOURCE!S211:Y10206,6,0)</f>
        <v>&gt;MULPI</v>
      </c>
      <c r="K210" s="139" t="str">
        <f t="shared" si="7"/>
        <v>&gt;MULpi</v>
      </c>
      <c r="N210" s="136" t="str">
        <f>VLOOKUP(I210,SOURCE!B:M,5,0)</f>
        <v>STD_RIGHT_ARROW "MUL" STD_pi</v>
      </c>
    </row>
    <row r="211" spans="1:14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CHAR(34)&amp;VLOOKUP(C211,SOURCE!S212:Y10207,6,0)&amp;CHAR(34)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I211" s="137">
        <f>VLOOKUP(C211,SOURCE!S212:Y10207,7,0)</f>
        <v>796</v>
      </c>
      <c r="J211" s="138" t="str">
        <f>VLOOKUP(C211,SOURCE!S212:Y10207,6,0)</f>
        <v>&gt;RAD</v>
      </c>
      <c r="K211" s="139" t="str">
        <f t="shared" si="7"/>
        <v>&gt;RAD</v>
      </c>
      <c r="N211" s="136" t="str">
        <f>VLOOKUP(I211,SOURCE!B:M,5,0)</f>
        <v>STD_RIGHT_ARROW "RAD"</v>
      </c>
    </row>
    <row r="212" spans="1:14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CHAR(34)&amp;VLOOKUP(C212,SOURCE!S213:Y10208,6,0)&amp;CHAR(34)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I212" s="137">
        <f>VLOOKUP(C212,SOURCE!S213:Y10208,7,0)</f>
        <v>797</v>
      </c>
      <c r="J212" s="138" t="str">
        <f>VLOOKUP(C212,SOURCE!S213:Y10208,6,0)</f>
        <v>&gt;REAL</v>
      </c>
      <c r="K212" s="139" t="str">
        <f t="shared" si="7"/>
        <v>.d</v>
      </c>
      <c r="N212" s="136" t="str">
        <f>VLOOKUP(I212,SOURCE!B:M,5,0)</f>
        <v>".d"</v>
      </c>
    </row>
    <row r="213" spans="1:14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CHAR(34)&amp;VLOOKUP(C213,SOURCE!S214:Y10209,6,0)&amp;CHAR(34)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I213" s="137">
        <f>VLOOKUP(C213,SOURCE!S214:Y10209,7,0)</f>
        <v>799</v>
      </c>
      <c r="J213" s="138" t="str">
        <f>VLOOKUP(C213,SOURCE!S214:Y10209,6,0)</f>
        <v>D&gt;D.MS</v>
      </c>
      <c r="K213" s="139" t="str">
        <f t="shared" si="7"/>
        <v>D&gt;D.MS</v>
      </c>
      <c r="N213" s="136" t="str">
        <f>VLOOKUP(I213,SOURCE!B:M,5,0)</f>
        <v>"D" STD_RIGHT_ARROW "D.MS"</v>
      </c>
    </row>
    <row r="214" spans="1:14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CHAR(34)&amp;VLOOKUP(C214,SOURCE!S215:Y10210,6,0)&amp;CHAR(34)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I214" s="137">
        <f>VLOOKUP(C214,SOURCE!S215:Y10210,7,0)</f>
        <v>802</v>
      </c>
      <c r="J214" s="138" t="str">
        <f>VLOOKUP(C214,SOURCE!S215:Y10210,6,0)</f>
        <v>&lt;&gt;</v>
      </c>
      <c r="K214" s="139" t="str">
        <f t="shared" si="7"/>
        <v>&lt;&gt;</v>
      </c>
      <c r="N214" s="136" t="str">
        <f>VLOOKUP(I214,SOURCE!B:M,5,0)</f>
        <v>STD_LEFT_RIGHT_ARROWS</v>
      </c>
    </row>
    <row r="215" spans="1:14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CHAR(34)&amp;VLOOKUP(C215,SOURCE!S216:Y10211,6,0)&amp;CHAR(34)</f>
        <v>"%"</v>
      </c>
      <c r="F215" s="131" t="str">
        <f t="shared" si="6"/>
        <v xml:space="preserve">                      if (strcompare(commandnumber,"%" )) {strcpy(commandnumber, "803");} else</v>
      </c>
      <c r="I215" s="137">
        <f>VLOOKUP(C215,SOURCE!S216:Y10211,7,0)</f>
        <v>803</v>
      </c>
      <c r="J215" s="138" t="str">
        <f>VLOOKUP(C215,SOURCE!S216:Y10211,6,0)</f>
        <v>%</v>
      </c>
      <c r="K215" s="139" t="str">
        <f t="shared" si="7"/>
        <v>%</v>
      </c>
      <c r="N215" s="136" t="str">
        <f>VLOOKUP(I215,SOURCE!B:M,5,0)</f>
        <v>"%"</v>
      </c>
    </row>
    <row r="216" spans="1:14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CHAR(34)&amp;VLOOKUP(C216,SOURCE!S217:Y10212,6,0)&amp;CHAR(34)</f>
        <v>"%MRR"</v>
      </c>
      <c r="F216" s="131" t="str">
        <f t="shared" si="6"/>
        <v xml:space="preserve">                      if (strcompare(commandnumber,"%MRR" )) {strcpy(commandnumber, "804");} else</v>
      </c>
      <c r="I216" s="137">
        <f>VLOOKUP(C216,SOURCE!S217:Y10212,7,0)</f>
        <v>804</v>
      </c>
      <c r="J216" s="138" t="str">
        <f>VLOOKUP(C216,SOURCE!S217:Y10212,6,0)</f>
        <v>%MRR</v>
      </c>
      <c r="K216" s="139" t="str">
        <f t="shared" si="7"/>
        <v>%MRR</v>
      </c>
      <c r="N216" s="136" t="str">
        <f>VLOOKUP(I216,SOURCE!B:M,5,0)</f>
        <v>"%MRR"</v>
      </c>
    </row>
    <row r="217" spans="1:14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CHAR(34)&amp;VLOOKUP(C217,SOURCE!S218:Y10213,6,0)&amp;CHAR(34)</f>
        <v>"%T"</v>
      </c>
      <c r="F217" s="131" t="str">
        <f t="shared" si="6"/>
        <v xml:space="preserve">                      if (strcompare(commandnumber,"%T" )) {strcpy(commandnumber, "805");} else</v>
      </c>
      <c r="I217" s="137">
        <f>VLOOKUP(C217,SOURCE!S218:Y10213,7,0)</f>
        <v>805</v>
      </c>
      <c r="J217" s="138" t="str">
        <f>VLOOKUP(C217,SOURCE!S218:Y10213,6,0)</f>
        <v>%T</v>
      </c>
      <c r="K217" s="139" t="str">
        <f t="shared" si="7"/>
        <v>%T</v>
      </c>
      <c r="N217" s="136" t="str">
        <f>VLOOKUP(I217,SOURCE!B:M,5,0)</f>
        <v>"%T"</v>
      </c>
    </row>
    <row r="218" spans="1:14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CHAR(34)&amp;VLOOKUP(C218,SOURCE!S219:Y10214,6,0)&amp;CHAR(34)</f>
        <v>"%SUM"</v>
      </c>
      <c r="F218" s="131" t="str">
        <f t="shared" si="6"/>
        <v xml:space="preserve">                      if (strcompare(commandnumber,"%SUM" )) {strcpy(commandnumber, "806");} else</v>
      </c>
      <c r="I218" s="137">
        <f>VLOOKUP(C218,SOURCE!S219:Y10214,7,0)</f>
        <v>806</v>
      </c>
      <c r="J218" s="138" t="str">
        <f>VLOOKUP(C218,SOURCE!S219:Y10214,6,0)</f>
        <v>%SUM</v>
      </c>
      <c r="K218" s="139" t="str">
        <f t="shared" si="7"/>
        <v>%SUM</v>
      </c>
      <c r="N218" s="136" t="str">
        <f>VLOOKUP(I218,SOURCE!B:M,5,0)</f>
        <v>"%" STD_SIGMA</v>
      </c>
    </row>
    <row r="219" spans="1:14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CHAR(34)&amp;VLOOKUP(C219,SOURCE!S220:Y10215,6,0)&amp;CHAR(34)</f>
        <v>"%+MG"</v>
      </c>
      <c r="F219" s="131" t="str">
        <f t="shared" si="6"/>
        <v xml:space="preserve">                      if (strcompare(commandnumber,"%+MG" )) {strcpy(commandnumber, "807");} else</v>
      </c>
      <c r="I219" s="137">
        <f>VLOOKUP(C219,SOURCE!S220:Y10215,7,0)</f>
        <v>807</v>
      </c>
      <c r="J219" s="138" t="str">
        <f>VLOOKUP(C219,SOURCE!S220:Y10215,6,0)</f>
        <v>%+MG</v>
      </c>
      <c r="K219" s="139" t="str">
        <f t="shared" si="7"/>
        <v>%+MG</v>
      </c>
      <c r="N219" s="136" t="str">
        <f>VLOOKUP(I219,SOURCE!B:M,5,0)</f>
        <v>"%+MG"</v>
      </c>
    </row>
    <row r="220" spans="1:14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CHAR(34)&amp;VLOOKUP(C220,SOURCE!S221:Y10216,6,0)&amp;CHAR(34)</f>
        <v>"SQRT"</v>
      </c>
      <c r="F220" s="131" t="str">
        <f t="shared" si="6"/>
        <v xml:space="preserve">                      if (strcompare(commandnumber,"SQRT" )) {strcpy(commandnumber, "808");} else</v>
      </c>
      <c r="I220" s="137">
        <f>VLOOKUP(C220,SOURCE!S221:Y10216,7,0)</f>
        <v>808</v>
      </c>
      <c r="J220" s="138" t="str">
        <f>VLOOKUP(C220,SOURCE!S221:Y10216,6,0)</f>
        <v>SQRT</v>
      </c>
      <c r="K220" s="139" t="str">
        <f t="shared" si="7"/>
        <v>SQUARE_ROOTx_UNDER_ROOT</v>
      </c>
      <c r="N220" s="136" t="str">
        <f>VLOOKUP(I220,SOURCE!B:M,5,0)</f>
        <v>STD_SQUARE_ROOT STD_x_UNDER_ROOT</v>
      </c>
    </row>
    <row r="221" spans="1:14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CHAR(34)&amp;VLOOKUP(C221,SOURCE!S222:Y10217,6,0)&amp;CHAR(34)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I221" s="137">
        <f>VLOOKUP(C221,SOURCE!S222:Y10217,7,0)</f>
        <v>812</v>
      </c>
      <c r="J221" s="138" t="str">
        <f>VLOOKUP(C221,SOURCE!S222:Y10217,6,0)</f>
        <v>INFINITY</v>
      </c>
      <c r="K221" s="139" t="str">
        <f t="shared" si="7"/>
        <v>INFINITY</v>
      </c>
      <c r="N221" s="136" t="str">
        <f>VLOOKUP(I221,SOURCE!B:M,5,0)</f>
        <v>STD_INFINITY</v>
      </c>
    </row>
    <row r="222" spans="1:14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CHAR(34)&amp;VLOOKUP(C222,SOURCE!S223:Y10218,6,0)&amp;CHAR(34)</f>
        <v>"ABS"</v>
      </c>
      <c r="F222" s="131" t="str">
        <f t="shared" si="6"/>
        <v xml:space="preserve">                      if (strcompare(commandnumber,"ABS" )) {strcpy(commandnumber, "815");} else</v>
      </c>
      <c r="I222" s="137">
        <f>VLOOKUP(C222,SOURCE!S223:Y10218,7,0)</f>
        <v>815</v>
      </c>
      <c r="J222" s="138" t="str">
        <f>VLOOKUP(C222,SOURCE!S223:Y10218,6,0)</f>
        <v>ABS</v>
      </c>
      <c r="K222" s="139" t="str">
        <f t="shared" si="7"/>
        <v>|x|</v>
      </c>
      <c r="N222" s="136" t="str">
        <f>VLOOKUP(I222,SOURCE!B:M,5,0)</f>
        <v>"|x|"</v>
      </c>
    </row>
    <row r="223" spans="1:14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CHAR(34)&amp;VLOOKUP(C223,SOURCE!S224:Y10219,6,0)&amp;CHAR(34)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I223" s="137">
        <f>VLOOKUP(C223,SOURCE!S224:Y10219,7,0)</f>
        <v>816</v>
      </c>
      <c r="J223" s="138" t="str">
        <f>VLOOKUP(C223,SOURCE!S224:Y10219,6,0)</f>
        <v>PARL</v>
      </c>
      <c r="K223" s="139" t="str">
        <f t="shared" si="7"/>
        <v>||</v>
      </c>
      <c r="N223" s="136" t="str">
        <f>VLOOKUP(I223,SOURCE!B:M,5,0)</f>
        <v>"|" STD_SPACE_3_PER_EM "|"</v>
      </c>
    </row>
    <row r="224" spans="1:14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CHAR(34)&amp;VLOOKUP(C224,SOURCE!S225:Y10220,6,0)&amp;CHAR(34)</f>
        <v>"ARG"</v>
      </c>
      <c r="F224" s="131" t="str">
        <f t="shared" si="6"/>
        <v xml:space="preserve">                      if (strcompare(commandnumber,"ARG" )) {strcpy(commandnumber, "819");} else</v>
      </c>
      <c r="I224" s="137">
        <f>VLOOKUP(C224,SOURCE!S225:Y10220,7,0)</f>
        <v>819</v>
      </c>
      <c r="J224" s="138" t="str">
        <f>VLOOKUP(C224,SOURCE!S225:Y10220,6,0)</f>
        <v>ARG</v>
      </c>
      <c r="K224" s="139" t="str">
        <f t="shared" si="7"/>
        <v>MEASURED_ANGLE</v>
      </c>
      <c r="N224" s="136" t="str">
        <f>VLOOKUP(I224,SOURCE!B:M,5,0)</f>
        <v>STD_MEASURED_ANGLE</v>
      </c>
    </row>
    <row r="225" spans="1:14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CHAR(34)&amp;VLOOKUP(C225,SOURCE!S226:Y10221,6,0)&amp;CHAR(34)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I225" s="137">
        <f>VLOOKUP(C225,SOURCE!S226:Y10221,7,0)</f>
        <v>820</v>
      </c>
      <c r="J225" s="138" t="str">
        <f>VLOOKUP(C225,SOURCE!S226:Y10221,6,0)</f>
        <v>MULPI&gt;</v>
      </c>
      <c r="K225" s="139" t="str">
        <f t="shared" si="7"/>
        <v>MULpi&gt;</v>
      </c>
      <c r="N225" s="136" t="str">
        <f>VLOOKUP(I225,SOURCE!B:M,5,0)</f>
        <v>"MUL" STD_pi STD_RIGHT_ARROW</v>
      </c>
    </row>
    <row r="226" spans="1:14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CHAR(34)&amp;VLOOKUP(C226,SOURCE!S227:Y10222,6,0)&amp;CHAR(34)</f>
        <v>"#B"</v>
      </c>
      <c r="F226" s="131" t="str">
        <f t="shared" si="6"/>
        <v xml:space="preserve">                      if (strcompare(commandnumber,"#B" )) {strcpy(commandnumber, "837");} else</v>
      </c>
      <c r="I226" s="137">
        <f>VLOOKUP(C226,SOURCE!S227:Y10222,7,0)</f>
        <v>837</v>
      </c>
      <c r="J226" s="138" t="str">
        <f>VLOOKUP(C226,SOURCE!S227:Y10222,6,0)</f>
        <v>#B</v>
      </c>
      <c r="K226" s="139" t="str">
        <f t="shared" si="7"/>
        <v>#B</v>
      </c>
      <c r="N226" s="136" t="str">
        <f>VLOOKUP(I226,SOURCE!B:M,5,0)</f>
        <v>"#B"</v>
      </c>
    </row>
    <row r="227" spans="1:14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CHAR(34)&amp;VLOOKUP(C227,SOURCE!S228:Y10223,6,0)&amp;CHAR(34)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I227" s="137">
        <f>VLOOKUP(C227,SOURCE!S228:Y10223,7,0)</f>
        <v>882</v>
      </c>
      <c r="J227" s="138" t="str">
        <f>VLOOKUP(C227,SOURCE!S228:Y10223,6,0)</f>
        <v>REG_A</v>
      </c>
      <c r="K227" s="139" t="str">
        <f t="shared" si="7"/>
        <v>A</v>
      </c>
      <c r="N227" s="136" t="str">
        <f>VLOOKUP(I227,SOURCE!B:M,5,0)</f>
        <v>"A"</v>
      </c>
    </row>
    <row r="228" spans="1:14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CHAR(34)&amp;VLOOKUP(C228,SOURCE!S229:Y10224,6,0)&amp;CHAR(34)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I228" s="137">
        <f>VLOOKUP(C228,SOURCE!S229:Y10224,7,0)</f>
        <v>883</v>
      </c>
      <c r="J228" s="138" t="str">
        <f>VLOOKUP(C228,SOURCE!S229:Y10224,6,0)</f>
        <v>REG_B</v>
      </c>
      <c r="K228" s="139" t="str">
        <f t="shared" si="7"/>
        <v>B</v>
      </c>
      <c r="N228" s="136" t="str">
        <f>VLOOKUP(I228,SOURCE!B:M,5,0)</f>
        <v>"B"</v>
      </c>
    </row>
    <row r="229" spans="1:14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CHAR(34)&amp;VLOOKUP(C229,SOURCE!S230:Y10225,6,0)&amp;CHAR(34)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I229" s="137">
        <f>VLOOKUP(C229,SOURCE!S230:Y10225,7,0)</f>
        <v>884</v>
      </c>
      <c r="J229" s="138" t="str">
        <f>VLOOKUP(C229,SOURCE!S230:Y10225,6,0)</f>
        <v>REG_C</v>
      </c>
      <c r="K229" s="139" t="str">
        <f t="shared" si="7"/>
        <v>C</v>
      </c>
      <c r="N229" s="136" t="str">
        <f>VLOOKUP(I229,SOURCE!B:M,5,0)</f>
        <v>"C"</v>
      </c>
    </row>
    <row r="230" spans="1:14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CHAR(34)&amp;VLOOKUP(C230,SOURCE!S231:Y10226,6,0)&amp;CHAR(34)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I230" s="137">
        <f>VLOOKUP(C230,SOURCE!S231:Y10226,7,0)</f>
        <v>885</v>
      </c>
      <c r="J230" s="138" t="str">
        <f>VLOOKUP(C230,SOURCE!S231:Y10226,6,0)</f>
        <v>REG_D</v>
      </c>
      <c r="K230" s="139" t="str">
        <f t="shared" si="7"/>
        <v>D</v>
      </c>
      <c r="N230" s="136" t="str">
        <f>VLOOKUP(I230,SOURCE!B:M,5,0)</f>
        <v>"D"</v>
      </c>
    </row>
    <row r="231" spans="1:14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CHAR(34)&amp;VLOOKUP(C231,SOURCE!S232:Y10227,6,0)&amp;CHAR(34)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I231" s="137">
        <f>VLOOKUP(C231,SOURCE!S232:Y10227,7,0)</f>
        <v>886</v>
      </c>
      <c r="J231" s="138" t="str">
        <f>VLOOKUP(C231,SOURCE!S232:Y10227,6,0)</f>
        <v>REG_L</v>
      </c>
      <c r="K231" s="139" t="str">
        <f t="shared" si="7"/>
        <v>L</v>
      </c>
      <c r="N231" s="136" t="str">
        <f>VLOOKUP(I231,SOURCE!B:M,5,0)</f>
        <v>"L"</v>
      </c>
    </row>
    <row r="232" spans="1:14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CHAR(34)&amp;VLOOKUP(C232,SOURCE!S233:Y10228,6,0)&amp;CHAR(34)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I232" s="137">
        <f>VLOOKUP(C232,SOURCE!S233:Y10228,7,0)</f>
        <v>887</v>
      </c>
      <c r="J232" s="138" t="str">
        <f>VLOOKUP(C232,SOURCE!S233:Y10228,6,0)</f>
        <v>REG_I</v>
      </c>
      <c r="K232" s="139" t="str">
        <f t="shared" si="7"/>
        <v>I</v>
      </c>
      <c r="N232" s="136" t="str">
        <f>VLOOKUP(I232,SOURCE!B:M,5,0)</f>
        <v>"I"</v>
      </c>
    </row>
    <row r="233" spans="1:14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CHAR(34)&amp;VLOOKUP(C233,SOURCE!S234:Y10229,6,0)&amp;CHAR(34)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I233" s="137">
        <f>VLOOKUP(C233,SOURCE!S234:Y10229,7,0)</f>
        <v>888</v>
      </c>
      <c r="J233" s="138" t="str">
        <f>VLOOKUP(C233,SOURCE!S234:Y10229,6,0)</f>
        <v>REG_J</v>
      </c>
      <c r="K233" s="139" t="str">
        <f t="shared" si="7"/>
        <v>J</v>
      </c>
      <c r="N233" s="136" t="str">
        <f>VLOOKUP(I233,SOURCE!B:M,5,0)</f>
        <v>"J"</v>
      </c>
    </row>
    <row r="234" spans="1:14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CHAR(34)&amp;VLOOKUP(C234,SOURCE!S235:Y10230,6,0)&amp;CHAR(34)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I234" s="137">
        <f>VLOOKUP(C234,SOURCE!S235:Y10230,7,0)</f>
        <v>889</v>
      </c>
      <c r="J234" s="138" t="str">
        <f>VLOOKUP(C234,SOURCE!S235:Y10230,6,0)</f>
        <v>REG_K</v>
      </c>
      <c r="K234" s="139" t="str">
        <f t="shared" si="7"/>
        <v>K</v>
      </c>
      <c r="N234" s="136" t="str">
        <f>VLOOKUP(I234,SOURCE!B:M,5,0)</f>
        <v>"K"</v>
      </c>
    </row>
    <row r="235" spans="1:14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CHAR(34)&amp;VLOOKUP(C235,SOURCE!S236:Y10231,6,0)&amp;CHAR(34)</f>
        <v>"CC"</v>
      </c>
      <c r="F235" s="131" t="str">
        <f t="shared" si="6"/>
        <v xml:space="preserve">                      if (strcompare(commandnumber,"CC" )) {strcpy(commandnumber, "1516");} else</v>
      </c>
      <c r="I235" s="137">
        <f>VLOOKUP(C235,SOURCE!S236:Y10231,7,0)</f>
        <v>1516</v>
      </c>
      <c r="J235" s="138" t="str">
        <f>VLOOKUP(C235,SOURCE!S236:Y10231,6,0)</f>
        <v>CC</v>
      </c>
      <c r="K235" s="139" t="str">
        <f t="shared" si="7"/>
        <v>CC</v>
      </c>
      <c r="N235" s="136" t="str">
        <f>VLOOKUP(I235,SOURCE!B:M,5,0)</f>
        <v>"CC"</v>
      </c>
    </row>
    <row r="236" spans="1:14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CHAR(34)&amp;VLOOKUP(C236,SOURCE!S237:Y10232,6,0)&amp;CHAR(34)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I236" s="137">
        <f>VLOOKUP(C236,SOURCE!S237:Y10232,7,0)</f>
        <v>1523</v>
      </c>
      <c r="J236" s="138" t="str">
        <f>VLOOKUP(C236,SOURCE!S237:Y10232,6,0)</f>
        <v>EXIT</v>
      </c>
      <c r="K236" s="139" t="str">
        <f t="shared" si="7"/>
        <v>EXIT</v>
      </c>
      <c r="N236" s="136" t="str">
        <f>VLOOKUP(I236,SOURCE!B:M,5,0)</f>
        <v>"EXIT"</v>
      </c>
    </row>
    <row r="237" spans="1:14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CHAR(34)&amp;VLOOKUP(C237,SOURCE!S238:Y10233,6,0)&amp;CHAR(34)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I237" s="137">
        <f>VLOOKUP(C237,SOURCE!S238:Y10233,7,0)</f>
        <v>1526</v>
      </c>
      <c r="J237" s="138" t="str">
        <f>VLOOKUP(C237,SOURCE!S238:Y10233,6,0)</f>
        <v>ALPHA</v>
      </c>
      <c r="K237" s="139" t="str">
        <f t="shared" si="7"/>
        <v>ALPHA</v>
      </c>
      <c r="N237" s="136" t="str">
        <f>VLOOKUP(I237,SOURCE!B:M,5,0)</f>
        <v>"ALPHA"</v>
      </c>
    </row>
    <row r="238" spans="1:14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CHAR(34)&amp;VLOOKUP(C238,SOURCE!S239:Y10234,6,0)&amp;CHAR(34)</f>
        <v>".D"</v>
      </c>
      <c r="F238" s="131" t="str">
        <f t="shared" si="6"/>
        <v xml:space="preserve">                      if (strcompare(commandnumber,".D" )) {strcpy(commandnumber, "1527");} else</v>
      </c>
      <c r="I238" s="137">
        <f>VLOOKUP(C238,SOURCE!S239:Y10234,7,0)</f>
        <v>1527</v>
      </c>
      <c r="J238" s="138" t="str">
        <f>VLOOKUP(C238,SOURCE!S239:Y10234,6,0)</f>
        <v>.D</v>
      </c>
      <c r="K238" s="139" t="str">
        <f t="shared" si="7"/>
        <v>.d</v>
      </c>
      <c r="N238" s="136" t="str">
        <f>VLOOKUP(I238,SOURCE!B:M,5,0)</f>
        <v>".d"</v>
      </c>
    </row>
    <row r="239" spans="1:14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CHAR(34)&amp;VLOOKUP(C239,SOURCE!S240:Y10235,6,0)&amp;CHAR(34)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I239" s="137">
        <f>VLOOKUP(C239,SOURCE!S240:Y10235,7,0)</f>
        <v>1533</v>
      </c>
      <c r="J239" s="138" t="str">
        <f>VLOOKUP(C239,SOURCE!S240:Y10235,6,0)</f>
        <v>D.MS&gt;D</v>
      </c>
      <c r="K239" s="139" t="str">
        <f t="shared" si="7"/>
        <v>D.MS&gt;D</v>
      </c>
      <c r="N239" s="136" t="str">
        <f>VLOOKUP(I239,SOURCE!B:M,5,0)</f>
        <v>"D.MS" STD_RIGHT_ARROW "D"</v>
      </c>
    </row>
    <row r="240" spans="1:14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CHAR(34)&amp;VLOOKUP(C240,SOURCE!S241:Y10236,6,0)&amp;CHAR(34)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I240" s="137">
        <f>VLOOKUP(C240,SOURCE!S241:Y10236,7,0)</f>
        <v>1559</v>
      </c>
      <c r="J240" s="138" t="str">
        <f>VLOOKUP(C240,SOURCE!S241:Y10236,6,0)</f>
        <v>X_HARM</v>
      </c>
      <c r="K240" s="139" t="str">
        <f t="shared" si="7"/>
        <v>x_BARH</v>
      </c>
      <c r="N240" s="136" t="str">
        <f>VLOOKUP(I240,SOURCE!B:M,5,0)</f>
        <v>STD_x_BAR STD_SUB_H</v>
      </c>
    </row>
    <row r="241" spans="1:14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CHAR(34)&amp;VLOOKUP(C241,SOURCE!S242:Y10237,6,0)&amp;CHAR(34)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I241" s="137">
        <f>VLOOKUP(C241,SOURCE!S242:Y10237,7,0)</f>
        <v>1560</v>
      </c>
      <c r="J241" s="138" t="str">
        <f>VLOOKUP(C241,SOURCE!S242:Y10237,6,0)</f>
        <v>X_RMS</v>
      </c>
      <c r="K241" s="139" t="str">
        <f t="shared" si="7"/>
        <v>x_BARRMS</v>
      </c>
      <c r="N241" s="136" t="str">
        <f>VLOOKUP(I241,SOURCE!B:M,5,0)</f>
        <v>STD_x_BAR STD_SUB_R STD_SUB_M STD_SUB_S</v>
      </c>
    </row>
    <row r="242" spans="1:14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CHAR(34)&amp;VLOOKUP(C242,SOURCE!S243:Y10238,6,0)&amp;CHAR(34)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I242" s="137">
        <f>VLOOKUP(C242,SOURCE!S243:Y10238,7,0)</f>
        <v>1567</v>
      </c>
      <c r="J242" s="138" t="str">
        <f>VLOOKUP(C242,SOURCE!S243:Y10238,6,0)</f>
        <v>SUMLNY/X</v>
      </c>
      <c r="K242" s="139" t="str">
        <f t="shared" si="7"/>
        <v>SUMlny/x</v>
      </c>
      <c r="N242" s="136" t="str">
        <f>VLOOKUP(I242,SOURCE!B:M,5,0)</f>
        <v>STD_SIGMA "lny/x"</v>
      </c>
    </row>
    <row r="243" spans="1:14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CHAR(34)&amp;VLOOKUP(C243,SOURCE!S244:Y10239,6,0)&amp;CHAR(34)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I243" s="137">
        <f>VLOOKUP(C243,SOURCE!S244:Y10239,7,0)</f>
        <v>1568</v>
      </c>
      <c r="J243" s="138" t="str">
        <f>VLOOKUP(C243,SOURCE!S244:Y10239,6,0)</f>
        <v>SUMX^2/Y</v>
      </c>
      <c r="K243" s="139" t="str">
        <f t="shared" si="7"/>
        <v>SUMx^2/y</v>
      </c>
      <c r="N243" s="136" t="str">
        <f>VLOOKUP(I243,SOURCE!B:M,5,0)</f>
        <v>STD_SIGMA "x" STD_SUP_2 "/y"</v>
      </c>
    </row>
    <row r="244" spans="1:14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CHAR(34)&amp;VLOOKUP(C244,SOURCE!S245:Y10240,6,0)&amp;CHAR(34)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I244" s="137">
        <f>VLOOKUP(C244,SOURCE!S245:Y10240,7,0)</f>
        <v>1569</v>
      </c>
      <c r="J244" s="138" t="str">
        <f>VLOOKUP(C244,SOURCE!S245:Y10240,6,0)</f>
        <v>SUM^1/X</v>
      </c>
      <c r="K244" s="139" t="str">
        <f t="shared" si="7"/>
        <v>SUM^1/x</v>
      </c>
      <c r="N244" s="136" t="str">
        <f>VLOOKUP(I244,SOURCE!B:M,5,0)</f>
        <v>STD_SIGMA STD_SUP_1 "/x"</v>
      </c>
    </row>
    <row r="245" spans="1:14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CHAR(34)&amp;VLOOKUP(C245,SOURCE!S246:Y10241,6,0)&amp;CHAR(34)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I245" s="137">
        <f>VLOOKUP(C245,SOURCE!S246:Y10241,7,0)</f>
        <v>1570</v>
      </c>
      <c r="J245" s="138" t="str">
        <f>VLOOKUP(C245,SOURCE!S246:Y10241,6,0)</f>
        <v>SUM^1/X^2</v>
      </c>
      <c r="K245" s="139" t="str">
        <f t="shared" si="7"/>
        <v>SUM^1/x^2</v>
      </c>
      <c r="N245" s="136" t="str">
        <f>VLOOKUP(I245,SOURCE!B:M,5,0)</f>
        <v>STD_SIGMA STD_SUP_1 "/x" STD_SUP_2</v>
      </c>
    </row>
    <row r="246" spans="1:14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CHAR(34)&amp;VLOOKUP(C246,SOURCE!S247:Y10242,6,0)&amp;CHAR(34)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I246" s="137">
        <f>VLOOKUP(C246,SOURCE!S247:Y10242,7,0)</f>
        <v>1571</v>
      </c>
      <c r="J246" s="138" t="str">
        <f>VLOOKUP(C246,SOURCE!S247:Y10242,6,0)</f>
        <v>SUMX/Y</v>
      </c>
      <c r="K246" s="139" t="str">
        <f t="shared" si="7"/>
        <v>SUMx/y</v>
      </c>
      <c r="N246" s="136" t="str">
        <f>VLOOKUP(I246,SOURCE!B:M,5,0)</f>
        <v>STD_SIGMA "x/y"</v>
      </c>
    </row>
    <row r="247" spans="1:14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CHAR(34)&amp;VLOOKUP(C247,SOURCE!S248:Y10243,6,0)&amp;CHAR(34)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I247" s="137">
        <f>VLOOKUP(C247,SOURCE!S248:Y10243,7,0)</f>
        <v>1572</v>
      </c>
      <c r="J247" s="138" t="str">
        <f>VLOOKUP(C247,SOURCE!S248:Y10243,6,0)</f>
        <v>SUM^1/Y</v>
      </c>
      <c r="K247" s="139" t="str">
        <f t="shared" si="7"/>
        <v>SUM^1/y</v>
      </c>
      <c r="N247" s="136" t="str">
        <f>VLOOKUP(I247,SOURCE!B:M,5,0)</f>
        <v>STD_SIGMA STD_SUP_1 "/y"</v>
      </c>
    </row>
    <row r="248" spans="1:14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CHAR(34)&amp;VLOOKUP(C248,SOURCE!S249:Y10244,6,0)&amp;CHAR(34)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I248" s="137">
        <f>VLOOKUP(C248,SOURCE!S249:Y10244,7,0)</f>
        <v>1573</v>
      </c>
      <c r="J248" s="138" t="str">
        <f>VLOOKUP(C248,SOURCE!S249:Y10244,6,0)</f>
        <v>SUM^1/Y^2</v>
      </c>
      <c r="K248" s="139" t="str">
        <f t="shared" si="7"/>
        <v>SUM^1/y^2</v>
      </c>
      <c r="N248" s="136" t="str">
        <f>VLOOKUP(I248,SOURCE!B:M,5,0)</f>
        <v>STD_SIGMA STD_SUP_1 "/y" STD_SUP_2</v>
      </c>
    </row>
    <row r="249" spans="1:14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CHAR(34)&amp;VLOOKUP(C249,SOURCE!S250:Y10245,6,0)&amp;CHAR(34)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I249" s="137">
        <f>VLOOKUP(C249,SOURCE!S250:Y10245,7,0)</f>
        <v>1574</v>
      </c>
      <c r="J249" s="138" t="str">
        <f>VLOOKUP(C249,SOURCE!S250:Y10245,6,0)</f>
        <v>SUMX^3</v>
      </c>
      <c r="K249" s="139" t="str">
        <f t="shared" si="7"/>
        <v>SUMx^3</v>
      </c>
      <c r="N249" s="136" t="str">
        <f>VLOOKUP(I249,SOURCE!B:M,5,0)</f>
        <v>STD_SIGMA "x" STD_SUP_3</v>
      </c>
    </row>
    <row r="250" spans="1:14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CHAR(34)&amp;VLOOKUP(C250,SOURCE!S251:Y10246,6,0)&amp;CHAR(34)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I250" s="137">
        <f>VLOOKUP(C250,SOURCE!S251:Y10246,7,0)</f>
        <v>1575</v>
      </c>
      <c r="J250" s="138" t="str">
        <f>VLOOKUP(C250,SOURCE!S251:Y10246,6,0)</f>
        <v>SUMX^4</v>
      </c>
      <c r="K250" s="139" t="str">
        <f t="shared" si="7"/>
        <v>SUMx^4</v>
      </c>
      <c r="N250" s="136" t="str">
        <f>VLOOKUP(I250,SOURCE!B:M,5,0)</f>
        <v>STD_SIGMA "x" STD_SUP_4</v>
      </c>
    </row>
    <row r="251" spans="1:14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CHAR(34)&amp;VLOOKUP(C251,SOURCE!S252:Y10247,6,0)&amp;CHAR(34)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I251" s="137">
        <f>VLOOKUP(C251,SOURCE!S252:Y10247,7,0)</f>
        <v>1577</v>
      </c>
      <c r="J251" s="138" t="str">
        <f>VLOOKUP(C251,SOURCE!S252:Y10247,6,0)</f>
        <v>IDIVR</v>
      </c>
      <c r="K251" s="139" t="str">
        <f t="shared" si="7"/>
        <v>IDIVR</v>
      </c>
      <c r="N251" s="136" t="str">
        <f>VLOOKUP(I251,SOURCE!B:M,5,0)</f>
        <v>"IDIVR"</v>
      </c>
    </row>
    <row r="252" spans="1:14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CHAR(34)&amp;VLOOKUP(C252,SOURCE!S253:Y10248,6,0)&amp;CHAR(34)</f>
        <v>"DET"</v>
      </c>
      <c r="F252" s="131" t="str">
        <f t="shared" si="6"/>
        <v xml:space="preserve">                      if (strcompare(commandnumber,"DET" )) {strcpy(commandnumber, "1581");} else</v>
      </c>
      <c r="I252" s="137">
        <f>VLOOKUP(C252,SOURCE!S253:Y10248,7,0)</f>
        <v>1581</v>
      </c>
      <c r="J252" s="138" t="str">
        <f>VLOOKUP(C252,SOURCE!S253:Y10248,6,0)</f>
        <v>DET</v>
      </c>
      <c r="K252" s="139" t="str">
        <f t="shared" si="7"/>
        <v>DET</v>
      </c>
      <c r="N252" s="136" t="str">
        <f>VLOOKUP(I252,SOURCE!B:M,5,0)</f>
        <v>"DET"</v>
      </c>
    </row>
    <row r="253" spans="1:14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CHAR(34)&amp;VLOOKUP(C253,SOURCE!S254:Y10249,6,0)&amp;CHAR(34)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I253" s="137">
        <f>VLOOKUP(C253,SOURCE!S254:Y10249,7,0)</f>
        <v>1582</v>
      </c>
      <c r="J253" s="138" t="str">
        <f>VLOOKUP(C253,SOURCE!S254:Y10249,6,0)</f>
        <v>INVRT</v>
      </c>
      <c r="K253" s="139" t="str">
        <f t="shared" si="7"/>
        <v>INVRT</v>
      </c>
      <c r="N253" s="136" t="str">
        <f>VLOOKUP(I253,SOURCE!B:M,5,0)</f>
        <v>"INVRT"</v>
      </c>
    </row>
    <row r="254" spans="1:14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CHAR(34)&amp;VLOOKUP(C254,SOURCE!S255:Y10250,6,0)&amp;CHAR(34)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I254" s="137">
        <f>VLOOKUP(C254,SOURCE!S255:Y10250,7,0)</f>
        <v>1583</v>
      </c>
      <c r="J254" s="138" t="str">
        <f>VLOOKUP(C254,SOURCE!S255:Y10250,6,0)</f>
        <v>TRANS</v>
      </c>
      <c r="K254" s="139" t="str">
        <f t="shared" si="7"/>
        <v>TRANS</v>
      </c>
      <c r="N254" s="136" t="str">
        <f>VLOOKUP(I254,SOURCE!B:M,5,0)</f>
        <v>"TRANS"</v>
      </c>
    </row>
    <row r="255" spans="1:14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"1678"</v>
      </c>
      <c r="E255" s="136" t="str">
        <f>CHAR(34)&amp;VLOOKUP(C255,SOURCE!S256:Y10251,6,0)&amp;CHAR(34)</f>
        <v>"ERPN"</v>
      </c>
      <c r="F255" s="131" t="str">
        <f t="shared" si="6"/>
        <v xml:space="preserve">                      if (strcompare(commandnumber,"ERPN" )) {strcpy(commandnumber, "1678");} else</v>
      </c>
      <c r="I255" s="137">
        <f>VLOOKUP(C255,SOURCE!S256:Y10251,7,0)</f>
        <v>1678</v>
      </c>
      <c r="J255" s="138" t="str">
        <f>VLOOKUP(C255,SOURCE!S256:Y10251,6,0)</f>
        <v>ERPN</v>
      </c>
      <c r="K255" s="139" t="str">
        <f t="shared" si="7"/>
        <v>eRPN</v>
      </c>
      <c r="N255" s="136" t="str">
        <f>VLOOKUP(I255,SOURCE!B:M,5,0)</f>
        <v>"eRPN"</v>
      </c>
    </row>
    <row r="256" spans="1:14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"1682"</v>
      </c>
      <c r="E256" s="136" t="str">
        <f>CHAR(34)&amp;VLOOKUP(C256,SOURCE!S257:Y10252,6,0)&amp;CHAR(34)</f>
        <v>"SIG"</v>
      </c>
      <c r="F256" s="131" t="str">
        <f t="shared" si="6"/>
        <v xml:space="preserve">                      if (strcompare(commandnumber,"SIG" )) {strcpy(commandnumber, "1682");} else</v>
      </c>
      <c r="I256" s="137">
        <f>VLOOKUP(C256,SOURCE!S257:Y10252,7,0)</f>
        <v>1682</v>
      </c>
      <c r="J256" s="138" t="str">
        <f>VLOOKUP(C256,SOURCE!S257:Y10252,6,0)</f>
        <v>SIG</v>
      </c>
      <c r="K256" s="139" t="str">
        <f t="shared" si="7"/>
        <v>SIG</v>
      </c>
      <c r="N256" s="136" t="str">
        <f>VLOOKUP(I256,SOURCE!B:M,5,0)</f>
        <v>"SIG"</v>
      </c>
    </row>
    <row r="257" spans="1:14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"1693"</v>
      </c>
      <c r="E257" s="136" t="str">
        <f>CHAR(34)&amp;VLOOKUP(C257,SOURCE!S258:Y10253,6,0)&amp;CHAR(34)</f>
        <v>"UNIT"</v>
      </c>
      <c r="F257" s="131" t="str">
        <f t="shared" si="6"/>
        <v xml:space="preserve">                      if (strcompare(commandnumber,"UNIT" )) {strcpy(commandnumber, "1693");} else</v>
      </c>
      <c r="I257" s="137">
        <f>VLOOKUP(C257,SOURCE!S258:Y10253,7,0)</f>
        <v>1693</v>
      </c>
      <c r="J257" s="138" t="str">
        <f>VLOOKUP(C257,SOURCE!S258:Y10253,6,0)</f>
        <v>UNIT</v>
      </c>
      <c r="K257" s="139" t="str">
        <f t="shared" si="7"/>
        <v>UNIT</v>
      </c>
      <c r="N257" s="136" t="str">
        <f>VLOOKUP(I257,SOURCE!B:M,5,0)</f>
        <v>"UNIT"</v>
      </c>
    </row>
    <row r="258" spans="1:14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"1694"</v>
      </c>
      <c r="E258" s="136" t="str">
        <f>CHAR(34)&amp;VLOOKUP(C258,SOURCE!S259:Y10254,6,0)&amp;CHAR(34)</f>
        <v>"ERPN?"</v>
      </c>
      <c r="F258" s="131" t="str">
        <f t="shared" si="6"/>
        <v xml:space="preserve">                      if (strcompare(commandnumber,"ERPN?" )) {strcpy(commandnumber, "1694");} else</v>
      </c>
      <c r="I258" s="137">
        <f>VLOOKUP(C258,SOURCE!S259:Y10254,7,0)</f>
        <v>1694</v>
      </c>
      <c r="J258" s="138" t="str">
        <f>VLOOKUP(C258,SOURCE!S259:Y10254,6,0)</f>
        <v>ERPN?</v>
      </c>
      <c r="K258" s="139" t="str">
        <f t="shared" si="7"/>
        <v>eRPN?</v>
      </c>
      <c r="N258" s="136" t="str">
        <f>VLOOKUP(I258,SOURCE!B:M,5,0)</f>
        <v>"eRPN?"</v>
      </c>
    </row>
    <row r="259" spans="1:14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"1736"</v>
      </c>
      <c r="E259" s="136" t="str">
        <f>CHAR(34)&amp;VLOOKUP(C259,SOURCE!S260:Y10255,6,0)&amp;CHAR(34)</f>
        <v>"CASE"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(strcompare(commandnumber,"CASE" )) {strcpy(commandnumber, "1736");} else</v>
      </c>
      <c r="I259" s="137">
        <f>VLOOKUP(C259,SOURCE!S260:Y10255,7,0)</f>
        <v>1736</v>
      </c>
      <c r="J259" s="138" t="str">
        <f>VLOOKUP(C259,SOURCE!S260:Y10255,6,0)</f>
        <v>CASE</v>
      </c>
      <c r="K259" s="139" t="str">
        <f t="shared" ref="K259:K318" si="9">SUBSTITUTE(SUBSTITUTE(SUBSTITUTE(SUBSTITUTE(SUBSTITUTE(SUBSTITUTE(SUBSTITUTE(SUBSTITUTE(SUBSTITUTE(SUBSTITUTE(SUBSTITUTE((SUBSTITUTE(SUBSTITUTE(SUBSTITUTE(SUBSTITUTE(N259,"STD_SIGMA","SUM"),"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case</v>
      </c>
      <c r="N259" s="136" t="str">
        <f>VLOOKUP(I259,SOURCE!B:M,5,0)</f>
        <v>STD_case</v>
      </c>
    </row>
    <row r="260" spans="1:14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"1737"</v>
      </c>
      <c r="E260" s="136" t="str">
        <f>CHAR(34)&amp;VLOOKUP(C260,SOURCE!S261:Y10256,6,0)&amp;CHAR(34)</f>
        <v>"##&gt;INT"</v>
      </c>
      <c r="F260" s="131" t="str">
        <f t="shared" si="8"/>
        <v xml:space="preserve">                      if (strcompare(commandnumber,"##&gt;INT" )) {strcpy(commandnumber, "1737");} else</v>
      </c>
      <c r="I260" s="137">
        <f>VLOOKUP(C260,SOURCE!S261:Y10256,7,0)</f>
        <v>1737</v>
      </c>
      <c r="J260" s="138" t="str">
        <f>VLOOKUP(C260,SOURCE!S261:Y10256,6,0)</f>
        <v>##&gt;INT</v>
      </c>
      <c r="K260" s="139" t="str">
        <f t="shared" si="9"/>
        <v>##&gt;INT</v>
      </c>
      <c r="N260" s="136" t="str">
        <f>VLOOKUP(I260,SOURCE!B:M,5,0)</f>
        <v>"##" STD_RIGHT_ARROW "INT"</v>
      </c>
    </row>
    <row r="261" spans="1:14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"1739"</v>
      </c>
      <c r="E261" s="136" t="str">
        <f>CHAR(34)&amp;VLOOKUP(C261,SOURCE!S262:Y10257,6,0)&amp;CHAR(34)</f>
        <v>"OP_A"</v>
      </c>
      <c r="F261" s="131" t="str">
        <f t="shared" si="8"/>
        <v xml:space="preserve">                      if (strcompare(commandnumber,"OP_A" )) {strcpy(commandnumber, "1739");} else</v>
      </c>
      <c r="I261" s="137">
        <f>VLOOKUP(C261,SOURCE!S262:Y10257,7,0)</f>
        <v>1739</v>
      </c>
      <c r="J261" s="138" t="str">
        <f>VLOOKUP(C261,SOURCE!S262:Y10257,6,0)</f>
        <v>OP_A</v>
      </c>
      <c r="K261" s="139" t="str">
        <f t="shared" si="9"/>
        <v>a</v>
      </c>
      <c r="N261" s="136" t="str">
        <f>VLOOKUP(I261,SOURCE!B:M,5,0)</f>
        <v>"a"</v>
      </c>
    </row>
    <row r="262" spans="1:14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"1740"</v>
      </c>
      <c r="E262" s="136" t="str">
        <f>CHAR(34)&amp;VLOOKUP(C262,SOURCE!S263:Y10258,6,0)&amp;CHAR(34)</f>
        <v>"OP_A^2"</v>
      </c>
      <c r="F262" s="131" t="str">
        <f t="shared" si="8"/>
        <v xml:space="preserve">                      if (strcompare(commandnumber,"OP_A^2" )) {strcpy(commandnumber, "1740");} else</v>
      </c>
      <c r="I262" s="137">
        <f>VLOOKUP(C262,SOURCE!S263:Y10258,7,0)</f>
        <v>1740</v>
      </c>
      <c r="J262" s="138" t="str">
        <f>VLOOKUP(C262,SOURCE!S263:Y10258,6,0)</f>
        <v>OP_A^2</v>
      </c>
      <c r="K262" s="139" t="str">
        <f t="shared" si="9"/>
        <v>a^2</v>
      </c>
      <c r="N262" s="136" t="str">
        <f>VLOOKUP(I262,SOURCE!B:M,5,0)</f>
        <v>"a" STD_SUP_2</v>
      </c>
    </row>
    <row r="263" spans="1:14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"1741"</v>
      </c>
      <c r="E263" s="136" t="str">
        <f>CHAR(34)&amp;VLOOKUP(C263,SOURCE!S264:Y10259,6,0)&amp;CHAR(34)</f>
        <v>"OP_J"</v>
      </c>
      <c r="F263" s="131" t="str">
        <f t="shared" si="8"/>
        <v xml:space="preserve">                      if (strcompare(commandnumber,"OP_J" )) {strcpy(commandnumber, "1741");} else</v>
      </c>
      <c r="I263" s="137">
        <f>VLOOKUP(C263,SOURCE!S264:Y10259,7,0)</f>
        <v>1741</v>
      </c>
      <c r="J263" s="138" t="str">
        <f>VLOOKUP(C263,SOURCE!S264:Y10259,6,0)</f>
        <v>OP_J</v>
      </c>
      <c r="K263" s="139" t="str">
        <f t="shared" si="9"/>
        <v>j</v>
      </c>
      <c r="N263" s="136" t="str">
        <f>VLOOKUP(I263,SOURCE!B:M,5,0)</f>
        <v>"j"</v>
      </c>
    </row>
    <row r="264" spans="1:14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"1750"</v>
      </c>
      <c r="E264" s="136" t="str">
        <f>CHAR(34)&amp;VLOOKUP(C264,SOURCE!S265:Y10260,6,0)&amp;CHAR(34)</f>
        <v>"D&gt;Y"</v>
      </c>
      <c r="F264" s="131" t="str">
        <f t="shared" si="8"/>
        <v xml:space="preserve">                      if (strcompare(commandnumber,"D&gt;Y" )) {strcpy(commandnumber, "1750");} else</v>
      </c>
      <c r="I264" s="137">
        <f>VLOOKUP(C264,SOURCE!S265:Y10260,7,0)</f>
        <v>1750</v>
      </c>
      <c r="J264" s="138" t="str">
        <f>VLOOKUP(C264,SOURCE!S265:Y10260,6,0)</f>
        <v>D&gt;Y</v>
      </c>
      <c r="K264" s="139" t="str">
        <f t="shared" si="9"/>
        <v>Y&gt;DELTA</v>
      </c>
      <c r="N264" s="136" t="str">
        <f>VLOOKUP(I264,SOURCE!B:M,5,0)</f>
        <v>"Y" STD_SPACE_3_PER_EM STD_RIGHT_ARROW STD_SPACE_3_PER_EM STD_DELTA</v>
      </c>
    </row>
    <row r="265" spans="1:14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"1751"</v>
      </c>
      <c r="E265" s="136" t="str">
        <f>CHAR(34)&amp;VLOOKUP(C265,SOURCE!S266:Y10261,6,0)&amp;CHAR(34)</f>
        <v>"Y&gt;D"</v>
      </c>
      <c r="F265" s="131" t="str">
        <f t="shared" si="8"/>
        <v xml:space="preserve">                      if (strcompare(commandnumber,"Y&gt;D" )) {strcpy(commandnumber, "1751");} else</v>
      </c>
      <c r="I265" s="137">
        <f>VLOOKUP(C265,SOURCE!S266:Y10261,7,0)</f>
        <v>1751</v>
      </c>
      <c r="J265" s="138" t="str">
        <f>VLOOKUP(C265,SOURCE!S266:Y10261,6,0)</f>
        <v>Y&gt;D</v>
      </c>
      <c r="K265" s="139" t="str">
        <f t="shared" si="9"/>
        <v>DELTA&gt;Y</v>
      </c>
      <c r="N265" s="136" t="str">
        <f>VLOOKUP(I265,SOURCE!B:M,5,0)</f>
        <v>STD_DELTA STD_SPACE_3_PER_EM STD_RIGHT_ARROW STD_SPACE_3_PER_EM "Y"</v>
      </c>
    </row>
    <row r="266" spans="1:14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"1752"</v>
      </c>
      <c r="E266" s="136" t="str">
        <f>CHAR(34)&amp;VLOOKUP(C266,SOURCE!S267:Y10262,6,0)&amp;CHAR(34)</f>
        <v>"ATOSYM"</v>
      </c>
      <c r="F266" s="131" t="str">
        <f t="shared" si="8"/>
        <v xml:space="preserve">                      if (strcompare(commandnumber,"ATOSYM" )) {strcpy(commandnumber, "1752");} else</v>
      </c>
      <c r="I266" s="137">
        <f>VLOOKUP(C266,SOURCE!S267:Y10262,7,0)</f>
        <v>1752</v>
      </c>
      <c r="J266" s="138" t="str">
        <f>VLOOKUP(C266,SOURCE!S267:Y10262,6,0)</f>
        <v>ATOSYM</v>
      </c>
      <c r="K266" s="139" t="str">
        <f t="shared" si="9"/>
        <v>&gt;012</v>
      </c>
      <c r="N266" s="136" t="str">
        <f>VLOOKUP(I266,SOURCE!B:M,5,0)</f>
        <v>STD_RIGHT_ARROW STD_SPACE_3_PER_EM "012"</v>
      </c>
    </row>
    <row r="267" spans="1:14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"1753"</v>
      </c>
      <c r="E267" s="136" t="str">
        <f>CHAR(34)&amp;VLOOKUP(C267,SOURCE!S268:Y10263,6,0)&amp;CHAR(34)</f>
        <v>"SYMTOA"</v>
      </c>
      <c r="F267" s="131" t="str">
        <f t="shared" si="8"/>
        <v xml:space="preserve">                      if (strcompare(commandnumber,"SYMTOA" )) {strcpy(commandnumber, "1753");} else</v>
      </c>
      <c r="I267" s="137">
        <f>VLOOKUP(C267,SOURCE!S268:Y10263,7,0)</f>
        <v>1753</v>
      </c>
      <c r="J267" s="138" t="str">
        <f>VLOOKUP(C267,SOURCE!S268:Y10263,6,0)</f>
        <v>SYMTOA</v>
      </c>
      <c r="K267" s="139" t="str">
        <f t="shared" si="9"/>
        <v>&gt;abc</v>
      </c>
      <c r="N267" s="136" t="str">
        <f>VLOOKUP(I267,SOURCE!B:M,5,0)</f>
        <v>STD_RIGHT_ARROW STD_SPACE_3_PER_EM "abc"</v>
      </c>
    </row>
    <row r="268" spans="1:14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"1755"</v>
      </c>
      <c r="E268" s="136" t="str">
        <f>CHAR(34)&amp;VLOOKUP(C268,SOURCE!S269:Y10264,6,0)&amp;CHAR(34)</f>
        <v>"E^THETAJ"</v>
      </c>
      <c r="F268" s="131" t="str">
        <f t="shared" si="8"/>
        <v xml:space="preserve">                      if (strcompare(commandnumber,"E^THETAJ" )) {strcpy(commandnumber, "1755");} else</v>
      </c>
      <c r="I268" s="137">
        <f>VLOOKUP(C268,SOURCE!S269:Y10264,7,0)</f>
        <v>1755</v>
      </c>
      <c r="J268" s="138" t="str">
        <f>VLOOKUP(C268,SOURCE!S269:Y10264,6,0)</f>
        <v>E^THETAJ</v>
      </c>
      <c r="K268" s="139" t="str">
        <f t="shared" si="9"/>
        <v>e^THETAj</v>
      </c>
      <c r="N268" s="136" t="str">
        <f>VLOOKUP(I268,SOURCE!B:M,5,0)</f>
        <v>"e^" STD_THETA "j"</v>
      </c>
    </row>
    <row r="269" spans="1:14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"1756"</v>
      </c>
      <c r="E269" s="136" t="str">
        <f>CHAR(34)&amp;VLOOKUP(C269,SOURCE!S270:Y10265,6,0)&amp;CHAR(34)</f>
        <v>"STO3Z"</v>
      </c>
      <c r="F269" s="131" t="str">
        <f t="shared" si="8"/>
        <v xml:space="preserve">                      if (strcompare(commandnumber,"STO3Z" )) {strcpy(commandnumber, "1756");} else</v>
      </c>
      <c r="I269" s="137">
        <f>VLOOKUP(C269,SOURCE!S270:Y10265,7,0)</f>
        <v>1756</v>
      </c>
      <c r="J269" s="138" t="str">
        <f>VLOOKUP(C269,SOURCE!S270:Y10265,6,0)</f>
        <v>STO3Z</v>
      </c>
      <c r="K269" s="139" t="str">
        <f t="shared" si="9"/>
        <v>STO3Z</v>
      </c>
      <c r="N269" s="136" t="str">
        <f>VLOOKUP(I269,SOURCE!B:M,5,0)</f>
        <v>"STO" STD_SPACE_3_PER_EM "3Z"</v>
      </c>
    </row>
    <row r="270" spans="1:14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"1757"</v>
      </c>
      <c r="E270" s="136" t="str">
        <f>CHAR(34)&amp;VLOOKUP(C270,SOURCE!S271:Y10266,6,0)&amp;CHAR(34)</f>
        <v>"RCL3Z"</v>
      </c>
      <c r="F270" s="131" t="str">
        <f t="shared" si="8"/>
        <v xml:space="preserve">                      if (strcompare(commandnumber,"RCL3Z" )) {strcpy(commandnumber, "1757");} else</v>
      </c>
      <c r="I270" s="137">
        <f>VLOOKUP(C270,SOURCE!S271:Y10266,7,0)</f>
        <v>1757</v>
      </c>
      <c r="J270" s="138" t="str">
        <f>VLOOKUP(C270,SOURCE!S271:Y10266,6,0)</f>
        <v>RCL3Z</v>
      </c>
      <c r="K270" s="139" t="str">
        <f t="shared" si="9"/>
        <v>RCL3Z</v>
      </c>
      <c r="N270" s="136" t="str">
        <f>VLOOKUP(I270,SOURCE!B:M,5,0)</f>
        <v>"RCL" STD_SPACE_3_PER_EM "3Z"</v>
      </c>
    </row>
    <row r="271" spans="1:14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"1758"</v>
      </c>
      <c r="E271" s="136" t="str">
        <f>CHAR(34)&amp;VLOOKUP(C271,SOURCE!S272:Y10267,6,0)&amp;CHAR(34)</f>
        <v>"STO3V"</v>
      </c>
      <c r="F271" s="131" t="str">
        <f t="shared" si="8"/>
        <v xml:space="preserve">                      if (strcompare(commandnumber,"STO3V" )) {strcpy(commandnumber, "1758");} else</v>
      </c>
      <c r="I271" s="137">
        <f>VLOOKUP(C271,SOURCE!S272:Y10267,7,0)</f>
        <v>1758</v>
      </c>
      <c r="J271" s="138" t="str">
        <f>VLOOKUP(C271,SOURCE!S272:Y10267,6,0)</f>
        <v>STO3V</v>
      </c>
      <c r="K271" s="139" t="str">
        <f t="shared" si="9"/>
        <v>STO3V</v>
      </c>
      <c r="N271" s="136" t="str">
        <f>VLOOKUP(I271,SOURCE!B:M,5,0)</f>
        <v>"STO" STD_SPACE_3_PER_EM "3V"</v>
      </c>
    </row>
    <row r="272" spans="1:14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"1759"</v>
      </c>
      <c r="E272" s="136" t="str">
        <f>CHAR(34)&amp;VLOOKUP(C272,SOURCE!S273:Y10268,6,0)&amp;CHAR(34)</f>
        <v>"RCL3V"</v>
      </c>
      <c r="F272" s="131" t="str">
        <f t="shared" si="8"/>
        <v xml:space="preserve">                      if (strcompare(commandnumber,"RCL3V" )) {strcpy(commandnumber, "1759");} else</v>
      </c>
      <c r="I272" s="137">
        <f>VLOOKUP(C272,SOURCE!S273:Y10268,7,0)</f>
        <v>1759</v>
      </c>
      <c r="J272" s="138" t="str">
        <f>VLOOKUP(C272,SOURCE!S273:Y10268,6,0)</f>
        <v>RCL3V</v>
      </c>
      <c r="K272" s="139" t="str">
        <f t="shared" si="9"/>
        <v>RCL3V</v>
      </c>
      <c r="N272" s="136" t="str">
        <f>VLOOKUP(I272,SOURCE!B:M,5,0)</f>
        <v>"RCL" STD_SPACE_3_PER_EM "3V"</v>
      </c>
    </row>
    <row r="273" spans="1:14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"1760"</v>
      </c>
      <c r="E273" s="136" t="str">
        <f>CHAR(34)&amp;VLOOKUP(C273,SOURCE!S274:Y10269,6,0)&amp;CHAR(34)</f>
        <v>"STO3I"</v>
      </c>
      <c r="F273" s="131" t="str">
        <f t="shared" si="8"/>
        <v xml:space="preserve">                      if (strcompare(commandnumber,"STO3I" )) {strcpy(commandnumber, "1760");} else</v>
      </c>
      <c r="I273" s="137">
        <f>VLOOKUP(C273,SOURCE!S274:Y10269,7,0)</f>
        <v>1760</v>
      </c>
      <c r="J273" s="138" t="str">
        <f>VLOOKUP(C273,SOURCE!S274:Y10269,6,0)</f>
        <v>STO3I</v>
      </c>
      <c r="K273" s="139" t="str">
        <f t="shared" si="9"/>
        <v>STO3I</v>
      </c>
      <c r="N273" s="136" t="str">
        <f>VLOOKUP(I273,SOURCE!B:M,5,0)</f>
        <v>"STO" STD_SPACE_3_PER_EM "3I"</v>
      </c>
    </row>
    <row r="274" spans="1:14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"1761"</v>
      </c>
      <c r="E274" s="136" t="str">
        <f>CHAR(34)&amp;VLOOKUP(C274,SOURCE!S275:Y10270,6,0)&amp;CHAR(34)</f>
        <v>"RCL3I"</v>
      </c>
      <c r="F274" s="131" t="str">
        <f t="shared" si="8"/>
        <v xml:space="preserve">                      if (strcompare(commandnumber,"RCL3I" )) {strcpy(commandnumber, "1761");} else</v>
      </c>
      <c r="I274" s="137">
        <f>VLOOKUP(C274,SOURCE!S275:Y10270,7,0)</f>
        <v>1761</v>
      </c>
      <c r="J274" s="138" t="str">
        <f>VLOOKUP(C274,SOURCE!S275:Y10270,6,0)</f>
        <v>RCL3I</v>
      </c>
      <c r="K274" s="139" t="str">
        <f t="shared" si="9"/>
        <v>RCL3I</v>
      </c>
      <c r="N274" s="136" t="str">
        <f>VLOOKUP(I274,SOURCE!B:M,5,0)</f>
        <v>"RCL" STD_SPACE_3_PER_EM "3I"</v>
      </c>
    </row>
    <row r="275" spans="1:14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"1762"</v>
      </c>
      <c r="E275" s="136" t="str">
        <f>CHAR(34)&amp;VLOOKUP(C275,SOURCE!S276:Y10271,6,0)&amp;CHAR(34)</f>
        <v>"3V/3I"</v>
      </c>
      <c r="F275" s="131" t="str">
        <f t="shared" si="8"/>
        <v xml:space="preserve">                      if (strcompare(commandnumber,"3V/3I" )) {strcpy(commandnumber, "1762");} else</v>
      </c>
      <c r="I275" s="137">
        <f>VLOOKUP(C275,SOURCE!S276:Y10271,7,0)</f>
        <v>1762</v>
      </c>
      <c r="J275" s="138" t="str">
        <f>VLOOKUP(C275,SOURCE!S276:Y10271,6,0)</f>
        <v>3V/3I</v>
      </c>
      <c r="K275" s="139" t="str">
        <f t="shared" si="9"/>
        <v>V/I</v>
      </c>
      <c r="N275" s="136" t="str">
        <f>VLOOKUP(I275,SOURCE!B:M,5,0)</f>
        <v>"V" STD_DIVIDE "I"</v>
      </c>
    </row>
    <row r="276" spans="1:14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"1763"</v>
      </c>
      <c r="E276" s="136" t="str">
        <f>CHAR(34)&amp;VLOOKUP(C276,SOURCE!S277:Y10272,6,0)&amp;CHAR(34)</f>
        <v>"3Ix3Z"</v>
      </c>
      <c r="F276" s="131" t="str">
        <f t="shared" si="8"/>
        <v xml:space="preserve">                      if (strcompare(commandnumber,"3Ix3Z" )) {strcpy(commandnumber, "1763");} else</v>
      </c>
      <c r="I276" s="137">
        <f>VLOOKUP(C276,SOURCE!S277:Y10272,7,0)</f>
        <v>1763</v>
      </c>
      <c r="J276" s="138" t="str">
        <f>VLOOKUP(C276,SOURCE!S277:Y10272,6,0)</f>
        <v>3Ix3Z</v>
      </c>
      <c r="K276" s="139" t="str">
        <f t="shared" si="9"/>
        <v>ICROSSZ</v>
      </c>
      <c r="N276" s="136" t="str">
        <f>VLOOKUP(I276,SOURCE!B:M,5,0)</f>
        <v>"I" STD_CROSS "Z"</v>
      </c>
    </row>
    <row r="277" spans="1:14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"1764"</v>
      </c>
      <c r="E277" s="136" t="str">
        <f>CHAR(34)&amp;VLOOKUP(C277,SOURCE!S278:Y10273,6,0)&amp;CHAR(34)</f>
        <v>"3V/3Z"</v>
      </c>
      <c r="F277" s="131" t="str">
        <f t="shared" si="8"/>
        <v xml:space="preserve">                      if (strcompare(commandnumber,"3V/3Z" )) {strcpy(commandnumber, "1764");} else</v>
      </c>
      <c r="I277" s="137">
        <f>VLOOKUP(C277,SOURCE!S278:Y10273,7,0)</f>
        <v>1764</v>
      </c>
      <c r="J277" s="138" t="str">
        <f>VLOOKUP(C277,SOURCE!S278:Y10273,6,0)</f>
        <v>3V/3Z</v>
      </c>
      <c r="K277" s="139" t="str">
        <f t="shared" si="9"/>
        <v>V/Z</v>
      </c>
      <c r="N277" s="136" t="str">
        <f>VLOOKUP(I277,SOURCE!B:M,5,0)</f>
        <v>"V" STD_DIVIDE "Z"</v>
      </c>
    </row>
    <row r="278" spans="1:14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"1765"</v>
      </c>
      <c r="E278" s="136" t="str">
        <f>CHAR(34)&amp;VLOOKUP(C278,SOURCE!S279:Y10274,6,0)&amp;CHAR(34)</f>
        <v>"X&gt;BAL"</v>
      </c>
      <c r="F278" s="131" t="str">
        <f t="shared" si="8"/>
        <v xml:space="preserve">                      if (strcompare(commandnumber,"X&gt;BAL" )) {strcpy(commandnumber, "1765");} else</v>
      </c>
      <c r="I278" s="137">
        <f>VLOOKUP(C278,SOURCE!S279:Y10274,7,0)</f>
        <v>1765</v>
      </c>
      <c r="J278" s="138" t="str">
        <f>VLOOKUP(C278,SOURCE!S279:Y10274,6,0)</f>
        <v>X&gt;BAL</v>
      </c>
      <c r="K278" s="139" t="str">
        <f t="shared" si="9"/>
        <v>X&gt;BAL</v>
      </c>
      <c r="N278" s="136" t="str">
        <f>VLOOKUP(I278,SOURCE!B:M,5,0)</f>
        <v>"X" STD_SPACE_3_PER_EM STD_RIGHT_ARROW STD_SPACE_3_PER_EM "BAL"</v>
      </c>
    </row>
    <row r="279" spans="1:14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"1766"</v>
      </c>
      <c r="E279" s="136" t="str">
        <f>CHAR(34)&amp;VLOOKUP(C279,SOURCE!S280:Y10275,6,0)&amp;CHAR(34)</f>
        <v>"COMPLEX"</v>
      </c>
      <c r="F279" s="131" t="str">
        <f t="shared" si="8"/>
        <v xml:space="preserve">                      if (strcompare(commandnumber,"COMPLEX" )) {strcpy(commandnumber, "1766");} else</v>
      </c>
      <c r="I279" s="137">
        <f>VLOOKUP(C279,SOURCE!S280:Y10275,7,0)</f>
        <v>1766</v>
      </c>
      <c r="J279" s="138" t="str">
        <f>VLOOKUP(C279,SOURCE!S280:Y10275,6,0)</f>
        <v>COMPLEX</v>
      </c>
      <c r="K279" s="139" t="str">
        <f t="shared" si="9"/>
        <v>COMPLEX</v>
      </c>
      <c r="N279" s="136" t="str">
        <f>VLOOKUP(I279,SOURCE!B:M,5,0)</f>
        <v>"COMPLEX"</v>
      </c>
    </row>
    <row r="280" spans="1:14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"1768"</v>
      </c>
      <c r="E280" s="136" t="str">
        <f>CHAR(34)&amp;VLOOKUP(C280,SOURCE!S281:Y10276,6,0)&amp;CHAR(34)</f>
        <v>"CONVUP"</v>
      </c>
      <c r="F280" s="131" t="str">
        <f t="shared" si="8"/>
        <v xml:space="preserve">                      if (strcompare(commandnumber,"CONVUP" )) {strcpy(commandnumber, "1768");} else</v>
      </c>
      <c r="I280" s="137">
        <f>VLOOKUP(C280,SOURCE!S281:Y10276,7,0)</f>
        <v>1768</v>
      </c>
      <c r="J280" s="138" t="str">
        <f>VLOOKUP(C280,SOURCE!S281:Y10276,6,0)</f>
        <v>CONVUP</v>
      </c>
      <c r="K280" s="139" t="str">
        <f t="shared" si="9"/>
        <v>&gt;&gt;LI</v>
      </c>
      <c r="N280" s="136" t="str">
        <f>VLOOKUP(I280,SOURCE!B:M,5,0)</f>
        <v>STD_RIGHT_ARROW STD_RIGHT_ARROW "LI"</v>
      </c>
    </row>
    <row r="281" spans="1:14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"1769"</v>
      </c>
      <c r="E281" s="136" t="str">
        <f>CHAR(34)&amp;VLOOKUP(C281,SOURCE!S282:Y10277,6,0)&amp;CHAR(34)</f>
        <v>"CONVDN"</v>
      </c>
      <c r="F281" s="131" t="str">
        <f t="shared" si="8"/>
        <v xml:space="preserve">                      if (strcompare(commandnumber,"CONVDN" )) {strcpy(commandnumber, "1769");} else</v>
      </c>
      <c r="I281" s="137">
        <f>VLOOKUP(C281,SOURCE!S282:Y10277,7,0)</f>
        <v>1769</v>
      </c>
      <c r="J281" s="138" t="str">
        <f>VLOOKUP(C281,SOURCE!S282:Y10277,6,0)</f>
        <v>CONVDN</v>
      </c>
      <c r="K281" s="139" t="str">
        <f t="shared" si="9"/>
        <v>SI&lt;&lt;</v>
      </c>
      <c r="N281" s="136" t="str">
        <f>VLOOKUP(I281,SOURCE!B:M,5,0)</f>
        <v>"SI" STD_LEFT_ARROW STD_LEFT_ARROW</v>
      </c>
    </row>
    <row r="282" spans="1:14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"1925"</v>
      </c>
      <c r="E282" s="136" t="str">
        <f>CHAR(34)&amp;VLOOKUP(C282,SOURCE!S283:Y10278,6,0)&amp;CHAR(34)</f>
        <v>"&gt;LI&lt;&gt;SI"</v>
      </c>
      <c r="F282" s="131" t="str">
        <f t="shared" si="8"/>
        <v xml:space="preserve">                      if (strcompare(commandnumber,"&gt;LI&lt;&gt;SI" )) {strcpy(commandnumber, "1925");} else</v>
      </c>
      <c r="I282" s="137">
        <f>VLOOKUP(C282,SOURCE!S283:Y10278,7,0)</f>
        <v>1925</v>
      </c>
      <c r="J282" s="138" t="str">
        <f>VLOOKUP(C282,SOURCE!S283:Y10278,6,0)</f>
        <v>&gt;LI&lt;&gt;SI</v>
      </c>
      <c r="K282" s="139" t="str">
        <f t="shared" si="9"/>
        <v>&gt;LI&lt;&gt;SI</v>
      </c>
      <c r="N282" s="136" t="str">
        <f>VLOOKUP(I282,SOURCE!B:M,5,0)</f>
        <v>STD_RIGHT_ARROW "LI" STD_LEFT_RIGHT_ARROWS "SI"</v>
      </c>
    </row>
    <row r="283" spans="1:14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"1926"</v>
      </c>
      <c r="E283" s="136" t="str">
        <f>CHAR(34)&amp;VLOOKUP(C283,SOURCE!S284:Y10279,6,0)&amp;CHAR(34)</f>
        <v>".MS"</v>
      </c>
      <c r="F283" s="131" t="str">
        <f t="shared" si="8"/>
        <v xml:space="preserve">                      if (strcompare(commandnumber,".MS" )) {strcpy(commandnumber, "1926");} else</v>
      </c>
      <c r="I283" s="137">
        <f>VLOOKUP(C283,SOURCE!S284:Y10279,7,0)</f>
        <v>1926</v>
      </c>
      <c r="J283" s="138" t="str">
        <f>VLOOKUP(C283,SOURCE!S284:Y10279,6,0)</f>
        <v>.MS</v>
      </c>
      <c r="K283" s="139" t="str">
        <f t="shared" si="9"/>
        <v>.ms</v>
      </c>
      <c r="N283" s="136" t="str">
        <f>VLOOKUP(I283,SOURCE!B:M,5,0)</f>
        <v>".ms"</v>
      </c>
    </row>
    <row r="284" spans="1:14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"1955"</v>
      </c>
      <c r="E284" s="136" t="str">
        <f>CHAR(34)&amp;VLOOKUP(C284,SOURCE!S285:Y10280,6,0)&amp;CHAR(34)</f>
        <v>"&gt;POLAR"</v>
      </c>
      <c r="F284" s="131" t="str">
        <f t="shared" si="8"/>
        <v xml:space="preserve">                      if (strcompare(commandnumber,"&gt;POLAR" )) {strcpy(commandnumber, "1955");} else</v>
      </c>
      <c r="I284" s="137">
        <f>VLOOKUP(C284,SOURCE!S285:Y10280,7,0)</f>
        <v>1955</v>
      </c>
      <c r="J284" s="138" t="str">
        <f>VLOOKUP(C284,SOURCE!S285:Y10280,6,0)</f>
        <v>&gt;POLAR</v>
      </c>
      <c r="K284" s="139" t="str">
        <f t="shared" si="9"/>
        <v>&gt;P</v>
      </c>
      <c r="N284" s="136" t="str">
        <f>VLOOKUP(I284,SOURCE!B:M,5,0)</f>
        <v>STD_RIGHT_ARROW "P"</v>
      </c>
    </row>
    <row r="285" spans="1:14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"1956"</v>
      </c>
      <c r="E285" s="136" t="str">
        <f>CHAR(34)&amp;VLOOKUP(C285,SOURCE!S286:Y10281,6,0)&amp;CHAR(34)</f>
        <v>"&gt;RECT"</v>
      </c>
      <c r="F285" s="131" t="str">
        <f t="shared" si="8"/>
        <v xml:space="preserve">                      if (strcompare(commandnumber,"&gt;RECT" )) {strcpy(commandnumber, "1956");} else</v>
      </c>
      <c r="I285" s="137">
        <f>VLOOKUP(C285,SOURCE!S286:Y10281,7,0)</f>
        <v>1956</v>
      </c>
      <c r="J285" s="138" t="str">
        <f>VLOOKUP(C285,SOURCE!S286:Y10281,6,0)</f>
        <v>&gt;RECT</v>
      </c>
      <c r="K285" s="139" t="str">
        <f t="shared" si="9"/>
        <v>&gt;R</v>
      </c>
      <c r="N285" s="136" t="str">
        <f>VLOOKUP(I285,SOURCE!B:M,5,0)</f>
        <v>STD_RIGHT_ARROW "R"</v>
      </c>
    </row>
    <row r="286" spans="1:14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"1960"</v>
      </c>
      <c r="E286" s="136" t="str">
        <f>CHAR(34)&amp;VLOOKUP(C286,SOURCE!S287:Y10282,6,0)&amp;CHAR(34)</f>
        <v>"CPXI"</v>
      </c>
      <c r="F286" s="131" t="str">
        <f t="shared" si="8"/>
        <v xml:space="preserve">                      if (strcompare(commandnumber,"CPXI" )) {strcpy(commandnumber, "1960");} else</v>
      </c>
      <c r="I286" s="137">
        <f>VLOOKUP(C286,SOURCE!S287:Y10282,7,0)</f>
        <v>1960</v>
      </c>
      <c r="J286" s="138" t="str">
        <f>VLOOKUP(C286,SOURCE!S287:Y10282,6,0)</f>
        <v>CPXI</v>
      </c>
      <c r="K286" s="139" t="str">
        <f t="shared" si="9"/>
        <v>CPXi</v>
      </c>
      <c r="N286" s="136" t="str">
        <f>VLOOKUP(I286,SOURCE!B:M,5,0)</f>
        <v>"CPXi"</v>
      </c>
    </row>
    <row r="287" spans="1:14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"1961"</v>
      </c>
      <c r="E287" s="136" t="str">
        <f>CHAR(34)&amp;VLOOKUP(C287,SOURCE!S288:Y10283,6,0)&amp;CHAR(34)</f>
        <v>"CPXJ"</v>
      </c>
      <c r="F287" s="131" t="str">
        <f t="shared" si="8"/>
        <v xml:space="preserve">                      if (strcompare(commandnumber,"CPXJ" )) {strcpy(commandnumber, "1961");} else</v>
      </c>
      <c r="I287" s="137">
        <f>VLOOKUP(C287,SOURCE!S288:Y10283,7,0)</f>
        <v>1961</v>
      </c>
      <c r="J287" s="138" t="str">
        <f>VLOOKUP(C287,SOURCE!S288:Y10283,6,0)</f>
        <v>CPXJ</v>
      </c>
      <c r="K287" s="139" t="str">
        <f t="shared" si="9"/>
        <v>CPXj</v>
      </c>
      <c r="N287" s="136" t="str">
        <f>VLOOKUP(I287,SOURCE!B:M,5,0)</f>
        <v>"CPXj"</v>
      </c>
    </row>
    <row r="288" spans="1:14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"1964"</v>
      </c>
      <c r="E288" s="136" t="str">
        <f>CHAR(34)&amp;VLOOKUP(C288,SOURCE!S289:Y10284,6,0)&amp;CHAR(34)</f>
        <v>"SSIZE4"</v>
      </c>
      <c r="F288" s="131" t="str">
        <f t="shared" si="8"/>
        <v xml:space="preserve">                      if (strcompare(commandnumber,"SSIZE4" )) {strcpy(commandnumber, "1964");} else</v>
      </c>
      <c r="I288" s="137">
        <f>VLOOKUP(C288,SOURCE!S289:Y10284,7,0)</f>
        <v>1964</v>
      </c>
      <c r="J288" s="138" t="str">
        <f>VLOOKUP(C288,SOURCE!S289:Y10284,6,0)</f>
        <v>SSIZE4</v>
      </c>
      <c r="K288" s="139" t="str">
        <f t="shared" si="9"/>
        <v>SSIZE4</v>
      </c>
      <c r="N288" s="136" t="str">
        <f>VLOOKUP(I288,SOURCE!B:M,5,0)</f>
        <v>"SSIZE4"</v>
      </c>
    </row>
    <row r="289" spans="1:14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"1968"</v>
      </c>
      <c r="E289" s="136" t="str">
        <f>CHAR(34)&amp;VLOOKUP(C289,SOURCE!S290:Y10285,6,0)&amp;CHAR(34)</f>
        <v>"SSIZE8"</v>
      </c>
      <c r="F289" s="131" t="str">
        <f t="shared" si="8"/>
        <v xml:space="preserve">                      if (strcompare(commandnumber,"SSIZE8" )) {strcpy(commandnumber, "1968");} else</v>
      </c>
      <c r="I289" s="137">
        <f>VLOOKUP(C289,SOURCE!S290:Y10285,7,0)</f>
        <v>1968</v>
      </c>
      <c r="J289" s="138" t="str">
        <f>VLOOKUP(C289,SOURCE!S290:Y10285,6,0)</f>
        <v>SSIZE8</v>
      </c>
      <c r="K289" s="139" t="str">
        <f t="shared" si="9"/>
        <v>SSIZE8</v>
      </c>
      <c r="N289" s="136" t="str">
        <f>VLOOKUP(I289,SOURCE!B:M,5,0)</f>
        <v>"SSIZE8"</v>
      </c>
    </row>
    <row r="290" spans="1:14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"1979"</v>
      </c>
      <c r="E290" s="136" t="str">
        <f>CHAR(34)&amp;VLOOKUP(C290,SOURCE!S291:Y10286,6,0)&amp;CHAR(34)</f>
        <v>"XEQM01"</v>
      </c>
      <c r="F290" s="131" t="str">
        <f t="shared" si="8"/>
        <v xml:space="preserve">                      if (strcompare(commandnumber,"XEQM01" ) &amp;&amp; exec) {strcpy(commandnumber, "1979");} else</v>
      </c>
      <c r="I290" s="137">
        <f>VLOOKUP(C290,SOURCE!S291:Y10286,7,0)</f>
        <v>1979</v>
      </c>
      <c r="J290" s="138" t="str">
        <f>VLOOKUP(C290,SOURCE!S291:Y10286,6,0)</f>
        <v>XEQM01</v>
      </c>
      <c r="K290" s="139" t="str">
        <f t="shared" si="9"/>
        <v>XEQM01</v>
      </c>
      <c r="N290" s="136" t="str">
        <f>VLOOKUP(I290,SOURCE!B:M,5,0)</f>
        <v>"XEQM01"</v>
      </c>
    </row>
    <row r="291" spans="1:14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"1980"</v>
      </c>
      <c r="E291" s="136" t="str">
        <f>CHAR(34)&amp;VLOOKUP(C291,SOURCE!S292:Y10287,6,0)&amp;CHAR(34)</f>
        <v>"XEQM02"</v>
      </c>
      <c r="F291" s="131" t="str">
        <f t="shared" si="8"/>
        <v xml:space="preserve">                      if (strcompare(commandnumber,"XEQM02" ) &amp;&amp; exec) {strcpy(commandnumber, "1980");} else</v>
      </c>
      <c r="I291" s="137">
        <f>VLOOKUP(C291,SOURCE!S292:Y10287,7,0)</f>
        <v>1980</v>
      </c>
      <c r="J291" s="138" t="str">
        <f>VLOOKUP(C291,SOURCE!S292:Y10287,6,0)</f>
        <v>XEQM02</v>
      </c>
      <c r="K291" s="139" t="str">
        <f t="shared" si="9"/>
        <v>XEQM02</v>
      </c>
      <c r="N291" s="136" t="str">
        <f>VLOOKUP(I291,SOURCE!B:M,5,0)</f>
        <v>"XEQM02"</v>
      </c>
    </row>
    <row r="292" spans="1:14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"1981"</v>
      </c>
      <c r="E292" s="136" t="str">
        <f>CHAR(34)&amp;VLOOKUP(C292,SOURCE!S293:Y10288,6,0)&amp;CHAR(34)</f>
        <v>"XEQM03"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(strcompare(commandnumber,"XEQM03" ) &amp;&amp; exec) {strcpy(commandnumber, "1981");} else</v>
      </c>
      <c r="I292" s="137">
        <f>VLOOKUP(C292,SOURCE!S293:Y10288,7,0)</f>
        <v>1981</v>
      </c>
      <c r="J292" s="138" t="str">
        <f>VLOOKUP(C292,SOURCE!S293:Y10288,6,0)</f>
        <v>XEQM03</v>
      </c>
      <c r="K292" s="139" t="str">
        <f t="shared" si="9"/>
        <v>XEQM03</v>
      </c>
      <c r="N292" s="136" t="str">
        <f>VLOOKUP(I292,SOURCE!B:M,5,0)</f>
        <v>"XEQM03"</v>
      </c>
    </row>
    <row r="293" spans="1:14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"1982"</v>
      </c>
      <c r="E293" s="136" t="str">
        <f>CHAR(34)&amp;VLOOKUP(C293,SOURCE!S294:Y10289,6,0)&amp;CHAR(34)</f>
        <v>"XEQM04"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(strcompare(commandnumber,"XEQM04" ) &amp;&amp; exec) {strcpy(commandnumber, "1982");} else</v>
      </c>
      <c r="I293" s="137">
        <f>VLOOKUP(C293,SOURCE!S294:Y10289,7,0)</f>
        <v>1982</v>
      </c>
      <c r="J293" s="138" t="str">
        <f>VLOOKUP(C293,SOURCE!S294:Y10289,6,0)</f>
        <v>XEQM04</v>
      </c>
      <c r="K293" s="139" t="str">
        <f t="shared" si="9"/>
        <v>XEQM04</v>
      </c>
      <c r="N293" s="136" t="str">
        <f>VLOOKUP(I293,SOURCE!B:M,5,0)</f>
        <v>"XEQM04"</v>
      </c>
    </row>
    <row r="294" spans="1:14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"1983"</v>
      </c>
      <c r="E294" s="136" t="str">
        <f>CHAR(34)&amp;VLOOKUP(C294,SOURCE!S295:Y10290,6,0)&amp;CHAR(34)</f>
        <v>"XEQM05"</v>
      </c>
      <c r="F294" s="131" t="str">
        <f t="shared" si="10"/>
        <v xml:space="preserve">                      if (strcompare(commandnumber,"XEQM05" ) &amp;&amp; exec) {strcpy(commandnumber, "1983");} else</v>
      </c>
      <c r="I294" s="137">
        <f>VLOOKUP(C294,SOURCE!S295:Y10290,7,0)</f>
        <v>1983</v>
      </c>
      <c r="J294" s="138" t="str">
        <f>VLOOKUP(C294,SOURCE!S295:Y10290,6,0)</f>
        <v>XEQM05</v>
      </c>
      <c r="K294" s="139" t="str">
        <f t="shared" si="9"/>
        <v>XEQM05</v>
      </c>
      <c r="N294" s="136" t="str">
        <f>VLOOKUP(I294,SOURCE!B:M,5,0)</f>
        <v>"XEQM05"</v>
      </c>
    </row>
    <row r="295" spans="1:14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"1984"</v>
      </c>
      <c r="E295" s="136" t="str">
        <f>CHAR(34)&amp;VLOOKUP(C295,SOURCE!S296:Y10291,6,0)&amp;CHAR(34)</f>
        <v>"XEQM06"</v>
      </c>
      <c r="F295" s="131" t="str">
        <f t="shared" si="10"/>
        <v xml:space="preserve">                      if (strcompare(commandnumber,"XEQM06" ) &amp;&amp; exec) {strcpy(commandnumber, "1984");} else</v>
      </c>
      <c r="I295" s="137">
        <f>VLOOKUP(C295,SOURCE!S296:Y10291,7,0)</f>
        <v>1984</v>
      </c>
      <c r="J295" s="138" t="str">
        <f>VLOOKUP(C295,SOURCE!S296:Y10291,6,0)</f>
        <v>XEQM06</v>
      </c>
      <c r="K295" s="139" t="str">
        <f t="shared" si="9"/>
        <v>XEQM06</v>
      </c>
      <c r="N295" s="136" t="str">
        <f>VLOOKUP(I295,SOURCE!B:M,5,0)</f>
        <v>"XEQM06"</v>
      </c>
    </row>
    <row r="296" spans="1:14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"1985"</v>
      </c>
      <c r="E296" s="136" t="str">
        <f>CHAR(34)&amp;VLOOKUP(C296,SOURCE!S297:Y10292,6,0)&amp;CHAR(34)</f>
        <v>"XEQM07"</v>
      </c>
      <c r="F296" s="131" t="str">
        <f t="shared" si="10"/>
        <v xml:space="preserve">                      if (strcompare(commandnumber,"XEQM07" ) &amp;&amp; exec) {strcpy(commandnumber, "1985");} else</v>
      </c>
      <c r="I296" s="137">
        <f>VLOOKUP(C296,SOURCE!S297:Y10292,7,0)</f>
        <v>1985</v>
      </c>
      <c r="J296" s="138" t="str">
        <f>VLOOKUP(C296,SOURCE!S297:Y10292,6,0)</f>
        <v>XEQM07</v>
      </c>
      <c r="K296" s="139" t="str">
        <f t="shared" si="9"/>
        <v>XEQM07</v>
      </c>
      <c r="N296" s="136" t="str">
        <f>VLOOKUP(I296,SOURCE!B:M,5,0)</f>
        <v>"XEQM07"</v>
      </c>
    </row>
    <row r="297" spans="1:14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"1986"</v>
      </c>
      <c r="E297" s="136" t="str">
        <f>CHAR(34)&amp;VLOOKUP(C297,SOURCE!S298:Y10293,6,0)&amp;CHAR(34)</f>
        <v>"XEQM08"</v>
      </c>
      <c r="F297" s="131" t="str">
        <f t="shared" si="10"/>
        <v xml:space="preserve">                      if (strcompare(commandnumber,"XEQM08" ) &amp;&amp; exec) {strcpy(commandnumber, "1986");} else</v>
      </c>
      <c r="I297" s="137">
        <f>VLOOKUP(C297,SOURCE!S298:Y10293,7,0)</f>
        <v>1986</v>
      </c>
      <c r="J297" s="138" t="str">
        <f>VLOOKUP(C297,SOURCE!S298:Y10293,6,0)</f>
        <v>XEQM08</v>
      </c>
      <c r="K297" s="139" t="str">
        <f t="shared" si="9"/>
        <v>XEQM08</v>
      </c>
      <c r="N297" s="136" t="str">
        <f>VLOOKUP(I297,SOURCE!B:M,5,0)</f>
        <v>"XEQM08"</v>
      </c>
    </row>
    <row r="298" spans="1:14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"1987"</v>
      </c>
      <c r="E298" s="136" t="str">
        <f>CHAR(34)&amp;VLOOKUP(C298,SOURCE!S299:Y10294,6,0)&amp;CHAR(34)</f>
        <v>"XEQM09"</v>
      </c>
      <c r="F298" s="131" t="str">
        <f t="shared" si="10"/>
        <v xml:space="preserve">                      if (strcompare(commandnumber,"XEQM09" ) &amp;&amp; exec) {strcpy(commandnumber, "1987");} else</v>
      </c>
      <c r="I298" s="137">
        <f>VLOOKUP(C298,SOURCE!S299:Y10294,7,0)</f>
        <v>1987</v>
      </c>
      <c r="J298" s="138" t="str">
        <f>VLOOKUP(C298,SOURCE!S299:Y10294,6,0)</f>
        <v>XEQM09</v>
      </c>
      <c r="K298" s="139" t="str">
        <f t="shared" si="9"/>
        <v>XEQM09</v>
      </c>
      <c r="N298" s="136" t="str">
        <f>VLOOKUP(I298,SOURCE!B:M,5,0)</f>
        <v>"XEQM09"</v>
      </c>
    </row>
    <row r="299" spans="1:14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"1988"</v>
      </c>
      <c r="E299" s="136" t="str">
        <f>CHAR(34)&amp;VLOOKUP(C299,SOURCE!S300:Y10295,6,0)&amp;CHAR(34)</f>
        <v>"XEQM10"</v>
      </c>
      <c r="F299" s="131" t="str">
        <f t="shared" si="10"/>
        <v xml:space="preserve">                      if (strcompare(commandnumber,"XEQM10" ) &amp;&amp; exec) {strcpy(commandnumber, "1988");} else</v>
      </c>
      <c r="I299" s="137">
        <f>VLOOKUP(C299,SOURCE!S300:Y10295,7,0)</f>
        <v>1988</v>
      </c>
      <c r="J299" s="138" t="str">
        <f>VLOOKUP(C299,SOURCE!S300:Y10295,6,0)</f>
        <v>XEQM10</v>
      </c>
      <c r="K299" s="139" t="str">
        <f t="shared" si="9"/>
        <v>XEQM10</v>
      </c>
      <c r="N299" s="136" t="str">
        <f>VLOOKUP(I299,SOURCE!B:M,5,0)</f>
        <v>"XEQM10"</v>
      </c>
    </row>
    <row r="300" spans="1:14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"1989"</v>
      </c>
      <c r="E300" s="136" t="str">
        <f>CHAR(34)&amp;VLOOKUP(C300,SOURCE!S301:Y10296,6,0)&amp;CHAR(34)</f>
        <v>"XEQM11"</v>
      </c>
      <c r="F300" s="131" t="str">
        <f t="shared" si="10"/>
        <v xml:space="preserve">                      if (strcompare(commandnumber,"XEQM11" ) &amp;&amp; exec) {strcpy(commandnumber, "1989");} else</v>
      </c>
      <c r="I300" s="137">
        <f>VLOOKUP(C300,SOURCE!S301:Y10296,7,0)</f>
        <v>1989</v>
      </c>
      <c r="J300" s="138" t="str">
        <f>VLOOKUP(C300,SOURCE!S301:Y10296,6,0)</f>
        <v>XEQM11</v>
      </c>
      <c r="K300" s="139" t="str">
        <f t="shared" si="9"/>
        <v>XEQM11</v>
      </c>
      <c r="N300" s="136" t="str">
        <f>VLOOKUP(I300,SOURCE!B:M,5,0)</f>
        <v>"XEQM11"</v>
      </c>
    </row>
    <row r="301" spans="1:14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"1990"</v>
      </c>
      <c r="E301" s="136" t="str">
        <f>CHAR(34)&amp;VLOOKUP(C301,SOURCE!S302:Y10297,6,0)&amp;CHAR(34)</f>
        <v>"XEQM12"</v>
      </c>
      <c r="F301" s="131" t="str">
        <f t="shared" si="10"/>
        <v xml:space="preserve">                      if (strcompare(commandnumber,"XEQM12" ) &amp;&amp; exec) {strcpy(commandnumber, "1990");} else</v>
      </c>
      <c r="I301" s="137">
        <f>VLOOKUP(C301,SOURCE!S302:Y10297,7,0)</f>
        <v>1990</v>
      </c>
      <c r="J301" s="138" t="str">
        <f>VLOOKUP(C301,SOURCE!S302:Y10297,6,0)</f>
        <v>XEQM12</v>
      </c>
      <c r="K301" s="139" t="str">
        <f t="shared" si="9"/>
        <v>XEQM12</v>
      </c>
      <c r="N301" s="136" t="str">
        <f>VLOOKUP(I301,SOURCE!B:M,5,0)</f>
        <v>"XEQM12"</v>
      </c>
    </row>
    <row r="302" spans="1:14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"1991"</v>
      </c>
      <c r="E302" s="136" t="str">
        <f>CHAR(34)&amp;VLOOKUP(C302,SOURCE!S303:Y10298,6,0)&amp;CHAR(34)</f>
        <v>"XEQM13"</v>
      </c>
      <c r="F302" s="131" t="str">
        <f t="shared" si="10"/>
        <v xml:space="preserve">                      if (strcompare(commandnumber,"XEQM13" ) &amp;&amp; exec) {strcpy(commandnumber, "1991");} else</v>
      </c>
      <c r="I302" s="137">
        <f>VLOOKUP(C302,SOURCE!S303:Y10298,7,0)</f>
        <v>1991</v>
      </c>
      <c r="J302" s="138" t="str">
        <f>VLOOKUP(C302,SOURCE!S303:Y10298,6,0)</f>
        <v>XEQM13</v>
      </c>
      <c r="K302" s="139" t="str">
        <f t="shared" si="9"/>
        <v>XEQM13</v>
      </c>
      <c r="N302" s="136" t="str">
        <f>VLOOKUP(I302,SOURCE!B:M,5,0)</f>
        <v>"XEQM13"</v>
      </c>
    </row>
    <row r="303" spans="1:14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"1992"</v>
      </c>
      <c r="E303" s="136" t="str">
        <f>CHAR(34)&amp;VLOOKUP(C303,SOURCE!S304:Y10299,6,0)&amp;CHAR(34)</f>
        <v>"XEQM14"</v>
      </c>
      <c r="F303" s="131" t="str">
        <f t="shared" si="10"/>
        <v xml:space="preserve">                      if (strcompare(commandnumber,"XEQM14" ) &amp;&amp; exec) {strcpy(commandnumber, "1992");} else</v>
      </c>
      <c r="I303" s="137">
        <f>VLOOKUP(C303,SOURCE!S304:Y10299,7,0)</f>
        <v>1992</v>
      </c>
      <c r="J303" s="138" t="str">
        <f>VLOOKUP(C303,SOURCE!S304:Y10299,6,0)</f>
        <v>XEQM14</v>
      </c>
      <c r="K303" s="139" t="str">
        <f t="shared" si="9"/>
        <v>XEQM14</v>
      </c>
      <c r="N303" s="136" t="str">
        <f>VLOOKUP(I303,SOURCE!B:M,5,0)</f>
        <v>"XEQM14"</v>
      </c>
    </row>
    <row r="304" spans="1:14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"1993"</v>
      </c>
      <c r="E304" s="136" t="str">
        <f>CHAR(34)&amp;VLOOKUP(C304,SOURCE!S305:Y10300,6,0)&amp;CHAR(34)</f>
        <v>"XEQM15"</v>
      </c>
      <c r="F304" s="131" t="str">
        <f t="shared" si="10"/>
        <v xml:space="preserve">                      if (strcompare(commandnumber,"XEQM15" ) &amp;&amp; exec) {strcpy(commandnumber, "1993");} else</v>
      </c>
      <c r="I304" s="137">
        <f>VLOOKUP(C304,SOURCE!S305:Y10300,7,0)</f>
        <v>1993</v>
      </c>
      <c r="J304" s="138" t="str">
        <f>VLOOKUP(C304,SOURCE!S305:Y10300,6,0)</f>
        <v>XEQM15</v>
      </c>
      <c r="K304" s="139" t="str">
        <f t="shared" si="9"/>
        <v>XEQM15</v>
      </c>
      <c r="N304" s="136" t="str">
        <f>VLOOKUP(I304,SOURCE!B:M,5,0)</f>
        <v>"XEQM15"</v>
      </c>
    </row>
    <row r="305" spans="1:14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"1994"</v>
      </c>
      <c r="E305" s="136" t="str">
        <f>CHAR(34)&amp;VLOOKUP(C305,SOURCE!S306:Y10301,6,0)&amp;CHAR(34)</f>
        <v>"XEQM16"</v>
      </c>
      <c r="F305" s="131" t="str">
        <f t="shared" si="10"/>
        <v xml:space="preserve">                      if (strcompare(commandnumber,"XEQM16" ) &amp;&amp; exec) {strcpy(commandnumber, "1994");} else</v>
      </c>
      <c r="I305" s="137">
        <f>VLOOKUP(C305,SOURCE!S306:Y10301,7,0)</f>
        <v>1994</v>
      </c>
      <c r="J305" s="138" t="str">
        <f>VLOOKUP(C305,SOURCE!S306:Y10301,6,0)</f>
        <v>XEQM16</v>
      </c>
      <c r="K305" s="139" t="str">
        <f t="shared" si="9"/>
        <v>XEQM16</v>
      </c>
      <c r="N305" s="136" t="str">
        <f>VLOOKUP(I305,SOURCE!B:M,5,0)</f>
        <v>"XEQM16"</v>
      </c>
    </row>
    <row r="306" spans="1:14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"1995"</v>
      </c>
      <c r="E306" s="136" t="str">
        <f>CHAR(34)&amp;VLOOKUP(C306,SOURCE!S307:Y10302,6,0)&amp;CHAR(34)</f>
        <v>"XEQM17"</v>
      </c>
      <c r="F306" s="131" t="str">
        <f t="shared" si="10"/>
        <v xml:space="preserve">                      if (strcompare(commandnumber,"XEQM17" ) &amp;&amp; exec) {strcpy(commandnumber, "1995");} else</v>
      </c>
      <c r="I306" s="137">
        <f>VLOOKUP(C306,SOURCE!S307:Y10302,7,0)</f>
        <v>1995</v>
      </c>
      <c r="J306" s="138" t="str">
        <f>VLOOKUP(C306,SOURCE!S307:Y10302,6,0)</f>
        <v>XEQM17</v>
      </c>
      <c r="K306" s="139" t="str">
        <f t="shared" si="9"/>
        <v>XEQM17</v>
      </c>
      <c r="N306" s="136" t="str">
        <f>VLOOKUP(I306,SOURCE!B:M,5,0)</f>
        <v>"XEQM17"</v>
      </c>
    </row>
    <row r="307" spans="1:14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"1996"</v>
      </c>
      <c r="E307" s="136" t="str">
        <f>CHAR(34)&amp;VLOOKUP(C307,SOURCE!S308:Y10303,6,0)&amp;CHAR(34)</f>
        <v>"XEQM18"</v>
      </c>
      <c r="F307" s="131" t="str">
        <f t="shared" si="10"/>
        <v xml:space="preserve">                      if (strcompare(commandnumber,"XEQM18" ) &amp;&amp; exec) {strcpy(commandnumber, "1996");} else</v>
      </c>
      <c r="I307" s="137">
        <f>VLOOKUP(C307,SOURCE!S308:Y10303,7,0)</f>
        <v>1996</v>
      </c>
      <c r="J307" s="138" t="str">
        <f>VLOOKUP(C307,SOURCE!S308:Y10303,6,0)</f>
        <v>XEQM18</v>
      </c>
      <c r="K307" s="139" t="str">
        <f t="shared" si="9"/>
        <v>XEQM18</v>
      </c>
      <c r="N307" s="136" t="str">
        <f>VLOOKUP(I307,SOURCE!B:M,5,0)</f>
        <v>"XEQM18"</v>
      </c>
    </row>
    <row r="308" spans="1:14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"1997"</v>
      </c>
      <c r="E308" s="136" t="str">
        <f>CHAR(34)&amp;VLOOKUP(C308,SOURCE!S309:Y10304,6,0)&amp;CHAR(34)</f>
        <v>"ROUND"</v>
      </c>
      <c r="F308" s="131" t="str">
        <f t="shared" si="10"/>
        <v xml:space="preserve">                      if (strcompare(commandnumber,"ROUND" )) {strcpy(commandnumber, "1997");} else</v>
      </c>
      <c r="I308" s="137">
        <f>VLOOKUP(C308,SOURCE!S309:Y10304,7,0)</f>
        <v>1997</v>
      </c>
      <c r="J308" s="138" t="str">
        <f>VLOOKUP(C308,SOURCE!S309:Y10304,6,0)</f>
        <v>ROUND</v>
      </c>
      <c r="K308" s="139" t="str">
        <f t="shared" si="9"/>
        <v>ROUND</v>
      </c>
      <c r="N308" s="136" t="str">
        <f>VLOOKUP(I308,SOURCE!B:M,5,0)</f>
        <v>"ROUND"</v>
      </c>
    </row>
    <row r="309" spans="1:14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"1998"</v>
      </c>
      <c r="E309" s="136" t="str">
        <f>CHAR(34)&amp;VLOOKUP(C309,SOURCE!S310:Y10305,6,0)&amp;CHAR(34)</f>
        <v>"ROUNDI"</v>
      </c>
      <c r="F309" s="131" t="str">
        <f t="shared" si="10"/>
        <v xml:space="preserve">                      if (strcompare(commandnumber,"ROUNDI" )) {strcpy(commandnumber, "1998");} else</v>
      </c>
      <c r="I309" s="137">
        <f>VLOOKUP(C309,SOURCE!S310:Y10305,7,0)</f>
        <v>1998</v>
      </c>
      <c r="J309" s="138" t="str">
        <f>VLOOKUP(C309,SOURCE!S310:Y10305,6,0)</f>
        <v>ROUNDI</v>
      </c>
      <c r="K309" s="139" t="str">
        <f t="shared" si="9"/>
        <v>ROUNDI</v>
      </c>
      <c r="N309" s="136" t="str">
        <f>VLOOKUP(I309,SOURCE!B:M,5,0)</f>
        <v>"ROUNDI"</v>
      </c>
    </row>
    <row r="310" spans="1:14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e">
        <f>CHAR(34)&amp;VLOOKUP(C310,SOURCE!S311:Y10306,7,0)&amp;CHAR(34)</f>
        <v>#N/A</v>
      </c>
      <c r="E310" s="136" t="e">
        <f>CHAR(34)&amp;VLOOKUP(C310,SOURCE!S311:Y10306,6,0)&amp;CHAR(34)</f>
        <v>#N/A</v>
      </c>
      <c r="F310" s="131" t="e">
        <f t="shared" si="10"/>
        <v>#N/A</v>
      </c>
      <c r="I310" s="137" t="e">
        <f>VLOOKUP(C310,SOURCE!S311:Y10306,7,0)</f>
        <v>#N/A</v>
      </c>
      <c r="J310" s="138" t="e">
        <f>VLOOKUP(C310,SOURCE!S311:Y10306,6,0)</f>
        <v>#N/A</v>
      </c>
      <c r="K310" s="139" t="e">
        <f t="shared" si="9"/>
        <v>#N/A</v>
      </c>
      <c r="N310" s="136" t="e">
        <f>VLOOKUP(I310,SOURCE!B:M,5,0)</f>
        <v>#N/A</v>
      </c>
    </row>
    <row r="311" spans="1:14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e">
        <f>CHAR(34)&amp;VLOOKUP(C311,SOURCE!S312:Y10307,7,0)&amp;CHAR(34)</f>
        <v>#N/A</v>
      </c>
      <c r="E311" s="136" t="e">
        <f>CHAR(34)&amp;VLOOKUP(C311,SOURCE!S312:Y10307,6,0)&amp;CHAR(34)</f>
        <v>#N/A</v>
      </c>
      <c r="F311" s="131" t="e">
        <f t="shared" si="10"/>
        <v>#N/A</v>
      </c>
      <c r="I311" s="137" t="e">
        <f>VLOOKUP(C311,SOURCE!S312:Y10307,7,0)</f>
        <v>#N/A</v>
      </c>
      <c r="J311" s="138" t="e">
        <f>VLOOKUP(C311,SOURCE!S312:Y10307,6,0)</f>
        <v>#N/A</v>
      </c>
      <c r="K311" s="139" t="e">
        <f t="shared" si="9"/>
        <v>#N/A</v>
      </c>
      <c r="N311" s="136" t="e">
        <f>VLOOKUP(I311,SOURCE!B:M,5,0)</f>
        <v>#N/A</v>
      </c>
    </row>
    <row r="312" spans="1:14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e">
        <f>CHAR(34)&amp;VLOOKUP(C312,SOURCE!S313:Y10308,7,0)&amp;CHAR(34)</f>
        <v>#N/A</v>
      </c>
      <c r="E312" s="136" t="e">
        <f>CHAR(34)&amp;VLOOKUP(C312,SOURCE!S313:Y10308,6,0)&amp;CHAR(34)</f>
        <v>#N/A</v>
      </c>
      <c r="F312" s="131" t="e">
        <f t="shared" si="10"/>
        <v>#N/A</v>
      </c>
      <c r="I312" s="137" t="e">
        <f>VLOOKUP(C312,SOURCE!S313:Y10308,7,0)</f>
        <v>#N/A</v>
      </c>
      <c r="J312" s="138" t="e">
        <f>VLOOKUP(C312,SOURCE!S313:Y10308,6,0)</f>
        <v>#N/A</v>
      </c>
      <c r="K312" s="139" t="e">
        <f t="shared" si="9"/>
        <v>#N/A</v>
      </c>
      <c r="N312" s="136" t="e">
        <f>VLOOKUP(I312,SOURCE!B:M,5,0)</f>
        <v>#N/A</v>
      </c>
    </row>
    <row r="313" spans="1:14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e">
        <f>CHAR(34)&amp;VLOOKUP(C313,SOURCE!S314:Y10309,7,0)&amp;CHAR(34)</f>
        <v>#N/A</v>
      </c>
      <c r="E313" s="136" t="e">
        <f>CHAR(34)&amp;VLOOKUP(C313,SOURCE!S314:Y10309,6,0)&amp;CHAR(34)</f>
        <v>#N/A</v>
      </c>
      <c r="F313" s="131" t="e">
        <f t="shared" si="10"/>
        <v>#N/A</v>
      </c>
      <c r="I313" s="137" t="e">
        <f>VLOOKUP(C313,SOURCE!S314:Y10309,7,0)</f>
        <v>#N/A</v>
      </c>
      <c r="J313" s="138" t="e">
        <f>VLOOKUP(C313,SOURCE!S314:Y10309,6,0)</f>
        <v>#N/A</v>
      </c>
      <c r="K313" s="139" t="e">
        <f t="shared" si="9"/>
        <v>#N/A</v>
      </c>
      <c r="N313" s="136" t="e">
        <f>VLOOKUP(I313,SOURCE!B:M,5,0)</f>
        <v>#N/A</v>
      </c>
    </row>
    <row r="314" spans="1:14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e">
        <f>CHAR(34)&amp;VLOOKUP(C314,SOURCE!S315:Y10310,7,0)&amp;CHAR(34)</f>
        <v>#N/A</v>
      </c>
      <c r="E314" s="136" t="e">
        <f>CHAR(34)&amp;VLOOKUP(C314,SOURCE!S315:Y10310,6,0)&amp;CHAR(34)</f>
        <v>#N/A</v>
      </c>
      <c r="F314" s="131" t="e">
        <f t="shared" si="10"/>
        <v>#N/A</v>
      </c>
      <c r="I314" s="137" t="e">
        <f>VLOOKUP(C314,SOURCE!S315:Y10310,7,0)</f>
        <v>#N/A</v>
      </c>
      <c r="J314" s="138" t="e">
        <f>VLOOKUP(C314,SOURCE!S315:Y10310,6,0)</f>
        <v>#N/A</v>
      </c>
      <c r="K314" s="139" t="e">
        <f t="shared" si="9"/>
        <v>#N/A</v>
      </c>
      <c r="N314" s="136" t="e">
        <f>VLOOKUP(I314,SOURCE!B:M,5,0)</f>
        <v>#N/A</v>
      </c>
    </row>
    <row r="315" spans="1:14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e">
        <f>CHAR(34)&amp;VLOOKUP(C315,SOURCE!S316:Y10311,7,0)&amp;CHAR(34)</f>
        <v>#N/A</v>
      </c>
      <c r="E315" s="136" t="e">
        <f>CHAR(34)&amp;VLOOKUP(C315,SOURCE!S316:Y10311,6,0)&amp;CHAR(34)</f>
        <v>#N/A</v>
      </c>
      <c r="F315" s="131" t="e">
        <f t="shared" si="10"/>
        <v>#N/A</v>
      </c>
      <c r="I315" s="137" t="e">
        <f>VLOOKUP(C315,SOURCE!S316:Y10311,7,0)</f>
        <v>#N/A</v>
      </c>
      <c r="J315" s="138" t="e">
        <f>VLOOKUP(C315,SOURCE!S316:Y10311,6,0)</f>
        <v>#N/A</v>
      </c>
      <c r="K315" s="139" t="e">
        <f t="shared" si="9"/>
        <v>#N/A</v>
      </c>
      <c r="N315" s="136" t="e">
        <f>VLOOKUP(I315,SOURCE!B:M,5,0)</f>
        <v>#N/A</v>
      </c>
    </row>
    <row r="316" spans="1:14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e">
        <f>CHAR(34)&amp;VLOOKUP(C316,SOURCE!S317:Y10312,7,0)&amp;CHAR(34)</f>
        <v>#N/A</v>
      </c>
      <c r="E316" s="136" t="e">
        <f>CHAR(34)&amp;VLOOKUP(C316,SOURCE!S317:Y10312,6,0)&amp;CHAR(34)</f>
        <v>#N/A</v>
      </c>
      <c r="F316" s="131" t="e">
        <f t="shared" si="10"/>
        <v>#N/A</v>
      </c>
      <c r="I316" s="137" t="e">
        <f>VLOOKUP(C316,SOURCE!S317:Y10312,7,0)</f>
        <v>#N/A</v>
      </c>
      <c r="J316" s="138" t="e">
        <f>VLOOKUP(C316,SOURCE!S317:Y10312,6,0)</f>
        <v>#N/A</v>
      </c>
      <c r="K316" s="139" t="e">
        <f t="shared" si="9"/>
        <v>#N/A</v>
      </c>
      <c r="N316" s="136" t="e">
        <f>VLOOKUP(I316,SOURCE!B:M,5,0)</f>
        <v>#N/A</v>
      </c>
    </row>
    <row r="317" spans="1:14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e">
        <f>CHAR(34)&amp;VLOOKUP(C317,SOURCE!S318:Y10313,7,0)&amp;CHAR(34)</f>
        <v>#N/A</v>
      </c>
      <c r="E317" s="136" t="e">
        <f>CHAR(34)&amp;VLOOKUP(C317,SOURCE!S318:Y10313,6,0)&amp;CHAR(34)</f>
        <v>#N/A</v>
      </c>
      <c r="F317" s="131" t="e">
        <f t="shared" si="10"/>
        <v>#N/A</v>
      </c>
      <c r="I317" s="137" t="e">
        <f>VLOOKUP(C317,SOURCE!S318:Y10313,7,0)</f>
        <v>#N/A</v>
      </c>
      <c r="J317" s="138" t="e">
        <f>VLOOKUP(C317,SOURCE!S318:Y10313,6,0)</f>
        <v>#N/A</v>
      </c>
      <c r="K317" s="139" t="e">
        <f t="shared" si="9"/>
        <v>#N/A</v>
      </c>
      <c r="N317" s="136" t="e">
        <f>VLOOKUP(I317,SOURCE!B:M,5,0)</f>
        <v>#N/A</v>
      </c>
    </row>
    <row r="318" spans="1:14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e">
        <f>CHAR(34)&amp;VLOOKUP(C318,SOURCE!S319:Y10314,7,0)&amp;CHAR(34)</f>
        <v>#N/A</v>
      </c>
      <c r="E318" s="136" t="e">
        <f>CHAR(34)&amp;VLOOKUP(C318,SOURCE!S319:Y10314,6,0)&amp;CHAR(34)</f>
        <v>#N/A</v>
      </c>
      <c r="F318" s="131" t="e">
        <f t="shared" si="10"/>
        <v>#N/A</v>
      </c>
      <c r="I318" s="140" t="e">
        <f>VLOOKUP(C318,SOURCE!S319:Y10314,7,0)</f>
        <v>#N/A</v>
      </c>
      <c r="J318" s="141" t="e">
        <f>VLOOKUP(C318,SOURCE!S319:Y10314,6,0)</f>
        <v>#N/A</v>
      </c>
      <c r="K318" s="142" t="e">
        <f t="shared" si="9"/>
        <v>#N/A</v>
      </c>
      <c r="N318" s="136" t="e">
        <f>VLOOKUP(I318,SOURCE!B:M,5,0)</f>
        <v>#N/A</v>
      </c>
    </row>
  </sheetData>
  <conditionalFormatting sqref="B1">
    <cfRule type="cellIs" dxfId="2" priority="3" operator="greaterThan">
      <formula>0</formula>
    </cfRule>
  </conditionalFormatting>
  <conditionalFormatting sqref="A1">
    <cfRule type="cellIs" dxfId="1" priority="2" operator="greaterThan">
      <formula>0</formula>
    </cfRule>
  </conditionalFormatting>
  <conditionalFormatting sqref="A1:B1048576">
    <cfRule type="cellIs" dxfId="0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1883" workbookViewId="0">
      <selection activeCell="A188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addItemToBuffer,             CHR_case,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DR_ITM_TST,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/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/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/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/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/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/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/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/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/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4"/>
  <sheetViews>
    <sheetView topLeftCell="A1985" workbookViewId="0">
      <selection activeCell="D2015" sqref="D2015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/>
      </c>
    </row>
    <row r="2017" spans="4:4"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/>
      </c>
    </row>
    <row r="2018" spans="4:4"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/>
      </c>
    </row>
    <row r="2019" spans="4:4"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/>
      </c>
    </row>
    <row r="2020" spans="4:4"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/>
      </c>
    </row>
    <row r="2021" spans="4:4"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/>
      </c>
    </row>
    <row r="2022" spans="4:4"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/>
      </c>
    </row>
    <row r="2023" spans="4:4"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/>
      </c>
    </row>
    <row r="2024" spans="4:4"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2020-07-16T16:16:58Z</dcterms:modified>
</cp:coreProperties>
</file>