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2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38" i="1" l="1"/>
  <c r="B2238" i="1"/>
  <c r="Y2238" i="1"/>
  <c r="W2238" i="1"/>
  <c r="X2238" i="1"/>
  <c r="S2238" i="1"/>
  <c r="P2238" i="1"/>
  <c r="A2238" i="1"/>
  <c r="B1796" i="1"/>
  <c r="M1796" i="1"/>
  <c r="Z1796" i="1"/>
  <c r="Y1796" i="1"/>
  <c r="W1796" i="1"/>
  <c r="X1796" i="1"/>
  <c r="S1796" i="1"/>
  <c r="E1796" i="1"/>
  <c r="F1796" i="1"/>
  <c r="P1796" i="1"/>
  <c r="A1796" i="1"/>
  <c r="Z1908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Y1908" i="1"/>
  <c r="W1908" i="1"/>
  <c r="X1908" i="1"/>
  <c r="W1907" i="1"/>
  <c r="X1907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P1908" i="1"/>
  <c r="A1908" i="1"/>
  <c r="Z1907" i="1"/>
  <c r="Y1907" i="1"/>
  <c r="P1907" i="1"/>
  <c r="A1907" i="1"/>
  <c r="Z2237" i="1"/>
  <c r="B1909" i="1"/>
  <c r="B1910" i="1"/>
  <c r="B1911" i="1"/>
  <c r="B1912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Y2237" i="1"/>
  <c r="W2237" i="1"/>
  <c r="X2237" i="1"/>
  <c r="W1910" i="1"/>
  <c r="X1910" i="1"/>
  <c r="W1909" i="1"/>
  <c r="X1909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P2237" i="1"/>
  <c r="A2237" i="1"/>
  <c r="Z1965" i="1"/>
  <c r="Y1965" i="1"/>
  <c r="W1965" i="1"/>
  <c r="X1965" i="1"/>
  <c r="P1965" i="1"/>
  <c r="A1965" i="1"/>
  <c r="Z1967" i="1"/>
  <c r="Y1967" i="1"/>
  <c r="W1967" i="1"/>
  <c r="X1967" i="1"/>
  <c r="P1967" i="1"/>
  <c r="A1967" i="1"/>
  <c r="Z1969" i="1"/>
  <c r="Y1969" i="1"/>
  <c r="W1969" i="1"/>
  <c r="X1969" i="1"/>
  <c r="W1968" i="1"/>
  <c r="X1968" i="1"/>
  <c r="P1969" i="1"/>
  <c r="A1969" i="1"/>
  <c r="Z1968" i="1"/>
  <c r="Y1968" i="1"/>
  <c r="P1968" i="1"/>
  <c r="A1968" i="1"/>
  <c r="A1411" i="1"/>
  <c r="P1411" i="1"/>
  <c r="W1411" i="1"/>
  <c r="X1411" i="1"/>
  <c r="S1411" i="1"/>
  <c r="Y1411" i="1"/>
  <c r="Z1411" i="1"/>
  <c r="Z1912" i="1"/>
  <c r="Y1912" i="1"/>
  <c r="W1912" i="1"/>
  <c r="X1912" i="1"/>
  <c r="W1911" i="1"/>
  <c r="X1911" i="1"/>
  <c r="W1856" i="1"/>
  <c r="X1856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P1912" i="1"/>
  <c r="A1912" i="1"/>
  <c r="Z1911" i="1"/>
  <c r="Y1911" i="1"/>
  <c r="P1911" i="1"/>
  <c r="A1911" i="1"/>
  <c r="Z2236" i="1"/>
  <c r="Y2236" i="1"/>
  <c r="W2236" i="1"/>
  <c r="X2236" i="1"/>
  <c r="W2235" i="1"/>
  <c r="X2235" i="1"/>
  <c r="W2234" i="1"/>
  <c r="X2234" i="1"/>
  <c r="P2236" i="1"/>
  <c r="A2236" i="1"/>
  <c r="Z2235" i="1"/>
  <c r="Y2235" i="1"/>
  <c r="P2235" i="1"/>
  <c r="A2235" i="1"/>
  <c r="Z2234" i="1"/>
  <c r="Y2234" i="1"/>
  <c r="P2234" i="1"/>
  <c r="A2234" i="1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Z2217" i="1"/>
  <c r="Y2217" i="1"/>
  <c r="W2217" i="1"/>
  <c r="X2217" i="1"/>
  <c r="W1508" i="1"/>
  <c r="X1508" i="1"/>
  <c r="W1507" i="1"/>
  <c r="X1507" i="1"/>
  <c r="W2215" i="1"/>
  <c r="X2215" i="1"/>
  <c r="X2216" i="1"/>
  <c r="P2217" i="1"/>
  <c r="A2217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Z2233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864" i="1"/>
  <c r="A2094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<sst xmlns="http://schemas.openxmlformats.org/spreadsheetml/2006/main" count="20284" uniqueCount="4877">
  <si>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</si>
  <si>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</si>
  <si>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</si>
  <si>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</si>
  <si>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</si>
  <si>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</si>
  <si>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</si>
  <si>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</si>
  <si>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</si>
  <si>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</si>
  <si>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</si>
  <si>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</si>
  <si>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</si>
  <si>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</si>
  <si>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</si>
  <si>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</si>
  <si>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</si>
  <si>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</si>
  <si>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</si>
  <si>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</si>
  <si>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</si>
  <si>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</si>
  <si>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</si>
  <si>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</si>
  <si>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</si>
  <si>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</si>
  <si>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</si>
  <si>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</si>
  <si>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</si>
  <si>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</si>
  <si>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</si>
  <si>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</si>
  <si>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</si>
  <si>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</si>
  <si>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</si>
  <si>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</si>
  <si>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</si>
  <si>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</si>
  <si>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</si>
  <si>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</si>
  <si>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</si>
  <si>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</si>
  <si>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</si>
  <si>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</si>
  <si>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</si>
  <si>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</si>
  <si>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</si>
  <si>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</si>
  <si>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</si>
  <si>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</si>
  <si>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</si>
  <si>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</si>
  <si>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</si>
  <si>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</si>
  <si>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</si>
  <si>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</si>
  <si>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</si>
  <si>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</si>
  <si>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</si>
  <si>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</si>
  <si>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</si>
  <si>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</si>
  <si>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</si>
  <si>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</si>
  <si>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</si>
  <si>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</si>
  <si>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</si>
  <si>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</si>
  <si>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</si>
  <si>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</si>
  <si>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</si>
  <si>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</si>
  <si>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</si>
  <si>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</si>
  <si>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</si>
  <si>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</si>
  <si>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</si>
  <si>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</si>
  <si>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</si>
  <si>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</si>
  <si>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</si>
  <si>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</si>
  <si>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</si>
  <si>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</si>
  <si>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</si>
  <si>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</si>
  <si>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</si>
  <si>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</si>
  <si>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</si>
  <si>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</si>
  <si>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</si>
  <si>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</si>
  <si>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</si>
  <si>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</si>
  <si>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</si>
  <si>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</si>
  <si>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</si>
  <si>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</si>
  <si>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</si>
  <si>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</si>
  <si>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</si>
  <si>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</si>
  <si>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</si>
  <si>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</si>
  <si>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</si>
  <si>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</si>
  <si>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</si>
  <si>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</si>
  <si>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</si>
  <si>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</si>
  <si>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</si>
  <si>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</si>
  <si>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</si>
  <si>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</si>
  <si>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</si>
  <si>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</si>
  <si>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</si>
  <si>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</si>
  <si>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</si>
  <si>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</si>
  <si>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</si>
  <si>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</si>
  <si>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</si>
  <si>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</si>
  <si>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</si>
  <si>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</si>
  <si>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</si>
  <si>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</si>
  <si>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</si>
  <si>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</si>
  <si>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</si>
  <si>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</si>
  <si>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</si>
  <si>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</si>
  <si>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</si>
  <si>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</si>
  <si>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</si>
  <si>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</si>
  <si>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</si>
  <si>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</si>
  <si>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</si>
  <si>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</si>
  <si>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</si>
  <si>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</si>
  <si>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</si>
  <si>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</si>
  <si>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</si>
  <si>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</si>
  <si>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</si>
  <si>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</si>
  <si>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</si>
  <si>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</si>
  <si>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</si>
  <si>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</si>
  <si>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</si>
  <si>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</si>
  <si>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</si>
  <si>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</si>
  <si>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</si>
  <si>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</si>
  <si>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</si>
  <si>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</si>
  <si>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</si>
  <si>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</si>
  <si>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</si>
  <si>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</si>
  <si>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</si>
  <si>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</si>
  <si>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</si>
  <si>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</si>
  <si>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</si>
  <si>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</si>
  <si>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</si>
  <si>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</si>
  <si>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</si>
  <si>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</si>
  <si>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</si>
  <si>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</si>
  <si>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</si>
  <si>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</si>
  <si>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</si>
  <si>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</si>
  <si>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</si>
  <si>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</si>
  <si>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</si>
  <si>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</si>
  <si>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</si>
  <si>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</si>
  <si>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</si>
  <si>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</si>
  <si>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</si>
  <si>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</si>
  <si>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</si>
  <si>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</si>
  <si>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</si>
  <si>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</si>
  <si>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</si>
  <si>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</si>
  <si>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</si>
  <si>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</si>
  <si>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</si>
  <si>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</si>
  <si>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</si>
  <si>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</si>
  <si>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</si>
  <si>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</si>
  <si>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</si>
  <si>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</si>
  <si>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</si>
  <si>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</si>
  <si>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</si>
  <si>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</si>
  <si>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</si>
  <si>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</si>
  <si>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</si>
  <si>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</si>
  <si>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</si>
  <si>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</si>
  <si>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</si>
  <si>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</si>
  <si>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</si>
  <si>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</si>
  <si>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</si>
  <si>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</si>
  <si>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</si>
  <si>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</si>
  <si>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</si>
  <si>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</si>
  <si>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</si>
  <si>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</si>
  <si>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</si>
  <si>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</si>
  <si>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</si>
  <si>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</si>
  <si>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</si>
  <si>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</si>
  <si>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</si>
  <si>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</si>
  <si>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</si>
  <si>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</si>
  <si>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</si>
  <si>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</si>
  <si>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</si>
  <si>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</si>
  <si>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</si>
  <si>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</si>
  <si>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</si>
  <si>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</si>
  <si>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</si>
  <si>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</si>
  <si>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</si>
  <si>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</si>
  <si>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</si>
  <si>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</si>
  <si>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</si>
  <si>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</si>
  <si>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</si>
  <si>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</si>
  <si>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</si>
  <si>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</si>
  <si>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</si>
  <si>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</si>
  <si>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</si>
  <si>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</si>
  <si>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</si>
  <si>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</si>
  <si>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</si>
  <si>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</si>
  <si>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</si>
  <si>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</si>
  <si>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</si>
  <si>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</si>
  <si>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</si>
  <si>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</si>
  <si>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</si>
  <si>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</si>
  <si>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</si>
  <si>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</si>
  <si>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</si>
  <si>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</si>
  <si>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</si>
  <si>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</si>
  <si>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</si>
  <si>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</si>
  <si>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</si>
  <si>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</si>
  <si>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</si>
  <si>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</si>
  <si>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</si>
  <si>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</si>
  <si>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</si>
  <si>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</si>
  <si>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</si>
  <si>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</si>
  <si>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</si>
  <si>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</si>
  <si>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</si>
  <si>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</si>
  <si>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</si>
  <si>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</si>
  <si>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</si>
  <si>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</si>
  <si>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</si>
  <si>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</si>
  <si>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</si>
  <si>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</si>
  <si>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</si>
  <si>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</si>
  <si>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</si>
  <si>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</si>
  <si>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</si>
  <si>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</si>
  <si>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</si>
  <si>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</si>
  <si>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</si>
  <si>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</si>
  <si>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</si>
  <si>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</si>
  <si>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</si>
  <si>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</si>
  <si>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</si>
  <si>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</si>
  <si>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</si>
  <si>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</si>
  <si>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</si>
  <si>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</si>
  <si>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</si>
  <si>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</si>
  <si>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</si>
  <si>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</si>
  <si>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</si>
  <si>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</si>
  <si>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</si>
  <si>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</si>
  <si>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</si>
  <si>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</si>
  <si>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</si>
  <si>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</si>
  <si>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</si>
  <si>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</si>
  <si>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</si>
  <si>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</si>
  <si>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</si>
  <si>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</si>
  <si>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</si>
  <si>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</si>
  <si>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</si>
  <si>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</si>
  <si>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</si>
  <si>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</si>
  <si>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</si>
  <si>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</si>
  <si>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</si>
  <si>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</si>
  <si>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</si>
  <si>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</si>
  <si>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</si>
  <si>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</si>
  <si>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</si>
  <si>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</si>
  <si>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</si>
  <si>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</si>
  <si>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</si>
  <si>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</si>
  <si>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</si>
  <si>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</si>
  <si>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</si>
  <si>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</si>
  <si>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</si>
  <si>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</si>
  <si>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</si>
  <si>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</si>
  <si>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</si>
  <si>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</si>
  <si>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</si>
  <si>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</si>
  <si>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</si>
  <si>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</si>
  <si>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</si>
  <si>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</si>
  <si>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</si>
  <si>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</si>
  <si>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</si>
  <si>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</si>
  <si>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</si>
  <si>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</si>
  <si>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</si>
  <si>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</si>
  <si>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</si>
  <si>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</si>
  <si>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</si>
  <si>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</si>
  <si>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</si>
  <si>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</si>
  <si>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</si>
  <si>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</si>
  <si>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</si>
  <si>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</si>
  <si>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</si>
  <si>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</si>
  <si>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</si>
  <si>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</si>
  <si>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</si>
  <si>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</si>
  <si>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</si>
  <si>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</si>
  <si>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</si>
  <si>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</si>
  <si>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</si>
  <si>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</si>
  <si>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</si>
  <si>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</si>
  <si>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</si>
  <si>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</si>
  <si>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</si>
  <si>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</si>
  <si>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</si>
  <si>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</si>
  <si>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</si>
  <si>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</si>
  <si>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</si>
  <si>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</si>
  <si>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</si>
  <si>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</si>
  <si>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</si>
  <si>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</si>
  <si>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</si>
  <si>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</si>
  <si>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</si>
  <si>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</si>
  <si>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</si>
  <si>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</si>
  <si>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</si>
  <si>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</si>
  <si>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</si>
  <si>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</si>
  <si>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</si>
  <si>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</si>
  <si>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</si>
  <si>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</si>
  <si>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</si>
  <si>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</si>
  <si>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</si>
  <si>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</si>
  <si>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</si>
  <si>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</si>
  <si>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</si>
  <si>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</si>
  <si>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</si>
  <si>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</si>
  <si>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</si>
  <si>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</si>
  <si>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</si>
  <si>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</si>
  <si>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</si>
  <si>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</si>
  <si>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</si>
  <si>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</si>
  <si>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</si>
  <si>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</si>
  <si>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</si>
  <si>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</si>
  <si>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</si>
  <si>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</si>
  <si>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</si>
  <si>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</si>
  <si>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</si>
  <si>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</si>
  <si>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</si>
  <si>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</si>
  <si>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</si>
  <si>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</si>
  <si>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</si>
  <si>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</si>
  <si>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</si>
  <si>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</si>
  <si>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</si>
  <si>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</si>
  <si>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</si>
  <si>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</si>
  <si>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</si>
  <si>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</si>
  <si>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</si>
  <si>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</si>
  <si>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</si>
  <si>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</si>
  <si>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</si>
  <si>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</si>
  <si>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</si>
  <si>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</si>
  <si>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</si>
  <si>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</si>
  <si>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</si>
  <si>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</si>
  <si>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</si>
  <si>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</si>
  <si>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</si>
  <si>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</si>
  <si>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</si>
  <si>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</si>
  <si>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</si>
  <si>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</si>
  <si>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</si>
  <si>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</si>
  <si>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</si>
  <si>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</si>
  <si>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</si>
  <si>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</si>
  <si>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</si>
  <si>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</si>
  <si>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</si>
  <si>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</si>
  <si>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</si>
  <si>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</si>
  <si>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</si>
  <si>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</si>
  <si>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</si>
  <si>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</si>
  <si>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</si>
  <si>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</si>
  <si>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</si>
  <si>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</si>
  <si>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</si>
  <si>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</si>
  <si>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</si>
  <si>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</si>
  <si>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</si>
  <si>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</si>
  <si>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</si>
  <si>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</si>
  <si>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</si>
  <si>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</si>
  <si>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</si>
  <si>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</si>
  <si>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</si>
  <si>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</si>
  <si>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</si>
  <si>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</si>
  <si>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</si>
  <si>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</si>
  <si>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</si>
  <si>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</si>
  <si>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</si>
  <si>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</si>
  <si>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</si>
  <si>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</si>
  <si>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</si>
  <si>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</si>
  <si>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</si>
  <si>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</si>
  <si>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</si>
  <si>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</si>
  <si>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</si>
  <si>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</si>
  <si>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</si>
  <si>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</si>
  <si>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</si>
  <si>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</si>
  <si>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</si>
  <si>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</si>
  <si>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</si>
  <si>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</si>
  <si>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</si>
  <si>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</si>
  <si>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</si>
  <si>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</si>
  <si>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</si>
  <si>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</si>
  <si>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</si>
  <si>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</si>
  <si>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</si>
  <si>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</si>
  <si>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</si>
  <si>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</si>
  <si>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</si>
  <si>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</si>
  <si>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</si>
  <si>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</si>
  <si>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</si>
  <si>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</si>
  <si>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</si>
  <si>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</si>
  <si>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</si>
  <si>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</si>
  <si>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</si>
  <si>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</si>
  <si>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</si>
  <si>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</si>
  <si>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</si>
  <si>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</si>
  <si>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</si>
  <si>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</si>
  <si>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</si>
  <si>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</si>
  <si>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</si>
  <si>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</si>
  <si>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</si>
  <si>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</si>
  <si>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</si>
  <si>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</si>
  <si>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</si>
  <si>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</si>
  <si>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</si>
  <si>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</si>
  <si>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</si>
  <si>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</si>
  <si>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</si>
  <si>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</si>
  <si>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</si>
  <si>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</si>
  <si>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</si>
  <si>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</si>
  <si>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</si>
  <si>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</si>
  <si>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</si>
  <si>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</si>
  <si>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</si>
  <si>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</si>
  <si>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</si>
  <si>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</si>
  <si>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</si>
  <si>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</si>
  <si>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</si>
  <si>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</si>
  <si>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</si>
  <si>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</si>
  <si>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</si>
  <si>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</si>
  <si>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</si>
  <si>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</si>
  <si>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</si>
  <si>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</si>
  <si>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</si>
  <si>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</si>
  <si>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</si>
  <si>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</si>
  <si>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</si>
  <si>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</si>
  <si>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</si>
  <si>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</si>
  <si>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</si>
  <si>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</si>
  <si>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</si>
  <si>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</si>
  <si>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</si>
  <si>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</si>
  <si>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</si>
  <si>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</si>
  <si>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</si>
  <si>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</si>
  <si>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</si>
  <si>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</si>
  <si>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</si>
  <si>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</si>
  <si>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</si>
  <si>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</si>
  <si>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</si>
  <si>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</si>
  <si>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</si>
  <si>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</si>
  <si>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</si>
  <si>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</si>
  <si>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</si>
  <si>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</si>
  <si>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</si>
  <si>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</si>
  <si>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</si>
  <si>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</si>
  <si>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</si>
  <si>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</si>
  <si>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</si>
  <si>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</si>
  <si>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</si>
  <si>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</si>
  <si>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</si>
  <si>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</si>
  <si>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</si>
  <si>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</si>
  <si>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</si>
  <si>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</si>
  <si>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</si>
  <si>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</si>
  <si>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</si>
  <si>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</si>
  <si>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</si>
  <si>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</si>
  <si>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</si>
  <si>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</si>
  <si>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</si>
  <si>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</si>
  <si>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</si>
  <si>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</si>
  <si>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</si>
  <si>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</si>
  <si>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</si>
  <si>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</si>
  <si>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</si>
  <si>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</si>
  <si>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</si>
  <si>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</si>
  <si>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</si>
  <si>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</si>
  <si>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</si>
  <si>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</si>
  <si>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</si>
  <si>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</si>
  <si>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</si>
  <si>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</si>
  <si>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</si>
  <si>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</si>
  <si>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</si>
  <si>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</si>
  <si>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</si>
  <si>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</si>
  <si>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</si>
  <si>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</si>
  <si>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</si>
  <si>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</si>
  <si>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</si>
  <si>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</si>
  <si>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</si>
  <si>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</si>
  <si>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</si>
  <si>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</si>
  <si>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</si>
  <si>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</si>
  <si>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</si>
  <si>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</si>
  <si>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</si>
  <si>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</si>
  <si>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</si>
  <si>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</si>
  <si>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</si>
  <si>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</si>
  <si>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</si>
  <si>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</si>
  <si>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</si>
  <si>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</si>
  <si>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</si>
  <si>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</si>
  <si>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</si>
  <si>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</si>
  <si>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</si>
  <si>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</si>
  <si>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</si>
  <si>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</si>
  <si>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</si>
  <si>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</si>
  <si>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</si>
  <si>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</si>
  <si>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</si>
  <si>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</si>
  <si>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</si>
  <si>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</si>
  <si>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</si>
  <si>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</si>
  <si>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</si>
  <si>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</si>
  <si>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</si>
  <si>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</si>
  <si>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</si>
  <si>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</si>
  <si>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</si>
  <si>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</si>
  <si>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</si>
  <si>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</si>
  <si>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</si>
  <si>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</si>
  <si>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</si>
  <si>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</si>
  <si>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</si>
  <si>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</si>
  <si>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</si>
  <si>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</si>
  <si>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</si>
  <si>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</si>
  <si>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</si>
  <si>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</si>
  <si>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</si>
  <si>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</si>
  <si>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</si>
  <si>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</si>
  <si>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</si>
  <si>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</si>
  <si>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</si>
  <si>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</si>
  <si>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</si>
  <si>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</si>
  <si>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</si>
  <si>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</si>
  <si>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</si>
  <si>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</si>
  <si>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</si>
  <si>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</si>
  <si>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</si>
  <si>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</si>
  <si>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</si>
  <si>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</si>
  <si>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</si>
  <si>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</si>
  <si>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</si>
  <si>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</si>
  <si>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</si>
  <si>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</si>
  <si>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</si>
  <si>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</si>
  <si>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</si>
  <si>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</si>
  <si>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</si>
  <si>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</si>
  <si>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</si>
  <si>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</si>
  <si>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</si>
  <si>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</si>
  <si>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</si>
  <si>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</si>
  <si>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</si>
  <si>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</si>
  <si>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</si>
  <si>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</si>
  <si>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</si>
  <si>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</si>
  <si>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</si>
  <si>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</si>
  <si>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</si>
  <si>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</si>
  <si>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</si>
  <si>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</si>
  <si>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</si>
  <si>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</si>
  <si>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</si>
  <si>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</si>
  <si>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</si>
  <si>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</si>
  <si>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</si>
  <si>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</si>
  <si>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</si>
  <si>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</si>
  <si>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</si>
  <si>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</si>
  <si>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</si>
  <si>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</si>
  <si>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</si>
  <si>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</si>
  <si>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</si>
  <si>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</si>
  <si>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</si>
  <si>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</si>
  <si>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</si>
  <si>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</si>
  <si>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</si>
  <si>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</si>
  <si>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</si>
  <si>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</si>
  <si>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</si>
  <si>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</si>
  <si>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</si>
  <si>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</si>
  <si>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</si>
  <si>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</si>
  <si>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</si>
  <si>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</si>
  <si>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</si>
  <si>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</si>
  <si>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</si>
  <si>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</si>
  <si>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</si>
  <si>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</si>
  <si>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</si>
  <si>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</si>
  <si>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</si>
  <si>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</si>
  <si>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</si>
  <si>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</si>
  <si>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</si>
  <si>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</si>
  <si>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</si>
  <si>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</si>
  <si>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</si>
  <si>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</si>
  <si>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</si>
  <si>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</si>
  <si>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</si>
  <si>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</si>
  <si>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</si>
  <si>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</si>
  <si>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</si>
  <si>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</si>
  <si>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</si>
  <si>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</si>
  <si>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</si>
  <si>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</si>
  <si>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</si>
  <si>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</si>
  <si>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</si>
  <si>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</si>
  <si>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</si>
  <si>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</si>
  <si>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</si>
  <si>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</si>
  <si>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</si>
  <si>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</si>
  <si>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</si>
  <si>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</si>
  <si>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</si>
  <si>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</si>
  <si>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</si>
  <si>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</si>
  <si>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</si>
  <si>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</si>
  <si>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</si>
  <si>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</si>
  <si>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</si>
  <si>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</si>
  <si>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</si>
  <si>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</si>
  <si>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</si>
  <si>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</si>
  <si>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</si>
  <si>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</si>
  <si>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</si>
  <si>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</si>
  <si>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</si>
  <si>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</si>
  <si>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</si>
  <si>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</si>
  <si>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</si>
  <si>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</si>
  <si>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</si>
  <si>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</si>
  <si>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</si>
  <si>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</si>
  <si>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</si>
  <si>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</si>
  <si>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</si>
  <si>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</si>
  <si>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</si>
  <si>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</si>
  <si>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</si>
  <si>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</si>
  <si>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</si>
  <si>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</si>
  <si>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</si>
  <si>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</si>
  <si>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</si>
  <si>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</si>
  <si>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</si>
  <si>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</si>
  <si>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</si>
  <si>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</si>
  <si>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</si>
  <si>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</si>
  <si>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</si>
  <si>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</si>
  <si>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</si>
  <si>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</si>
  <si>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</si>
  <si>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</si>
  <si>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</si>
  <si>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</si>
  <si>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</si>
  <si>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</si>
  <si>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</si>
  <si>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</si>
  <si>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</si>
  <si>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</si>
  <si>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</si>
  <si>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</si>
  <si>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</si>
  <si>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</si>
  <si>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</si>
  <si>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</si>
  <si>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</si>
  <si>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</si>
  <si>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</si>
  <si>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</si>
  <si>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</si>
  <si>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</si>
  <si>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</si>
  <si>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</si>
  <si>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</si>
  <si>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</si>
  <si>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</si>
  <si>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</si>
  <si>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</si>
  <si>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</si>
  <si>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</si>
  <si>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</si>
  <si>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</si>
  <si>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</si>
  <si>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</si>
  <si>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</si>
  <si>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</si>
  <si>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</si>
  <si>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</si>
  <si>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</si>
  <si>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</si>
  <si>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</si>
  <si>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</si>
  <si>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</si>
  <si>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</si>
  <si>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</si>
  <si>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</si>
  <si>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</si>
  <si>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</si>
  <si>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</si>
  <si>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</si>
  <si>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</si>
  <si>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</si>
  <si>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</si>
  <si>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</si>
  <si>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</si>
  <si>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</si>
  <si>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</si>
  <si>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</si>
  <si>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</si>
  <si>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</si>
  <si>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</si>
  <si>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</si>
  <si>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</si>
  <si>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</si>
  <si>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</si>
  <si>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</si>
  <si>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</si>
  <si>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</si>
  <si>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</si>
  <si>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</si>
  <si>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</si>
  <si>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</si>
  <si>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</si>
  <si>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</si>
  <si>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</si>
  <si>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</si>
  <si>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</si>
  <si>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</si>
  <si>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</si>
  <si>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</si>
  <si>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</si>
  <si>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</si>
  <si>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</si>
  <si>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</si>
  <si>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</si>
  <si>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</si>
  <si>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</si>
  <si>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</si>
  <si>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</si>
  <si>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</si>
  <si>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</si>
  <si>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</si>
  <si>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</si>
  <si>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</si>
  <si>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</si>
  <si>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</si>
  <si>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</si>
  <si>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</si>
  <si>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</si>
  <si>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</si>
  <si>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</si>
  <si>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</si>
  <si>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</si>
  <si>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</si>
  <si>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</si>
  <si>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</si>
  <si>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</si>
  <si>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</si>
  <si>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</si>
  <si>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</si>
  <si>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</si>
  <si>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</si>
  <si>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</si>
  <si>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</si>
  <si>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</si>
  <si>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</si>
  <si>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</si>
  <si>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</si>
  <si>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</si>
  <si>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</si>
  <si>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</si>
  <si>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</si>
  <si>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</si>
  <si>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</si>
  <si>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</si>
  <si>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</si>
  <si>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</si>
  <si>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</si>
  <si>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</si>
  <si>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</si>
  <si>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</si>
  <si>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</si>
  <si>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</si>
  <si>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</si>
  <si>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</si>
  <si>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</si>
  <si>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</si>
  <si>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</si>
  <si>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</si>
  <si>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</si>
  <si>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</si>
  <si>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</si>
  <si>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</si>
  <si>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</si>
  <si>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</si>
  <si>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</si>
  <si>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</si>
  <si>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</si>
  <si>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</si>
  <si>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</si>
  <si>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</si>
  <si>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</si>
  <si>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</si>
  <si>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</si>
  <si>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</si>
  <si>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</si>
  <si>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</si>
  <si>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</si>
  <si>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</si>
  <si>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</si>
  <si>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</si>
  <si>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</si>
  <si>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</si>
  <si>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</si>
  <si>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</si>
  <si>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</si>
  <si>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</si>
  <si>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</si>
  <si>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</si>
  <si>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</si>
  <si>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</si>
  <si>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</si>
  <si>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</si>
  <si>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</si>
  <si>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</si>
  <si>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</si>
  <si>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</si>
  <si>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</si>
  <si>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</si>
  <si>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</si>
  <si>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</si>
  <si>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</si>
  <si>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</si>
  <si>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</si>
  <si>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</si>
  <si>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</si>
  <si>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</si>
  <si>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</si>
  <si>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</si>
  <si>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</si>
  <si>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</si>
  <si>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</si>
  <si>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</si>
  <si>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</si>
  <si>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</si>
  <si>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</si>
  <si>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</si>
  <si>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</si>
  <si>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</si>
  <si>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</si>
  <si>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</si>
  <si>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</si>
  <si>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</si>
  <si>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</si>
  <si>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</si>
  <si>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</si>
  <si>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</si>
  <si>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</si>
  <si>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</si>
  <si>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</si>
  <si>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</si>
  <si>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</si>
  <si>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</si>
  <si>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</si>
  <si>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</si>
  <si>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</si>
  <si>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</si>
  <si>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</si>
  <si>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</si>
  <si>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</si>
  <si>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</si>
  <si>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</si>
  <si>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</si>
  <si>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</si>
  <si>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</si>
  <si>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</si>
  <si>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</si>
  <si>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</si>
  <si>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</si>
  <si>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</si>
  <si>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</si>
  <si>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</si>
  <si>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</si>
  <si>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</si>
  <si>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</si>
  <si>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</si>
  <si>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</si>
  <si>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</si>
  <si>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</si>
  <si>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</si>
  <si>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</si>
  <si>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</si>
  <si>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</si>
  <si>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</si>
  <si>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</si>
  <si>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</si>
  <si>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</si>
  <si>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</si>
  <si>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</si>
  <si>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</si>
  <si>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</si>
  <si>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</si>
  <si>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</si>
  <si>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</si>
  <si>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</si>
  <si>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</si>
  <si>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</si>
  <si>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</si>
  <si>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</si>
  <si>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</si>
  <si>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</si>
  <si>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</si>
  <si>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</si>
  <si>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</si>
  <si>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</si>
  <si>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</si>
  <si>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</si>
  <si>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</si>
  <si>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</si>
  <si>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</si>
  <si>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</si>
  <si>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</si>
  <si>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</si>
  <si>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</si>
  <si>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</si>
  <si>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</si>
  <si>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</si>
  <si>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</si>
  <si>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</si>
  <si>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</si>
  <si>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</si>
  <si>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</si>
  <si>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</si>
  <si>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</si>
  <si>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</si>
  <si>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</si>
  <si>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</si>
  <si>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</si>
  <si>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</si>
  <si>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</si>
  <si>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</si>
  <si>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</si>
  <si>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</si>
  <si>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</si>
  <si>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</si>
  <si>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</si>
  <si>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</si>
  <si>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</si>
  <si>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</si>
  <si>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</si>
  <si>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</si>
  <si>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</si>
  <si>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</si>
  <si>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</si>
  <si>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</si>
  <si>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</si>
  <si>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</si>
  <si>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</si>
  <si>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</si>
  <si>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</si>
  <si>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</si>
  <si>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</si>
  <si>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</si>
  <si>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</si>
  <si>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</si>
  <si>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</si>
  <si>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</si>
  <si>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</si>
  <si>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</si>
  <si>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</si>
  <si>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</si>
  <si>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</si>
  <si>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</si>
  <si>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</si>
  <si>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</si>
  <si>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</si>
  <si>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</si>
  <si>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</si>
  <si>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</si>
  <si>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</si>
  <si>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</si>
  <si>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</si>
  <si>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</si>
  <si>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</si>
  <si>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</si>
  <si>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</si>
  <si>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</si>
  <si>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</si>
  <si>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</si>
  <si>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</si>
  <si>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</si>
  <si>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</si>
  <si>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</si>
  <si>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</si>
  <si>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</si>
  <si>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</si>
  <si>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</si>
  <si>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</si>
  <si>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</si>
  <si>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</si>
  <si>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</si>
  <si>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</si>
  <si>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</si>
  <si>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</si>
  <si>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</si>
  <si>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</si>
  <si>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</si>
  <si>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</si>
  <si>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</si>
  <si>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</si>
  <si>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</si>
  <si>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</si>
  <si>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</si>
  <si>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</si>
  <si>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</si>
  <si>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</si>
  <si>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</si>
  <si>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</si>
  <si>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</si>
  <si>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</si>
  <si>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</si>
  <si>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</si>
  <si>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</si>
  <si>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</si>
  <si>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</si>
  <si>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</si>
  <si>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</si>
  <si>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</si>
  <si>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</si>
  <si>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</si>
  <si>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</si>
  <si>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</si>
  <si>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</si>
  <si>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</si>
  <si>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</si>
  <si>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</si>
  <si>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</si>
  <si>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</si>
  <si>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</si>
  <si>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</si>
  <si>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</si>
  <si>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</si>
  <si>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</si>
  <si>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</si>
  <si>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</si>
  <si>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</si>
  <si>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</si>
  <si>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</si>
  <si>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</si>
  <si>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</si>
  <si>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</si>
  <si>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</si>
  <si>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</si>
  <si>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</si>
  <si>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</si>
  <si>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</si>
  <si>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</si>
  <si>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</si>
  <si>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</si>
  <si>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</si>
  <si>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</si>
  <si>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</si>
  <si>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</si>
  <si>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</si>
  <si>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</si>
  <si>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</si>
  <si>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</si>
  <si>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</si>
  <si>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</si>
  <si>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</si>
  <si>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</si>
  <si>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</si>
  <si>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</si>
  <si>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</si>
  <si>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</si>
  <si>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</si>
  <si>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</si>
  <si>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</si>
  <si>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</si>
  <si>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</si>
  <si>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</si>
  <si>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</si>
  <si>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</si>
  <si>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</si>
  <si>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</si>
  <si>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</si>
  <si>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</si>
  <si>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</si>
  <si>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</si>
  <si>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</si>
  <si>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</si>
  <si>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</si>
  <si>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</si>
  <si>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</si>
  <si>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</si>
  <si>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</si>
  <si>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</si>
  <si>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</si>
  <si>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</si>
  <si>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</si>
  <si>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</si>
  <si>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</si>
  <si>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</si>
  <si>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</si>
  <si>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</si>
  <si>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</si>
  <si>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</si>
  <si>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</si>
  <si>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</si>
  <si>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</si>
  <si>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</si>
  <si>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</si>
  <si>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</si>
  <si>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</si>
  <si>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</si>
  <si>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</si>
  <si>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</si>
  <si>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</si>
  <si>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</si>
  <si>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</si>
  <si>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</si>
  <si>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</si>
  <si>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</si>
  <si>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</si>
  <si>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</si>
  <si>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</si>
  <si>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</si>
  <si>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</si>
  <si>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</si>
  <si>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</si>
  <si>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</si>
  <si>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</si>
  <si>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</si>
  <si>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</si>
  <si>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</si>
  <si>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</si>
  <si>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</si>
  <si>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</si>
  <si>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</si>
  <si>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</si>
  <si>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</si>
  <si>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</si>
  <si>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</si>
  <si>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</si>
  <si>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</si>
  <si>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</si>
  <si>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</si>
  <si>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</si>
  <si>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</si>
  <si>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</si>
  <si>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</si>
  <si>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</si>
  <si>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</si>
  <si>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</si>
  <si>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</si>
  <si>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</si>
  <si>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</si>
  <si>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</si>
  <si>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</si>
  <si>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</si>
  <si>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</si>
  <si>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</si>
  <si>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</si>
  <si>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</si>
  <si>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</si>
  <si>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</si>
  <si>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</si>
  <si>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</si>
  <si>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</si>
  <si>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</si>
  <si>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</si>
  <si>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</si>
  <si>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</si>
  <si>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</si>
  <si>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</si>
  <si>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</si>
  <si>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</si>
  <si>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</si>
  <si>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</si>
  <si>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</si>
  <si>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</si>
  <si>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</si>
  <si>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</si>
  <si>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</si>
  <si>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</si>
  <si>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</si>
  <si>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</si>
  <si>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</si>
  <si>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</si>
  <si>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</si>
  <si>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</si>
  <si>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</si>
  <si>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</si>
  <si>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</si>
  <si>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</si>
  <si>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</si>
  <si>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</si>
  <si>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</si>
  <si>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</si>
  <si>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</si>
  <si>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</si>
  <si>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</si>
  <si>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</si>
  <si>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</si>
  <si>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</si>
  <si>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</si>
  <si>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</si>
  <si>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</si>
  <si>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</si>
  <si>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</si>
  <si>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</si>
  <si>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</si>
  <si>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</si>
  <si>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</si>
  <si>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</si>
  <si>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</si>
  <si>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</si>
  <si>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</si>
  <si>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</si>
  <si>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</si>
  <si>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</si>
  <si>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</si>
  <si>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</si>
  <si>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</si>
  <si>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</si>
  <si>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</si>
  <si>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</si>
  <si>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</si>
  <si>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</si>
  <si>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</si>
  <si>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</si>
  <si>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</si>
  <si>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</si>
  <si>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</si>
  <si>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</si>
  <si>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</si>
  <si>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</si>
  <si>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</si>
  <si>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</si>
  <si>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</si>
  <si>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</si>
  <si>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</si>
  <si>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</si>
  <si>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</si>
  <si>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</si>
  <si>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</si>
  <si>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</si>
  <si>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</si>
  <si>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</si>
  <si>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</si>
  <si>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</si>
  <si>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</si>
  <si>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</si>
  <si>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</si>
  <si>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</si>
  <si>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</si>
  <si>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</si>
  <si>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</si>
  <si>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</si>
  <si>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</si>
  <si>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</si>
  <si>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</si>
  <si>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</si>
  <si>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</si>
  <si>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</si>
  <si>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</si>
  <si>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</si>
  <si>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</si>
  <si>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</si>
  <si>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</si>
  <si>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</si>
  <si>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</si>
  <si>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</si>
  <si>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</si>
  <si>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</si>
  <si>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</si>
  <si>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</si>
  <si>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</si>
  <si>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</si>
  <si>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</si>
  <si>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</si>
  <si>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</si>
  <si>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</si>
  <si>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</si>
  <si>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</si>
  <si>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</si>
  <si>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</si>
  <si>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</si>
  <si>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</si>
  <si>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</si>
  <si>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</si>
  <si>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</si>
  <si>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</si>
  <si>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</si>
  <si>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</si>
  <si>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</si>
  <si>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</si>
  <si>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</si>
  <si>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</si>
  <si>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</si>
  <si>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</si>
  <si>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</si>
  <si>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</si>
  <si>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</si>
  <si>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</si>
  <si>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</si>
  <si>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</si>
  <si>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</si>
  <si>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</si>
  <si>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</si>
  <si>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</si>
  <si>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</si>
  <si>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</si>
  <si>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</si>
  <si>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</si>
  <si>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</si>
  <si>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</si>
  <si>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</si>
  <si>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</si>
  <si>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</si>
  <si>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</si>
  <si>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</si>
  <si>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</si>
  <si>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</si>
  <si>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</si>
  <si>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</si>
  <si>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</si>
  <si>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</si>
  <si>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</si>
  <si>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</si>
  <si>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</si>
  <si>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</si>
  <si>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</si>
  <si>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</si>
  <si>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</si>
  <si>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</si>
  <si>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</si>
  <si>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</si>
  <si>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</si>
  <si>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</si>
  <si>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</si>
  <si>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</si>
  <si>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</si>
  <si>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</si>
  <si>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</si>
  <si>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</si>
  <si>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</si>
  <si>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</si>
  <si>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</si>
  <si>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</si>
  <si>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</si>
  <si>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</si>
  <si>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</si>
  <si>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</si>
  <si>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</si>
  <si>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</si>
  <si>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</si>
  <si>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</si>
  <si>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</si>
  <si>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</si>
  <si>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</si>
  <si>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</si>
  <si>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</si>
  <si>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</si>
  <si>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</si>
  <si>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</si>
  <si>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</si>
  <si>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</si>
  <si>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</si>
  <si>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</si>
  <si>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</si>
  <si>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</si>
  <si>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</si>
  <si>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</si>
  <si>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</si>
  <si>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</si>
  <si>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</si>
  <si>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</si>
  <si>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</si>
  <si>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</si>
  <si>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</si>
  <si>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</si>
  <si>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</si>
  <si>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</si>
  <si>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</si>
  <si>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</si>
  <si>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</si>
  <si>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</si>
  <si>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</si>
  <si>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</si>
  <si>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</si>
  <si>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</si>
  <si>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</si>
  <si>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</si>
  <si>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</si>
  <si>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</si>
  <si>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</si>
  <si>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</si>
  <si>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</si>
  <si>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</si>
  <si>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</si>
  <si>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</si>
  <si>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</si>
  <si>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</si>
  <si>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</si>
  <si>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</si>
  <si>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</si>
  <si>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</si>
  <si>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</si>
  <si>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</si>
  <si>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</si>
  <si>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</si>
  <si>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</si>
  <si>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</si>
  <si>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</si>
  <si>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</si>
  <si>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</si>
  <si>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</si>
  <si>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</si>
  <si>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</si>
  <si>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</si>
  <si>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</si>
  <si>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</si>
  <si>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</si>
  <si>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</si>
  <si>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</si>
  <si>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</si>
  <si>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</si>
  <si>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</si>
  <si>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</si>
  <si>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</si>
  <si>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</si>
  <si>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</si>
  <si>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</si>
  <si>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</si>
  <si>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</si>
  <si>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</si>
  <si>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</si>
  <si>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</si>
  <si>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</si>
  <si>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</si>
  <si>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</si>
  <si>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</si>
  <si>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</si>
  <si>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</si>
  <si>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</si>
  <si>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</si>
  <si>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</si>
  <si>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</si>
  <si>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</si>
  <si>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</si>
  <si>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</si>
  <si>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</si>
  <si>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</si>
  <si>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</si>
  <si>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</si>
  <si>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</si>
  <si>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</si>
  <si>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</si>
  <si>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</si>
  <si>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</si>
  <si>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</si>
  <si>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</si>
  <si>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</si>
  <si>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</si>
  <si>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</si>
  <si>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</si>
  <si>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</si>
  <si>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</si>
  <si>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</si>
  <si>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</si>
  <si>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</si>
  <si>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</si>
  <si>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</si>
  <si>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</si>
  <si>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</si>
  <si>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</si>
  <si>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</si>
  <si>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</si>
  <si>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</si>
  <si>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</si>
  <si>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</si>
  <si>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</si>
  <si>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</si>
  <si>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</si>
  <si>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</si>
  <si>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</si>
  <si>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</si>
  <si>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</si>
  <si>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</si>
  <si>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</si>
  <si>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</si>
  <si>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</si>
  <si>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</si>
  <si>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</si>
  <si>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</si>
  <si>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</si>
  <si>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</si>
  <si>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</si>
  <si>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</si>
  <si>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</si>
  <si>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</si>
  <si>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</si>
  <si>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</si>
  <si>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</si>
  <si>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</si>
  <si>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</si>
  <si>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</si>
  <si>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</si>
  <si>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</si>
  <si>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</si>
  <si>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</si>
  <si>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</si>
  <si>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</si>
  <si>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</si>
  <si>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</si>
  <si>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</si>
  <si>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</si>
  <si>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</si>
  <si>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</si>
  <si>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</si>
  <si>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</si>
  <si>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</si>
  <si>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</si>
  <si>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</si>
  <si>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</si>
  <si>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</si>
  <si>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</si>
  <si>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</si>
  <si>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</si>
  <si>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</si>
  <si>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</si>
  <si>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</si>
  <si>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</si>
  <si>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</si>
  <si>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</si>
  <si>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</si>
  <si>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</si>
  <si>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</si>
  <si>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</si>
  <si>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</si>
  <si>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</si>
  <si>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</si>
  <si>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</si>
  <si>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</si>
  <si>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</si>
  <si>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</si>
  <si>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</si>
  <si>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</si>
  <si>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</si>
  <si>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</si>
  <si>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</si>
  <si>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</si>
  <si>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</si>
  <si>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</si>
  <si>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</si>
  <si>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</si>
  <si>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</si>
  <si>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</si>
  <si>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</si>
  <si>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</si>
  <si>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</si>
  <si>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</si>
  <si>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</si>
  <si>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</si>
  <si>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</si>
  <si>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</si>
  <si>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</si>
  <si>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</si>
  <si>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</si>
  <si>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</si>
  <si>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</si>
  <si>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</si>
  <si>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</si>
  <si>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</si>
  <si>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</si>
  <si>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</si>
  <si>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</si>
  <si>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</si>
  <si>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</si>
  <si>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</si>
  <si>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</si>
  <si>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</si>
  <si>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</si>
  <si>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</si>
  <si>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</si>
  <si>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</si>
  <si>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</si>
  <si>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</si>
  <si>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</si>
  <si>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</si>
  <si>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</si>
  <si>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</si>
  <si>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</si>
  <si>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</si>
  <si>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</si>
  <si>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</si>
  <si>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</si>
  <si>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</si>
  <si>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</si>
  <si>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</si>
  <si>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</si>
  <si>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</si>
  <si>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</si>
  <si>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</si>
  <si>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</si>
  <si>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</si>
  <si>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</si>
  <si>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</si>
  <si>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</si>
  <si>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</si>
  <si>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</si>
  <si>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</si>
  <si>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</si>
  <si>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</si>
  <si>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</si>
  <si>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</si>
  <si>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</si>
  <si>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</si>
  <si>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</si>
  <si>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</si>
  <si>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</si>
  <si>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</si>
  <si>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</si>
  <si>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</si>
  <si>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</si>
  <si>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</si>
  <si>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</si>
  <si>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</si>
  <si>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</si>
  <si>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</si>
  <si>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</si>
  <si>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</si>
  <si>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</si>
  <si>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</si>
  <si>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</si>
  <si>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</si>
  <si>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</si>
  <si>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</si>
  <si>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</si>
  <si>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</si>
  <si>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</si>
  <si>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</si>
  <si>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</si>
  <si>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</si>
  <si>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</si>
  <si>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</si>
  <si>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</si>
  <si>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</si>
  <si>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</si>
  <si>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</si>
  <si>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</si>
  <si>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</si>
  <si>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</si>
  <si>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</si>
  <si>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</si>
  <si>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</si>
  <si>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</si>
  <si>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</si>
  <si>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</si>
  <si>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</si>
  <si>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</si>
  <si>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</si>
  <si>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</si>
  <si>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</si>
  <si>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</si>
  <si>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</si>
  <si>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</si>
  <si>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</si>
  <si>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</si>
  <si>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</si>
  <si>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</si>
  <si>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</si>
  <si>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</si>
  <si>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</si>
  <si>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</si>
  <si>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</si>
  <si>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</si>
  <si>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</si>
  <si>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</si>
  <si>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</si>
  <si>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</si>
  <si>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</si>
  <si>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</si>
  <si>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</si>
  <si>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</si>
  <si>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</si>
  <si>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</si>
  <si>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</si>
  <si>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</si>
  <si>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</si>
  <si>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</si>
  <si>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</si>
  <si>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</si>
  <si>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</si>
  <si>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</si>
  <si>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</si>
  <si>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</si>
  <si>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</si>
  <si>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</si>
  <si>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</si>
  <si>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</si>
  <si>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</si>
  <si>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</si>
  <si>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</si>
  <si>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</si>
  <si>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</si>
  <si>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</si>
  <si>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</si>
  <si>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</si>
  <si>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</si>
  <si>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</si>
  <si>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</si>
  <si>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</si>
  <si>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</si>
  <si>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</si>
  <si>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</si>
  <si>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</si>
  <si>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</si>
  <si>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</si>
  <si>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</si>
  <si>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</si>
  <si>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</si>
  <si>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</si>
  <si>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</si>
  <si>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</si>
  <si>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</si>
  <si>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</si>
  <si>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</si>
  <si>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</si>
  <si>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</si>
  <si>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</si>
  <si>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</si>
  <si>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</si>
  <si>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</si>
  <si>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</si>
  <si>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</si>
  <si>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</si>
  <si>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</si>
  <si>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</si>
  <si>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</si>
  <si>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</si>
  <si>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</si>
  <si>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</si>
  <si>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</si>
  <si>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</si>
  <si>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</si>
  <si>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</si>
  <si>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</si>
  <si>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</si>
  <si>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</si>
  <si>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</si>
  <si>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</si>
  <si>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</si>
  <si>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</si>
  <si>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</si>
  <si>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</si>
  <si>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</si>
  <si>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</si>
  <si>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</si>
  <si>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</si>
  <si>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</si>
  <si>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</si>
  <si>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</si>
  <si>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</si>
  <si>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</si>
  <si>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</si>
  <si>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</si>
  <si>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</si>
  <si>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</si>
  <si>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</si>
  <si>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</si>
  <si>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</si>
  <si>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</si>
  <si>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</si>
  <si>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</si>
  <si>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</si>
  <si>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</si>
  <si>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</si>
  <si>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</si>
  <si>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</si>
  <si>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</si>
  <si>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</si>
  <si>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</si>
  <si>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</si>
  <si>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</si>
  <si>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</si>
  <si>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</si>
  <si>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</si>
  <si>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</si>
  <si>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</si>
  <si>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</si>
  <si>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</si>
  <si>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</si>
  <si>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</si>
  <si>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</si>
  <si>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</si>
  <si>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</si>
  <si>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</si>
  <si>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</si>
  <si>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</si>
  <si>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</si>
  <si>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</si>
  <si>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</si>
  <si>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</si>
  <si>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</si>
  <si>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</si>
  <si>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</si>
  <si>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</si>
  <si>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</si>
  <si>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</si>
  <si>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</si>
  <si>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</si>
  <si>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</si>
  <si>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</si>
  <si>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</si>
  <si>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</si>
  <si>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</si>
  <si>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</si>
  <si>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</si>
  <si>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</si>
  <si>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</si>
  <si>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</si>
  <si>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</si>
  <si>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</si>
  <si>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</si>
  <si>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</si>
  <si>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</si>
  <si>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</si>
  <si>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</si>
  <si>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</si>
  <si>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</si>
  <si>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</si>
  <si>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</si>
  <si>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</si>
  <si>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</si>
  <si>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</si>
  <si>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</si>
  <si>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</si>
  <si>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</si>
  <si>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</si>
  <si>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</si>
  <si>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</si>
  <si>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</si>
  <si>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</si>
  <si>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</si>
  <si>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</si>
  <si>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</si>
  <si>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</si>
  <si>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</si>
  <si>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</si>
  <si>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</si>
  <si>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</si>
  <si>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</si>
  <si>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</si>
  <si>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</si>
  <si>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</si>
  <si>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</si>
  <si>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</si>
  <si>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</si>
  <si>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</si>
  <si>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</si>
  <si>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</si>
  <si>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</si>
  <si>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</si>
  <si>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</si>
  <si>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</si>
  <si>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</si>
  <si>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</si>
  <si>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</si>
  <si>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</si>
  <si>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</si>
  <si>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</si>
  <si>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</si>
  <si>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</si>
  <si>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</si>
  <si>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</si>
  <si>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</si>
  <si>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</si>
  <si>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</si>
  <si>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</si>
  <si>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</si>
  <si>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</si>
  <si>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</si>
  <si>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</si>
  <si>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</si>
  <si>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</si>
  <si>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</si>
  <si>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</si>
  <si>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</si>
  <si>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</si>
  <si>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</si>
  <si>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</si>
  <si>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</si>
  <si>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</si>
  <si>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</si>
  <si>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</si>
  <si>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</si>
  <si>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</si>
  <si>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</si>
  <si>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</si>
  <si>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</si>
  <si>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</si>
  <si>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</si>
  <si>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</si>
  <si>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</si>
  <si>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</si>
  <si>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</si>
  <si>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</si>
  <si>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</si>
  <si>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</si>
  <si>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</si>
  <si>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</si>
  <si>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</si>
  <si>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</si>
  <si>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</si>
  <si>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</si>
  <si>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</si>
  <si>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</si>
  <si>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</si>
  <si>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</si>
  <si>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</si>
  <si>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</si>
  <si>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</si>
  <si>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</si>
  <si>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</si>
  <si>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</si>
  <si>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</si>
  <si>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</si>
  <si>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</si>
  <si>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</si>
  <si>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</si>
  <si>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</si>
  <si>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</si>
  <si>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</si>
  <si>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</si>
  <si>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</si>
  <si>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</si>
  <si>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</si>
  <si>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</si>
  <si>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</si>
  <si>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</si>
  <si>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</si>
  <si>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</si>
  <si>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</si>
  <si>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</si>
  <si>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</si>
  <si>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</si>
  <si>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</si>
  <si>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</si>
  <si>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</si>
  <si>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</si>
  <si>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</si>
  <si>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</si>
  <si>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</si>
  <si>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</si>
  <si>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</si>
  <si>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</si>
  <si>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</si>
  <si>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</si>
  <si>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</si>
  <si>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</si>
  <si>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</si>
  <si>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</si>
  <si>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</si>
  <si>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</si>
  <si>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</si>
  <si>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</si>
  <si>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</si>
  <si>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</si>
  <si>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</si>
  <si>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</si>
  <si>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</si>
  <si>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</si>
  <si>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</si>
  <si>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</si>
  <si>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</si>
  <si>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</si>
  <si>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</si>
  <si>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</si>
  <si>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</si>
  <si>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</si>
  <si>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</si>
  <si>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</si>
  <si>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</si>
  <si>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</si>
  <si>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</si>
  <si>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</si>
  <si>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</si>
  <si>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</si>
  <si>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</si>
  <si>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</si>
  <si>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</si>
  <si>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</si>
  <si>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</si>
  <si>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</si>
  <si>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</si>
  <si>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</si>
  <si>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</si>
  <si>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</si>
  <si>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</si>
  <si>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</si>
  <si>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</si>
  <si>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</si>
  <si>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</si>
  <si>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</si>
  <si>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</si>
  <si>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</si>
  <si>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</si>
  <si>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</si>
  <si>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</si>
  <si>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</si>
  <si>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</si>
  <si>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</si>
  <si>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</si>
  <si>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</si>
  <si>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</si>
  <si>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</si>
  <si>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</si>
  <si>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</si>
  <si>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</si>
  <si>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</si>
  <si>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</si>
  <si>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</si>
  <si>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</si>
  <si>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</si>
  <si>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</si>
  <si>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</si>
  <si>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</si>
  <si>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</si>
  <si>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</si>
  <si>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</si>
  <si>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</si>
  <si>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</si>
  <si>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</si>
  <si>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</si>
  <si>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</si>
  <si>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</si>
  <si>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</si>
  <si>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</si>
  <si>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</si>
  <si>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</si>
  <si>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</si>
  <si>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</si>
  <si>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</si>
  <si>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</si>
  <si>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</si>
  <si>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</si>
  <si>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</si>
  <si>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</si>
  <si>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</si>
  <si>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</si>
  <si>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</si>
  <si>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</si>
  <si>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</si>
  <si>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</si>
  <si>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</si>
  <si>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</si>
  <si>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</si>
  <si>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</si>
  <si>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</si>
  <si>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</si>
  <si>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</si>
  <si>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</si>
  <si>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</si>
  <si>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</si>
  <si>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</si>
  <si>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</si>
  <si>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</si>
  <si>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</si>
  <si>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</si>
  <si>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</si>
  <si>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</si>
  <si>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</si>
  <si>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</si>
  <si>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</si>
  <si>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</si>
  <si>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</si>
  <si>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</si>
  <si>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</si>
  <si>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</si>
  <si>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</si>
  <si>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</si>
  <si>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</si>
  <si>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</si>
  <si>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</si>
  <si>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</si>
  <si>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</si>
  <si>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</si>
  <si>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</si>
  <si>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</si>
  <si>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</si>
  <si>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</si>
  <si>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</si>
  <si>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</si>
  <si>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</si>
  <si>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</si>
  <si>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</si>
  <si>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</si>
  <si>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</si>
  <si>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</si>
  <si>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</si>
  <si>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</si>
  <si>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</si>
  <si>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</si>
  <si>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</si>
  <si>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</si>
  <si>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</si>
  <si>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</si>
  <si>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</si>
  <si>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</si>
  <si>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</si>
  <si>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</si>
  <si>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</si>
  <si>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</si>
  <si>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</si>
  <si>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</si>
  <si>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</si>
  <si>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</si>
  <si>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</si>
  <si>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</si>
  <si>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</si>
  <si>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</si>
  <si>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</si>
  <si>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</si>
  <si>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</si>
  <si>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</si>
  <si>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</si>
  <si>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</si>
  <si>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</si>
  <si>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</si>
  <si>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</si>
  <si>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</si>
  <si>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</si>
  <si>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</si>
  <si>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</si>
  <si>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</si>
  <si>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</si>
  <si>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</si>
  <si>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</si>
  <si>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</si>
  <si>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</si>
  <si>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</si>
  <si>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</si>
  <si>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</si>
  <si>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</si>
  <si>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</si>
  <si>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</si>
  <si>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</si>
  <si>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</si>
  <si>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</si>
  <si>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</si>
  <si>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</si>
  <si>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</si>
  <si>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</si>
  <si>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</si>
  <si>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</si>
  <si>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</si>
  <si>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</si>
  <si>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</si>
  <si>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</si>
  <si>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</si>
  <si>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</si>
  <si>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</si>
  <si>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</si>
  <si>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</si>
  <si>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</si>
  <si>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</si>
  <si>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</si>
  <si>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</si>
  <si>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</si>
  <si>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</si>
  <si>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</si>
  <si>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</si>
  <si>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</si>
  <si>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</si>
  <si>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</si>
  <si>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</si>
  <si>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</si>
  <si>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</si>
  <si>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</si>
  <si>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</si>
  <si>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</si>
  <si>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</si>
  <si>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</si>
  <si>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</si>
  <si>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</si>
  <si>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</si>
  <si>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</si>
  <si>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</si>
  <si>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</si>
  <si>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</si>
  <si>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</si>
  <si>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</si>
  <si>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</si>
  <si>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</si>
  <si>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</si>
  <si>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</si>
  <si>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</si>
  <si>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</si>
  <si>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</si>
  <si>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</si>
  <si>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</si>
  <si>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</si>
  <si>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</si>
  <si>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</si>
  <si>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</si>
  <si>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</si>
  <si>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</si>
  <si>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</si>
  <si>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</si>
  <si>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</si>
  <si>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</si>
  <si>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</si>
  <si>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</si>
  <si>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</si>
  <si>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</si>
  <si>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</si>
  <si>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</si>
  <si>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</si>
  <si>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</si>
  <si>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</si>
  <si>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</si>
  <si>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</si>
  <si>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</si>
  <si>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</si>
  <si>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</si>
  <si>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</si>
  <si>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</si>
  <si>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</si>
  <si>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</si>
  <si>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</si>
  <si>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</si>
  <si>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</si>
  <si>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</si>
  <si>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</si>
  <si>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</si>
  <si>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</si>
  <si>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</si>
  <si>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</si>
  <si>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</si>
  <si>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</si>
  <si>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</si>
  <si>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</si>
  <si>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</si>
  <si>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</si>
  <si>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</si>
  <si>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</si>
  <si>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</si>
  <si>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</si>
  <si>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</si>
  <si>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</si>
  <si>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</si>
  <si>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</si>
  <si>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</si>
  <si>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</si>
  <si>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</si>
  <si>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</si>
  <si>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</si>
  <si>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</si>
  <si>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</si>
  <si>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</si>
  <si>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</si>
  <si>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</si>
  <si>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</si>
  <si>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</si>
  <si>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</si>
  <si>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</si>
  <si>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</si>
  <si>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</si>
  <si>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</si>
  <si>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</si>
  <si>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</si>
  <si>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</si>
  <si>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</si>
  <si>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</si>
  <si>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</si>
  <si>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</si>
  <si>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</si>
  <si>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</si>
  <si>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</si>
  <si>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</si>
  <si>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</si>
  <si>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</si>
  <si>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</si>
  <si>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</si>
  <si>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</si>
  <si>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</si>
  <si>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</si>
  <si>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</si>
  <si>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</si>
  <si>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</si>
  <si>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</si>
  <si>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</si>
  <si>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</si>
  <si>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</si>
  <si>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</si>
  <si>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</si>
  <si>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</si>
  <si>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</si>
  <si>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</si>
  <si>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</si>
  <si>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</si>
  <si>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</si>
  <si>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</si>
  <si>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</si>
  <si>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</si>
  <si>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</si>
  <si>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</si>
  <si>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</si>
  <si>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</si>
  <si>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</si>
  <si>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</si>
  <si>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</si>
  <si>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</si>
  <si>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</si>
  <si>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</si>
  <si>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</si>
  <si>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</si>
  <si>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</si>
  <si>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</si>
  <si>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</si>
  <si>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</si>
  <si>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</si>
  <si>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</si>
  <si>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</si>
  <si>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</si>
  <si>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</si>
  <si>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</si>
  <si>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</si>
  <si>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</si>
  <si>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</si>
  <si>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</si>
  <si>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</si>
  <si>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</si>
  <si>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</si>
  <si>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</si>
  <si>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</si>
  <si>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</si>
  <si>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</si>
  <si>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</si>
  <si>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</si>
  <si>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</si>
  <si>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</si>
  <si>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</si>
  <si>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</si>
  <si>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</si>
  <si>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</si>
  <si>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</si>
  <si>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</si>
  <si>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</si>
  <si>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</si>
  <si>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</si>
  <si>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</si>
  <si>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</si>
  <si>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</si>
  <si>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</si>
  <si>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</si>
  <si>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</si>
  <si>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</si>
  <si>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</si>
  <si>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</si>
  <si>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</si>
  <si>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</si>
  <si>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</si>
  <si>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</si>
  <si>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</si>
  <si>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</si>
  <si>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</si>
  <si>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</si>
  <si>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</si>
  <si>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</si>
  <si>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</si>
  <si>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</si>
  <si>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</si>
  <si>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</si>
  <si>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</si>
  <si>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</si>
  <si>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</si>
  <si>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</si>
  <si>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</si>
  <si>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</si>
  <si>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</si>
  <si>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</si>
  <si>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</si>
  <si>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</si>
  <si>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</si>
  <si>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</si>
  <si>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</si>
  <si>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</si>
  <si>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</si>
  <si>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</si>
  <si>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</si>
  <si>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</si>
  <si>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</si>
  <si>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</si>
  <si>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</si>
  <si>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</si>
  <si>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</si>
  <si>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</si>
  <si>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</si>
  <si>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</si>
  <si>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</si>
  <si>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</si>
  <si>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</si>
  <si>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</si>
  <si>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</si>
  <si>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</si>
  <si>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</si>
  <si>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</si>
  <si>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</si>
  <si>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</si>
  <si>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</si>
  <si>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</si>
  <si>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</si>
  <si>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</si>
  <si>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</si>
  <si>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</si>
  <si>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</si>
  <si>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</si>
  <si>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</si>
  <si>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</si>
  <si>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</si>
  <si>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</si>
  <si>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</si>
  <si>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</si>
  <si>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</si>
  <si>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</si>
  <si>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</si>
  <si>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</si>
  <si>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</si>
  <si>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</si>
  <si>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</si>
  <si>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</si>
  <si>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</si>
  <si>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</si>
  <si>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</si>
  <si>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</si>
  <si>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</si>
  <si>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</si>
  <si>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</si>
  <si>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</si>
  <si>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</si>
  <si>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</si>
  <si>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</si>
  <si>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</si>
  <si>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</si>
  <si>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</si>
  <si>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</si>
  <si>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</si>
  <si>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</si>
  <si>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</si>
  <si>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</si>
  <si>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</si>
  <si>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</si>
  <si>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</si>
  <si>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</si>
  <si>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</si>
  <si>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</si>
  <si>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</si>
  <si>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</si>
  <si>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</si>
  <si>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</si>
  <si>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</si>
  <si>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</si>
  <si>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</si>
  <si>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</si>
  <si>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</si>
  <si>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</si>
  <si>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</si>
  <si>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</si>
  <si>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</si>
  <si>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</si>
  <si>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</si>
  <si>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</si>
  <si>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</si>
  <si>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</si>
  <si>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</si>
  <si>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</si>
  <si>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</si>
  <si>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</si>
  <si>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</si>
  <si>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</si>
  <si>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</si>
  <si>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</si>
  <si>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</si>
  <si>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</si>
  <si>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</si>
  <si>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</si>
  <si>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</si>
  <si>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</si>
  <si>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</si>
  <si>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</si>
  <si>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</si>
  <si>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</si>
  <si>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</si>
  <si>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</si>
  <si>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</si>
  <si>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</si>
  <si>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</si>
  <si>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</si>
  <si>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</si>
  <si>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</si>
  <si>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</si>
  <si>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</si>
  <si>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</si>
  <si>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</si>
  <si>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</si>
  <si>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</si>
  <si>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</si>
  <si>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</si>
  <si>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</si>
  <si>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</si>
  <si>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</si>
  <si>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</si>
  <si>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</si>
  <si>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</si>
  <si>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</si>
  <si>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</si>
  <si>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</si>
  <si>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</si>
  <si>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</si>
  <si>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</si>
  <si>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</si>
  <si>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</si>
  <si>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</si>
  <si>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</si>
  <si>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</si>
  <si>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</si>
  <si>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</si>
  <si>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</si>
  <si>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</si>
  <si>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</si>
  <si>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</si>
  <si>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</si>
  <si>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</si>
  <si>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</si>
  <si>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</si>
  <si>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</si>
  <si>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</si>
  <si>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</si>
  <si>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</si>
  <si>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</si>
  <si>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</si>
  <si>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</si>
  <si>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</si>
  <si>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</si>
  <si>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</si>
  <si>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</si>
  <si>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</si>
  <si>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</si>
  <si>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</si>
  <si>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</si>
  <si>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</si>
  <si>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</si>
  <si>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</si>
  <si>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</si>
  <si>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</si>
  <si>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</si>
  <si>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</si>
  <si>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</si>
  <si>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</si>
  <si>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</si>
  <si>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</si>
  <si>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</si>
  <si>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</si>
  <si>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</si>
  <si>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</si>
  <si>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</si>
  <si>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</si>
  <si>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</si>
  <si>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</si>
  <si>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</si>
  <si>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</si>
  <si>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</si>
  <si>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</si>
  <si>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</si>
  <si>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</si>
  <si>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</si>
  <si>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</si>
  <si>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</si>
  <si>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</si>
  <si>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</si>
  <si>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</si>
  <si>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</si>
  <si>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</si>
  <si>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</si>
  <si>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</si>
  <si>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</si>
  <si>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</si>
  <si>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</si>
  <si>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</si>
  <si>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</si>
  <si>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</si>
  <si>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</si>
  <si>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</si>
  <si>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</si>
  <si>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</si>
  <si>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</si>
  <si>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</si>
  <si>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</si>
  <si>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</si>
  <si>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</si>
  <si>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</si>
  <si>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</si>
  <si>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</si>
  <si>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</si>
  <si>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</si>
  <si>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</si>
  <si>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</si>
  <si>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</si>
  <si>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</si>
  <si>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</si>
  <si>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</si>
  <si>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</si>
  <si>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</si>
  <si>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</si>
  <si>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</si>
  <si>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</si>
  <si>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</si>
  <si>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</si>
  <si>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</si>
  <si>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</si>
  <si>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</si>
  <si>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</si>
  <si>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</si>
  <si>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</si>
  <si>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</si>
  <si>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</si>
  <si>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</si>
  <si>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</si>
  <si>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</si>
  <si>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</si>
  <si>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</si>
  <si>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</si>
  <si>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</si>
  <si>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</si>
  <si>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</si>
  <si>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</si>
  <si>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</si>
  <si>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</si>
  <si>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</si>
  <si>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</si>
  <si>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</si>
  <si>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</si>
  <si>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</si>
  <si>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</si>
  <si>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</si>
  <si>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</si>
  <si>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</si>
  <si>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</si>
  <si>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</si>
  <si>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</si>
  <si>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</si>
  <si>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</si>
  <si>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</si>
  <si>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</si>
  <si>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</si>
  <si>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</si>
  <si>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</si>
  <si>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</si>
  <si>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</si>
  <si>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</si>
  <si>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</si>
  <si>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</si>
  <si>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</si>
  <si>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</si>
  <si>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</si>
  <si>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</si>
  <si>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</si>
  <si>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</si>
  <si>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</si>
  <si>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</si>
  <si>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</si>
  <si>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</si>
  <si>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</si>
  <si>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</si>
  <si>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</si>
  <si>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</si>
  <si>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</si>
  <si>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</si>
  <si>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</si>
  <si>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</si>
  <si>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</si>
  <si>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</si>
  <si>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</si>
  <si>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</si>
  <si>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</si>
  <si>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</si>
  <si>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</si>
  <si>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</si>
  <si>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</si>
  <si>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</si>
  <si>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</si>
  <si>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</si>
  <si>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</si>
  <si>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</si>
  <si>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</si>
  <si>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</si>
  <si>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</si>
  <si>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</si>
  <si>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</si>
  <si>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</si>
  <si>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</si>
  <si>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</si>
  <si>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</si>
  <si>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</si>
  <si>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</si>
  <si>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</si>
  <si>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</si>
  <si>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</si>
  <si>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</si>
  <si>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</si>
  <si>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</si>
  <si>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</si>
  <si>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</si>
  <si>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</si>
  <si>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</si>
  <si>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</si>
  <si>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</si>
  <si>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</si>
  <si>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</si>
  <si>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</si>
  <si>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</si>
  <si>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</si>
  <si>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</si>
  <si>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</si>
  <si>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</si>
  <si>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</si>
  <si>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</si>
  <si>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</si>
  <si>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</si>
  <si>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</si>
  <si>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</si>
  <si>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</si>
  <si>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</si>
  <si>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</si>
  <si>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</si>
  <si>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</si>
  <si>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</si>
  <si>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</si>
  <si>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</si>
  <si>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</si>
  <si>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</si>
  <si>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</si>
  <si>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</si>
  <si>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</si>
  <si>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</si>
  <si>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</si>
  <si>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</si>
  <si>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</si>
  <si>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</si>
  <si>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</si>
  <si>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</si>
  <si>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</si>
  <si>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</si>
  <si>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</si>
  <si>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</si>
  <si>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</si>
  <si>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</si>
  <si>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</si>
  <si>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</si>
  <si>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</si>
  <si>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</si>
  <si>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</si>
  <si>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</si>
  <si>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</si>
  <si>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</si>
  <si>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</si>
  <si>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</si>
  <si>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</si>
  <si>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</si>
  <si>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</si>
  <si>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</si>
  <si>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</si>
  <si>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</si>
  <si>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</si>
  <si>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</si>
  <si>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</si>
  <si>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</si>
  <si>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</si>
  <si>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</si>
  <si>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</si>
  <si>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</si>
  <si>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</si>
  <si>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</si>
  <si>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</si>
  <si>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</si>
  <si>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</si>
  <si>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</si>
  <si>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</si>
  <si>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</si>
  <si>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</si>
  <si>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</si>
  <si>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</si>
  <si>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</si>
  <si>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</si>
  <si>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</si>
  <si>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</si>
  <si>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</si>
  <si>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</si>
  <si>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</si>
  <si>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</si>
  <si>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</si>
  <si>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</si>
  <si>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</si>
  <si>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</si>
  <si>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</si>
  <si>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</si>
  <si>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</si>
  <si>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</si>
  <si>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</si>
  <si>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</si>
  <si>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</si>
  <si>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</si>
  <si>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</si>
  <si>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</si>
  <si>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</si>
  <si>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</si>
  <si>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</si>
  <si>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</si>
  <si>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</si>
  <si>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</si>
  <si>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</si>
  <si>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</si>
  <si>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</si>
  <si>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</si>
  <si>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</si>
  <si>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</si>
  <si>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</si>
  <si>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</si>
  <si>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</si>
  <si>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</si>
  <si>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</si>
  <si>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</si>
  <si>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</si>
  <si>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</si>
  <si>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</si>
  <si>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</si>
  <si>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</si>
  <si>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</si>
  <si>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</si>
  <si>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</si>
  <si>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</si>
  <si>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</si>
  <si>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</si>
  <si>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</si>
  <si>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</si>
  <si>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</si>
  <si>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</si>
  <si>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</si>
  <si>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</si>
  <si>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</si>
  <si>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</si>
  <si>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</si>
  <si>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</si>
  <si>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</si>
  <si>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</si>
  <si>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</si>
  <si>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</si>
  <si>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</si>
  <si>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</si>
  <si>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</si>
  <si>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</si>
  <si>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</si>
  <si>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</si>
  <si>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</si>
  <si>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</si>
  <si>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</si>
  <si>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</si>
  <si>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</si>
  <si>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</si>
  <si>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</si>
  <si>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</si>
  <si>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</si>
  <si>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</si>
  <si>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</si>
  <si>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</si>
  <si>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</si>
  <si>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</si>
  <si>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</si>
  <si>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</si>
  <si>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</si>
  <si>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</si>
  <si>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</si>
  <si>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</si>
  <si>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</si>
  <si>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</si>
  <si>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</si>
  <si>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</si>
  <si>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</si>
  <si>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</si>
  <si>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</si>
  <si>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</si>
  <si>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</si>
  <si>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</si>
  <si>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</si>
  <si>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</si>
  <si>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</si>
  <si>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</si>
  <si>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</si>
  <si>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</si>
  <si>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</si>
  <si>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</si>
  <si>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</si>
  <si>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</si>
  <si>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</si>
  <si>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</si>
  <si>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</si>
  <si>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</si>
  <si>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</si>
  <si>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</si>
  <si>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</si>
  <si>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</si>
  <si>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</si>
  <si>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</si>
  <si>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</si>
  <si>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</si>
  <si>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</si>
  <si>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</si>
  <si>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</si>
  <si>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</si>
  <si>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</si>
  <si>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</si>
  <si>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</si>
  <si>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</si>
  <si>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</si>
  <si>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</si>
  <si>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</si>
  <si>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</si>
  <si>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</si>
  <si>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</si>
  <si>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</si>
  <si>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</si>
  <si>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</si>
  <si>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</si>
  <si>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</si>
  <si>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</si>
  <si>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</si>
  <si>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</si>
  <si>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</si>
  <si>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</si>
  <si>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</si>
  <si>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</si>
  <si>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</si>
  <si>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</si>
  <si>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</si>
  <si>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</si>
  <si>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</si>
  <si>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</si>
  <si>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</si>
  <si>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</si>
  <si>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</si>
  <si>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</si>
  <si>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</si>
  <si>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</si>
  <si>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</si>
  <si>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</si>
  <si>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</si>
  <si>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</si>
  <si>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</si>
  <si>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</si>
  <si>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</si>
  <si>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</si>
  <si>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</si>
  <si>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</si>
  <si>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</si>
  <si>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</si>
  <si>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</si>
  <si>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</si>
  <si>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</si>
  <si>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</si>
  <si>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</si>
  <si>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</si>
  <si>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</si>
  <si>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</si>
  <si>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</si>
  <si>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</si>
  <si>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</si>
  <si>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</si>
  <si>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</si>
  <si>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</si>
  <si>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</si>
  <si>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</si>
  <si>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</si>
  <si>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</si>
  <si>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</si>
  <si>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</si>
  <si>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</si>
  <si>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</si>
  <si>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</si>
  <si>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</si>
  <si>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</si>
  <si>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</si>
  <si>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</si>
  <si>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</si>
  <si>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</si>
  <si>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</si>
  <si>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</si>
  <si>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</si>
  <si>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</si>
  <si>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</si>
  <si>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</si>
  <si>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</si>
  <si>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</si>
  <si>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</si>
  <si>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</si>
  <si>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</si>
  <si>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</si>
  <si>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</si>
  <si>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</si>
  <si>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</si>
  <si>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</si>
  <si>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</si>
  <si>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</si>
  <si>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</si>
  <si>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</si>
  <si>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</si>
  <si>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</si>
  <si>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</si>
  <si>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</si>
  <si>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</si>
  <si>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</si>
  <si>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</si>
  <si>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</si>
  <si>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</si>
  <si>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</si>
  <si>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</si>
  <si>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</si>
  <si>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</si>
  <si>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</si>
  <si>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</si>
  <si>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</si>
  <si>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</si>
  <si>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</si>
  <si>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</si>
  <si>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</si>
  <si>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</si>
  <si>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</si>
  <si>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</si>
  <si>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</si>
  <si>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</si>
  <si>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</si>
  <si>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</si>
  <si>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</si>
  <si>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</si>
  <si>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</si>
  <si>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</si>
  <si>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</si>
  <si>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</si>
  <si>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</si>
  <si>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</si>
  <si>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</si>
  <si>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</si>
  <si>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</si>
  <si>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</si>
  <si>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</si>
  <si>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</si>
  <si>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</si>
  <si>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</si>
  <si>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</si>
  <si>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</si>
  <si>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</si>
  <si>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</si>
  <si>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</si>
  <si>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</si>
  <si>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</si>
  <si>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</si>
  <si>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</si>
  <si>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</si>
  <si>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</si>
  <si>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</si>
  <si>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</si>
  <si>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</si>
  <si>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</si>
  <si>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</si>
  <si>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</si>
  <si>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</si>
  <si>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</si>
  <si>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</si>
  <si>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</si>
  <si>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</si>
  <si>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</si>
  <si>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</si>
  <si>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</si>
  <si>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</si>
  <si>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</si>
  <si>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</si>
  <si>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</si>
  <si>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</si>
  <si>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</si>
  <si>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</si>
  <si>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</si>
  <si>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</si>
  <si>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</si>
  <si>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</si>
  <si>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</si>
  <si>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</si>
  <si>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</si>
  <si>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</si>
  <si>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</si>
  <si>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</si>
  <si>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</si>
  <si>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</si>
  <si>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</si>
  <si>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</si>
  <si>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</si>
  <si>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</si>
  <si>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</si>
  <si>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</si>
  <si>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</si>
  <si>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</si>
  <si>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</si>
  <si>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</si>
  <si>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</si>
  <si>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</si>
  <si>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</si>
  <si>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</si>
  <si>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</si>
  <si>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</si>
  <si>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</si>
  <si>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</si>
  <si>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</si>
  <si>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</si>
  <si>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</si>
  <si>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</si>
  <si>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</si>
  <si>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</si>
  <si>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</si>
  <si>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</si>
  <si>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</si>
  <si>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</si>
  <si>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</si>
  <si>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</si>
  <si>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</si>
  <si>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</si>
  <si>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</si>
  <si>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</si>
  <si>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</si>
  <si>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</si>
  <si>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</si>
  <si>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</si>
  <si>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</si>
  <si>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</si>
  <si>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</si>
  <si>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</si>
  <si>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</si>
  <si>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</si>
  <si>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</si>
  <si>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</si>
  <si>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</si>
  <si>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</si>
  <si>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</si>
  <si>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</si>
  <si>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</si>
  <si>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</si>
  <si>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</si>
  <si>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</si>
  <si>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</si>
  <si>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</si>
  <si>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</si>
  <si>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</si>
  <si>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</si>
  <si>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</si>
  <si>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</si>
  <si>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</si>
  <si>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</si>
  <si>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</si>
  <si>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</si>
  <si>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</si>
  <si>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</si>
  <si>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</si>
  <si>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</si>
  <si>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</si>
  <si>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</si>
  <si>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</si>
  <si>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</si>
  <si>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</si>
  <si>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</si>
  <si>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</si>
  <si>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</si>
  <si>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</si>
  <si>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</si>
  <si>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</si>
  <si>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</si>
  <si>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</si>
  <si>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</si>
  <si>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</si>
  <si>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</si>
  <si>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</si>
  <si>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</si>
  <si>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</si>
  <si>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</si>
  <si>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</si>
  <si>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</si>
  <si>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</si>
  <si>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</si>
  <si>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</si>
  <si>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</si>
  <si>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</si>
  <si>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</si>
  <si>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</si>
  <si>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</si>
  <si>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</si>
  <si>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</si>
  <si>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</si>
  <si>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</si>
  <si>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</si>
  <si>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</si>
  <si>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</si>
  <si>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</si>
  <si>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</si>
  <si>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</si>
  <si>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</si>
  <si>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</si>
  <si>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</si>
  <si>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</si>
  <si>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</si>
  <si>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</si>
  <si>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</si>
  <si>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</si>
  <si>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</si>
  <si>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</si>
  <si>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</si>
  <si>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</si>
  <si>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</si>
  <si>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</si>
  <si>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</si>
  <si>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</si>
  <si>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</si>
  <si>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</si>
  <si>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</si>
  <si>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</si>
  <si>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</si>
  <si>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</si>
  <si>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</si>
  <si>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</si>
  <si>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</si>
  <si>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</si>
  <si>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</si>
  <si>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</si>
  <si>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</si>
  <si>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</si>
  <si>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</si>
  <si>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</si>
  <si>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</si>
  <si>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</si>
  <si>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</si>
  <si>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</si>
  <si>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</si>
  <si>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</si>
  <si>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</si>
  <si>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</si>
  <si>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</si>
  <si>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</si>
  <si>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</si>
  <si>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</si>
  <si>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</si>
  <si>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</si>
  <si>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</si>
  <si>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</si>
  <si>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</si>
  <si>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</si>
  <si>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</si>
  <si>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</si>
  <si>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</si>
  <si>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</si>
  <si>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</si>
  <si>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</si>
  <si>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</si>
  <si>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</si>
  <si>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</si>
  <si>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</si>
  <si>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</si>
  <si>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</si>
  <si>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</si>
  <si>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</si>
  <si>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</si>
  <si>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</si>
  <si>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</si>
  <si>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</si>
  <si>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</si>
  <si>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</si>
  <si>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</si>
  <si>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</si>
  <si>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</si>
  <si>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</si>
  <si>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</si>
  <si>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</si>
  <si>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</si>
  <si>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</si>
  <si>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</si>
  <si>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</si>
  <si>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</si>
  <si>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</si>
  <si>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</si>
  <si>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</si>
  <si>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</si>
  <si>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</si>
  <si>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</si>
  <si>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</si>
  <si>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</si>
  <si>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</si>
  <si>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</si>
  <si>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</si>
  <si>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</si>
  <si>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</si>
  <si>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</si>
  <si>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</si>
  <si>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</si>
  <si>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</si>
  <si>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</si>
  <si>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</si>
  <si>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</si>
  <si>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</si>
  <si>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</si>
  <si>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</si>
  <si>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</si>
  <si>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</si>
  <si>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</si>
  <si>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</si>
  <si>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</si>
  <si>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</si>
  <si>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</si>
  <si>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</si>
  <si>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</si>
  <si>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</si>
  <si>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</si>
  <si>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</si>
  <si>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</si>
  <si>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</si>
  <si>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</si>
  <si>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</si>
  <si>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</si>
  <si>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</si>
  <si>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</si>
  <si>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</si>
  <si>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</si>
  <si>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</si>
  <si>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</si>
  <si>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</si>
  <si>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</si>
  <si>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</si>
  <si>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</si>
  <si>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</si>
  <si>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</si>
  <si>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</si>
  <si>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</si>
  <si>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</si>
  <si>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</si>
  <si>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</si>
  <si>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</si>
  <si>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</si>
  <si>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</si>
  <si>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</si>
  <si>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</si>
  <si>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</si>
  <si>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</si>
  <si>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</si>
  <si>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</si>
  <si>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</si>
  <si>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</si>
  <si>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</si>
  <si>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</si>
  <si>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</si>
  <si>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</si>
  <si>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</si>
  <si>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</si>
  <si>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</si>
  <si>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</si>
  <si>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</si>
  <si>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</si>
  <si>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</si>
  <si>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</si>
  <si>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</si>
  <si>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</si>
  <si>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</si>
  <si>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</si>
  <si>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</si>
  <si>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</si>
  <si>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</si>
  <si>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</si>
  <si>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</si>
  <si>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</si>
  <si>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</si>
  <si>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</si>
  <si>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</si>
  <si>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</si>
  <si>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</si>
  <si>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</si>
  <si>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</si>
  <si>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</si>
  <si>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</si>
  <si>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</si>
  <si>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</si>
  <si>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</si>
  <si>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</si>
  <si>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</si>
  <si>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</si>
  <si>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</si>
  <si>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</si>
  <si>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</si>
  <si>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</si>
  <si>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</si>
  <si>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</si>
  <si>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</si>
  <si>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</si>
  <si>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</si>
  <si>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</si>
  <si>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</si>
  <si>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</si>
  <si>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</si>
  <si>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</si>
  <si>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</si>
  <si>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</si>
  <si>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</si>
  <si>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</si>
  <si>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</si>
  <si>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</si>
  <si>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</si>
  <si>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</si>
  <si>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</si>
  <si>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</si>
  <si>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</si>
  <si>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</si>
  <si>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</si>
  <si>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</si>
  <si>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</si>
  <si>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</si>
  <si>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</si>
  <si>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</si>
  <si>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</si>
  <si>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</si>
  <si>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</si>
  <si>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</si>
  <si>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</si>
  <si>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</si>
  <si>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</si>
  <si>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</si>
  <si>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</si>
  <si>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</si>
  <si>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</si>
  <si>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</si>
  <si>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</si>
  <si>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</si>
  <si>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</si>
  <si>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</si>
  <si>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</si>
  <si>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</si>
  <si>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</si>
  <si>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</si>
  <si>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</si>
  <si>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</si>
  <si>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</si>
  <si>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</si>
  <si>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</si>
  <si>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</si>
  <si>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</si>
  <si>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</si>
  <si>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</si>
  <si>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</si>
  <si>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</si>
  <si>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</si>
  <si>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</si>
  <si>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</si>
  <si>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</si>
  <si>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</si>
  <si>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</si>
  <si>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</si>
  <si>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</si>
  <si>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</si>
  <si>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</si>
  <si>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</si>
  <si>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</si>
  <si>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</si>
  <si>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</si>
  <si>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</si>
  <si>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</si>
  <si>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</si>
  <si>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</si>
  <si>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</si>
  <si>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</si>
  <si>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</si>
  <si>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</si>
  <si>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</si>
  <si>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</si>
  <si>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</si>
  <si>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</si>
  <si>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</si>
  <si>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</si>
  <si>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</si>
  <si>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</si>
  <si>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</si>
  <si>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</si>
  <si>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</si>
  <si>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</si>
  <si>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</si>
  <si>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</si>
  <si>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</si>
  <si>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</si>
  <si>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</si>
  <si>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</si>
  <si>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</si>
  <si>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</si>
  <si>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</si>
  <si>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</si>
  <si>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</si>
  <si>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</si>
  <si>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</si>
  <si>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</si>
  <si>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</si>
  <si>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</si>
  <si>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</si>
  <si>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</si>
  <si>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</si>
  <si>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</si>
  <si>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</si>
  <si>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</si>
  <si>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</si>
  <si>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</si>
  <si>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</si>
  <si>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</si>
  <si>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</si>
  <si>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</si>
  <si>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</si>
  <si>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</si>
  <si>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</si>
  <si>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</si>
  <si>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</si>
  <si>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</si>
  <si>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</si>
  <si>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</si>
  <si>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</si>
  <si>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</si>
  <si>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</si>
  <si>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</si>
  <si>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</si>
  <si>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</si>
  <si>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</si>
  <si>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</si>
  <si>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</si>
  <si>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</si>
  <si>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</si>
  <si>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</si>
  <si>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</si>
  <si>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</si>
  <si>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</si>
  <si>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</si>
  <si>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</si>
  <si>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</si>
  <si>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</si>
  <si>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</si>
  <si>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</si>
  <si>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</si>
  <si>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</si>
  <si>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</si>
  <si>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</si>
  <si>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</si>
  <si>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</si>
  <si>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</si>
  <si>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</si>
  <si>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</si>
  <si>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</si>
  <si>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</si>
  <si>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</si>
  <si>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</si>
  <si>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</si>
  <si>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</si>
  <si>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</si>
  <si>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</si>
  <si>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</si>
  <si>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</si>
  <si>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</si>
  <si>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</si>
  <si>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</si>
  <si>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</si>
  <si>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</si>
  <si>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</si>
  <si>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</si>
  <si>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</si>
  <si>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</si>
  <si>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</si>
  <si>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</si>
  <si>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</si>
  <si>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</si>
  <si>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</si>
  <si>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</si>
  <si>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</si>
  <si>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</si>
  <si>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</si>
  <si>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</si>
  <si>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</si>
  <si>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</si>
  <si>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</si>
  <si>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</si>
  <si>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</si>
  <si>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</si>
  <si>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</si>
  <si>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</si>
  <si>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</si>
  <si>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</si>
  <si>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</si>
  <si>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</si>
  <si>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</si>
  <si>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</si>
  <si>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</si>
  <si>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</si>
  <si>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</si>
  <si>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</si>
  <si>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</si>
  <si>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</si>
  <si>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</si>
  <si>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</si>
  <si>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</si>
  <si>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</si>
  <si>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</si>
  <si>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</si>
  <si>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</si>
  <si>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</si>
  <si>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</si>
  <si>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</si>
  <si>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</si>
  <si>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</si>
  <si>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</si>
  <si>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</si>
  <si>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</si>
  <si>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</si>
  <si>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</si>
  <si>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</si>
  <si>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</si>
  <si>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</si>
  <si>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</si>
  <si>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</si>
  <si>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</si>
  <si>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</si>
  <si>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</si>
  <si>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</si>
  <si>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</si>
  <si>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</si>
  <si>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</si>
  <si>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</si>
  <si>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</si>
  <si>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</si>
  <si>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</si>
  <si>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</si>
  <si>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</si>
  <si>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</si>
  <si>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</si>
  <si>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</si>
  <si>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</si>
  <si>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</si>
  <si>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</si>
  <si>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</si>
  <si>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</si>
  <si>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</si>
  <si>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</si>
  <si>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</si>
  <si>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</si>
  <si>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</si>
  <si>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</si>
  <si>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</si>
  <si>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</si>
  <si>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</si>
  <si>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</si>
  <si>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</si>
  <si>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</si>
  <si>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</si>
  <si>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</si>
  <si>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</si>
  <si>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</si>
  <si>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</si>
  <si>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</si>
  <si>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</si>
  <si>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</si>
  <si>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</si>
  <si>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</si>
  <si>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</si>
  <si>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</si>
  <si>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</si>
  <si>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</si>
  <si>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</si>
  <si>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</si>
  <si>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</si>
  <si>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</si>
  <si>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</si>
  <si>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</si>
  <si>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</si>
  <si>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</si>
  <si>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</si>
  <si>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</si>
  <si>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</si>
  <si>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</si>
  <si>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</si>
  <si>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</si>
  <si>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</si>
  <si>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</si>
  <si>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</si>
  <si>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</si>
  <si>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</si>
  <si>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</si>
  <si>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</si>
  <si>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</si>
  <si>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</si>
  <si>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</si>
  <si>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</si>
  <si>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</si>
  <si>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</si>
  <si>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</si>
  <si>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</si>
  <si>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</si>
  <si>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</si>
  <si>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</si>
  <si>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</si>
  <si>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</si>
  <si>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</si>
  <si>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</si>
  <si>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</si>
  <si>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</si>
  <si>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</si>
  <si>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</si>
  <si>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</si>
  <si>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</si>
  <si>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</si>
  <si>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</si>
  <si>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</si>
  <si>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</si>
  <si>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</si>
  <si>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</si>
  <si>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</si>
  <si>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</si>
  <si>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</si>
  <si>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</si>
  <si>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</si>
  <si>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</si>
  <si>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</si>
  <si>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</si>
  <si>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</si>
  <si>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</si>
  <si>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</si>
  <si>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</si>
  <si>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</si>
  <si>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</si>
  <si>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</si>
  <si>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</si>
  <si>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</si>
  <si>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</si>
  <si>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</si>
  <si>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</si>
  <si>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</si>
  <si>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</si>
  <si>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</si>
  <si>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</si>
  <si>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</si>
  <si>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</si>
  <si>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</si>
  <si>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</si>
  <si>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</si>
  <si>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</si>
  <si>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</si>
  <si>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</si>
  <si>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</si>
  <si>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</si>
  <si>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</si>
  <si>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</si>
  <si>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</si>
  <si>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</si>
  <si>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</si>
  <si>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</si>
  <si>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</si>
  <si>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</si>
  <si>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</si>
  <si>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</si>
  <si>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</si>
  <si>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</si>
  <si>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</si>
  <si>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</si>
  <si>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</si>
  <si>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</si>
  <si>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</si>
  <si>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</si>
  <si>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</si>
  <si>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</si>
  <si>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</si>
  <si>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</si>
  <si>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</si>
  <si>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</si>
  <si>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</si>
  <si>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</si>
  <si>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</si>
  <si>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</si>
  <si>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</si>
  <si>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</si>
  <si>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</si>
  <si>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</si>
  <si>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</si>
  <si>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</si>
  <si>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</si>
  <si>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</si>
  <si>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</si>
  <si>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</si>
  <si>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</si>
  <si>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</si>
  <si>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</si>
  <si>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</si>
  <si>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</si>
  <si>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</si>
  <si>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</si>
  <si>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</si>
  <si>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</si>
  <si>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</si>
  <si>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</si>
  <si>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</si>
  <si>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</si>
  <si>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</si>
  <si>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</si>
  <si>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</si>
  <si>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</si>
  <si>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</si>
  <si>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</si>
  <si>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</si>
  <si>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</si>
  <si>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</si>
  <si>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</si>
  <si>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</si>
  <si>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</si>
  <si>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</si>
  <si>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</si>
  <si>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</si>
  <si>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</si>
  <si>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</si>
  <si>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</si>
  <si>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</si>
  <si>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</si>
  <si>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</si>
  <si>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</si>
  <si>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</si>
  <si>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</si>
  <si>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</si>
  <si>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</si>
  <si>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</si>
  <si>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</si>
  <si>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</si>
  <si>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</si>
  <si>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</si>
  <si>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</si>
  <si>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</si>
  <si>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</si>
  <si>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</si>
  <si>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</si>
  <si>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</si>
  <si>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</si>
  <si>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</si>
  <si>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</si>
  <si>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</si>
  <si>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</si>
  <si>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</si>
  <si>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</si>
  <si>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</si>
  <si>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</si>
  <si>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</si>
  <si>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</si>
  <si>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</si>
  <si>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</si>
  <si>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</si>
  <si>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</si>
  <si>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</si>
  <si>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</si>
  <si>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</si>
  <si>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</si>
  <si>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</si>
  <si>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</si>
  <si>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</si>
  <si>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</si>
  <si>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</si>
  <si>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</si>
  <si>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</si>
  <si>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</si>
  <si>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</si>
  <si>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</si>
  <si>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</si>
  <si>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</si>
  <si>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</si>
  <si>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</si>
  <si>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</si>
  <si>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</si>
  <si>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</si>
  <si>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</si>
  <si>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</si>
  <si>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</si>
  <si>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</si>
  <si>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</si>
  <si>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</si>
  <si>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</si>
  <si>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</si>
  <si>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</si>
  <si>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</si>
  <si>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</si>
  <si>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</si>
  <si>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</si>
  <si>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</si>
  <si>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</si>
  <si>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</si>
  <si>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</si>
  <si>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</si>
  <si>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</si>
  <si>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</si>
  <si>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</si>
  <si>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</si>
  <si>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</si>
  <si>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</si>
  <si>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</si>
  <si>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</si>
  <si>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</si>
  <si>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</si>
  <si>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</si>
  <si>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</si>
  <si>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</si>
  <si>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</si>
  <si>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</si>
  <si>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</si>
  <si>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</si>
  <si>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</si>
  <si>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</si>
  <si>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</si>
  <si>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</si>
  <si>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</si>
  <si>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</si>
  <si>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</si>
  <si>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</si>
  <si>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</si>
  <si>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</si>
  <si>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</si>
  <si>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</si>
  <si>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</si>
  <si>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</si>
  <si>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</si>
  <si>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</si>
  <si>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</si>
  <si>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</si>
  <si>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</si>
  <si>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</si>
  <si>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</si>
  <si>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</si>
  <si>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</si>
  <si>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</si>
  <si>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</si>
  <si>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</si>
  <si>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</si>
  <si>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</si>
  <si>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</si>
  <si>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</si>
  <si>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</si>
  <si>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</si>
  <si>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</si>
  <si>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</si>
  <si>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</si>
  <si>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</si>
  <si>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</si>
  <si>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</si>
  <si>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</si>
  <si>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</si>
  <si>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</si>
  <si>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</si>
  <si>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</si>
  <si>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</si>
  <si>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</si>
  <si>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</si>
  <si>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</si>
  <si>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</si>
  <si>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</si>
  <si>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</si>
  <si>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</si>
  <si>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</si>
  <si>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</si>
  <si>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</si>
  <si>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</si>
  <si>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</si>
  <si>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</si>
  <si>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</si>
  <si>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</si>
  <si>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</si>
  <si>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</si>
  <si>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</si>
  <si>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</si>
  <si>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</si>
  <si>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</si>
  <si>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</si>
  <si>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</si>
  <si>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</si>
  <si>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</si>
  <si>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</si>
  <si>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</si>
  <si>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</si>
  <si>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</si>
  <si>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</si>
  <si>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</si>
  <si>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</si>
  <si>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</si>
  <si>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</si>
  <si>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</si>
  <si>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</si>
  <si>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</si>
  <si>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</si>
  <si>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</si>
  <si>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</si>
  <si>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</si>
  <si>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</si>
  <si>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</si>
  <si>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</si>
  <si>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</si>
  <si>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</si>
  <si>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</si>
  <si>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</si>
  <si>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</si>
  <si>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</si>
  <si>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</si>
  <si>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</si>
  <si>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</si>
  <si>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</si>
  <si>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</si>
  <si>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</si>
  <si>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</si>
  <si>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</si>
  <si>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</si>
  <si>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</si>
  <si>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</si>
  <si>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</si>
  <si>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</si>
  <si>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</si>
  <si>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</si>
  <si>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</si>
  <si>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</si>
  <si>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</si>
  <si>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</si>
  <si>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</si>
  <si>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</si>
  <si>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</si>
  <si>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</si>
  <si>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</si>
  <si>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</si>
  <si>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</si>
  <si>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</si>
  <si>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</si>
  <si>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</si>
  <si>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</si>
  <si>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</si>
  <si>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</si>
  <si>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</si>
  <si>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</si>
  <si>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</si>
  <si>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</si>
  <si>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</si>
  <si>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</si>
  <si>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</si>
  <si>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</si>
  <si>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</si>
  <si>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</si>
  <si>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</si>
  <si>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</si>
  <si>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</si>
  <si>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</si>
  <si>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</si>
  <si>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</si>
  <si>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</si>
  <si>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</si>
  <si>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</si>
  <si>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</si>
  <si>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</si>
  <si>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</si>
  <si>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</si>
  <si>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</si>
  <si>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</si>
  <si>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</si>
  <si>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</si>
  <si>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</si>
  <si>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</si>
  <si>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</si>
  <si>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</si>
  <si>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</si>
  <si>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</si>
  <si>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</si>
  <si>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</si>
  <si>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</si>
  <si>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</si>
  <si>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</si>
  <si>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</si>
  <si>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</si>
  <si>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</si>
  <si>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</si>
  <si>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</si>
  <si>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</si>
  <si>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</si>
  <si>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</si>
  <si>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</si>
  <si>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</si>
  <si>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</si>
  <si>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</si>
  <si>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</si>
  <si>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</si>
  <si>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</si>
  <si>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</si>
  <si>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</si>
  <si>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</si>
  <si>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</si>
  <si>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</si>
  <si>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</si>
  <si>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</si>
  <si>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</si>
  <si>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</si>
  <si>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</si>
  <si>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</si>
  <si>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</si>
  <si>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</si>
  <si>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</si>
  <si>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</si>
  <si>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</si>
  <si>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</si>
  <si>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</si>
  <si>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</si>
  <si>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</si>
  <si>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</si>
  <si>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</si>
  <si>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</si>
  <si>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</si>
  <si>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</si>
  <si>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</si>
  <si>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</si>
  <si>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</si>
  <si>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</si>
  <si>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</si>
  <si>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</si>
  <si>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</si>
  <si>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</si>
  <si>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</si>
  <si>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</si>
  <si>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</si>
  <si>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</si>
  <si>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</si>
  <si>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</si>
  <si>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</si>
  <si>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</si>
  <si>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</si>
  <si>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</si>
  <si>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</si>
  <si>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</si>
  <si>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</si>
  <si>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</si>
  <si>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</si>
  <si>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</si>
  <si>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</si>
  <si>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</si>
  <si>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</si>
  <si>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</si>
  <si>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</si>
  <si>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</si>
  <si>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</si>
  <si>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</si>
  <si>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</si>
  <si>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</si>
  <si>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</si>
  <si>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</si>
  <si>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</si>
  <si>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</si>
  <si>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</si>
  <si>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</si>
  <si>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</si>
  <si>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</si>
  <si>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</si>
  <si>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</si>
  <si>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</si>
  <si>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</si>
  <si>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</si>
  <si>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</si>
  <si>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</si>
  <si>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</si>
  <si>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</si>
  <si>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</si>
  <si>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</si>
  <si>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</si>
  <si>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</si>
  <si>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</si>
  <si>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</si>
  <si>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</si>
  <si>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</si>
  <si>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</si>
  <si>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</si>
  <si>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</si>
  <si>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</si>
  <si>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</si>
  <si>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</si>
  <si>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</si>
  <si>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</si>
  <si>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</si>
  <si>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</si>
  <si>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</si>
  <si>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</si>
  <si>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</si>
  <si>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</si>
  <si>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</si>
  <si>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</si>
  <si>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</si>
  <si>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</si>
  <si>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</si>
  <si>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</si>
  <si>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</si>
  <si>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</si>
  <si>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</si>
  <si>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</si>
  <si>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</si>
  <si>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</si>
  <si>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</si>
  <si>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</si>
  <si>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</si>
  <si>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</si>
  <si>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</si>
  <si>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</si>
  <si>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</si>
  <si>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</si>
  <si>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</si>
  <si>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</si>
  <si>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</si>
  <si>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</si>
  <si>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</si>
  <si>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</si>
  <si>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</si>
  <si>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</si>
  <si>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</si>
  <si>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</si>
  <si>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</si>
  <si>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</si>
  <si>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</si>
  <si>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</si>
  <si>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</si>
  <si>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</si>
  <si>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</si>
  <si>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</si>
  <si>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</si>
  <si>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</si>
  <si>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</si>
  <si>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</si>
  <si>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</si>
  <si>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</si>
  <si>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</si>
  <si>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</si>
  <si>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</si>
  <si>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</si>
  <si>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</si>
  <si>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</si>
  <si>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</si>
  <si>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</si>
  <si>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</si>
  <si>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</si>
  <si>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</si>
  <si>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</si>
  <si>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</si>
  <si>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</si>
  <si>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</si>
  <si>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</si>
  <si>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</si>
  <si>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</si>
  <si>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</si>
  <si>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</si>
  <si>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</si>
  <si>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</si>
  <si>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</si>
  <si>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</si>
  <si>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</si>
  <si>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</si>
  <si>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</si>
  <si>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</si>
  <si>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</si>
  <si>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</si>
  <si>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</si>
  <si>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</si>
  <si>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</si>
  <si>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</si>
  <si>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</si>
  <si>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</si>
  <si>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</si>
  <si>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</si>
  <si>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</si>
  <si>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</si>
  <si>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</si>
  <si>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</si>
  <si>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</si>
  <si>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</si>
  <si>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</si>
  <si>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</si>
  <si>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</si>
  <si>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</si>
  <si>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</si>
  <si>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</si>
  <si>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</si>
  <si>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</si>
  <si>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</si>
  <si>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</si>
  <si>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</si>
  <si>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</si>
  <si>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</si>
  <si>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</si>
  <si>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</si>
  <si>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</si>
  <si>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</si>
  <si>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</si>
  <si>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</si>
  <si>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</si>
  <si>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</si>
  <si>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</si>
  <si>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</si>
  <si>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</si>
  <si>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</si>
  <si>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</si>
  <si>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</si>
  <si>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</si>
  <si>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</si>
  <si>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</si>
  <si>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</si>
  <si>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</si>
  <si>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</si>
  <si>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</si>
  <si>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</si>
  <si>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</si>
  <si>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</si>
  <si>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</si>
  <si>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</si>
  <si>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</si>
  <si>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</si>
  <si>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</si>
  <si>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</si>
  <si>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</si>
  <si>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</si>
  <si>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</si>
  <si>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</si>
  <si>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</si>
  <si>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</si>
  <si>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</si>
  <si>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</si>
  <si>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</si>
  <si>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</si>
  <si>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</si>
  <si>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</si>
  <si>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</si>
  <si>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</si>
  <si>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</si>
  <si>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</si>
  <si>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</si>
  <si>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</si>
  <si>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</si>
  <si>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</si>
  <si>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</si>
  <si>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</si>
  <si>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</si>
  <si>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</si>
  <si>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</si>
  <si>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</si>
  <si>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</si>
  <si>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</si>
  <si>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</si>
  <si>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</si>
  <si>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</si>
  <si>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</si>
  <si>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</si>
  <si>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</si>
  <si>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</si>
  <si>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</si>
  <si>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</si>
  <si>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</si>
  <si>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</si>
  <si>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</si>
  <si>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</si>
  <si>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</si>
  <si>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</si>
  <si>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</si>
  <si>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</si>
  <si>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</si>
  <si>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</si>
  <si>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</si>
  <si>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</si>
  <si>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</si>
  <si>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</si>
  <si>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</si>
  <si>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</si>
  <si>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</si>
  <si>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</si>
  <si>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</si>
  <si>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</si>
  <si>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</si>
  <si>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</si>
  <si>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</si>
  <si>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</si>
  <si>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</si>
  <si>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</si>
  <si>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</si>
  <si>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</si>
  <si>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</si>
  <si>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</si>
  <si>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</si>
  <si>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</si>
  <si>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</si>
  <si>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</si>
  <si>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</si>
  <si>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</si>
  <si>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</si>
  <si>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</si>
  <si>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</si>
  <si>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</si>
  <si>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</si>
  <si>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</si>
  <si>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</si>
  <si>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</si>
  <si>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</si>
  <si>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</si>
  <si>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</si>
  <si>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</si>
  <si>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</si>
  <si>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</si>
  <si>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</si>
  <si>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</si>
  <si>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</si>
  <si>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</si>
  <si>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</si>
  <si>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</si>
  <si>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</si>
  <si>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</si>
  <si>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</si>
  <si>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</si>
  <si>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</si>
  <si>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</si>
  <si>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</si>
  <si>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</si>
  <si>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</si>
  <si>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</si>
  <si>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</si>
  <si>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</si>
  <si>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</si>
  <si>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</si>
  <si>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</si>
  <si>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</si>
  <si>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</si>
  <si>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</si>
  <si>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</si>
  <si>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</si>
  <si>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</si>
  <si>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</si>
  <si>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</si>
  <si>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</si>
  <si>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</si>
  <si>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</si>
  <si>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</si>
  <si>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</si>
  <si>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</si>
  <si>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</si>
  <si>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</si>
  <si>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</si>
  <si>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</si>
  <si>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</si>
  <si>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</si>
  <si>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</si>
  <si>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</si>
  <si>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</si>
  <si>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</si>
  <si>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</si>
  <si>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</si>
  <si>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</si>
  <si>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</si>
  <si>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</si>
  <si>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</si>
  <si>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</si>
  <si>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</si>
  <si>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</si>
  <si>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</si>
  <si>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</si>
  <si>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</si>
  <si>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</si>
  <si>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</si>
  <si>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</si>
  <si>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</si>
  <si>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</si>
  <si>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</si>
  <si>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</si>
  <si>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</si>
  <si>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</si>
  <si>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</si>
  <si>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</si>
  <si>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</si>
  <si>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</si>
  <si>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</si>
  <si>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</si>
  <si>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</si>
  <si>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</si>
  <si>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</si>
  <si>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</si>
  <si>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</si>
  <si>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</si>
  <si>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</si>
  <si>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</si>
  <si>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</si>
  <si>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</si>
  <si>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</si>
  <si>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</si>
  <si>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</si>
  <si>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</si>
  <si>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</si>
  <si>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</si>
  <si>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</si>
  <si>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</si>
  <si>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</si>
  <si>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</si>
  <si>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</si>
  <si>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</si>
  <si>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</si>
  <si>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</si>
  <si>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</si>
  <si>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</si>
  <si>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</si>
  <si>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</si>
  <si>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</si>
  <si>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</si>
  <si>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</si>
  <si>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</si>
  <si>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</si>
  <si>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</si>
  <si>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</si>
  <si>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</si>
  <si>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</si>
  <si>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</si>
  <si>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</si>
  <si>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</si>
  <si>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</si>
  <si>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</si>
  <si>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</si>
  <si>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</si>
  <si>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</si>
  <si>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</si>
  <si>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</si>
  <si>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</si>
  <si>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</si>
  <si>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</si>
  <si>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</si>
  <si>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</si>
  <si>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</si>
  <si>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</si>
  <si>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</si>
  <si>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</si>
  <si>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</si>
  <si>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</si>
  <si>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</si>
  <si>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</si>
  <si>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</si>
  <si>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</si>
  <si>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</si>
  <si>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</si>
  <si>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</si>
  <si>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</si>
  <si>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/  { fnPintg</t>
  </si>
  <si>
    <t>ITM_T_HOME</t>
  </si>
  <si>
    <t>ITM_T_END</t>
  </si>
  <si>
    <t>ITM_T_UP_ARROW</t>
  </si>
  <si>
    <t>ITM_T_DOWN_ARROW</t>
  </si>
  <si>
    <t>"SHADE"</t>
  </si>
  <si>
    <t>/  { fnPshade</t>
  </si>
  <si>
    <t>ITM_SHADE</t>
  </si>
  <si>
    <t>/  { fnCla</t>
  </si>
  <si>
    <t>"CLA"</t>
  </si>
  <si>
    <t>ITM_CLA</t>
  </si>
  <si>
    <t>/  { fnCln</t>
  </si>
  <si>
    <t>"CLN"</t>
  </si>
  <si>
    <t>ITM_CLN</t>
  </si>
  <si>
    <t>STD_num</t>
  </si>
  <si>
    <t>CHR_num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</si>
</sst>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Normal" xfId="0" builtinId="0"/>
  </cellStyles>
  <dxfs count="12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95" zoomScale="75" zoomScaleNormal="75" zoomScalePageLayoutView="75" workbookViewId="0">
      <selection activeCell="F2225" sqref="F2225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2215</v>
      </c>
      <c r="D3" s="1" t="s">
        <v>7</v>
      </c>
      <c r="E3" s="5" t="s">
        <v>594</v>
      </c>
      <c r="F3" s="5" t="s">
        <v>2202</v>
      </c>
      <c r="G3" s="151">
        <v>0</v>
      </c>
      <c r="H3" s="151">
        <v>0</v>
      </c>
      <c r="I3" s="16" t="s">
        <v>1</v>
      </c>
      <c r="J3" s="16" t="s">
        <v>2187</v>
      </c>
      <c r="K3" s="134" t="s">
        <v>4557</v>
      </c>
      <c r="L3" s="7" t="s">
        <v>4583</v>
      </c>
      <c r="M3" s="21" t="s">
        <v>2432</v>
      </c>
      <c r="N3" s="21" t="s">
        <v>3776</v>
      </c>
      <c r="O3"/>
      <c r="P3" t="str">
        <f t="shared" ref="P3" si="0">IF(E3=F3,"","NOT EQUAL")</f>
        <v>NOT EQUAL</v>
      </c>
      <c r="Q3"/>
      <c r="R3"/>
      <c r="S3"/>
      <c r="T3" s="3" t="s">
        <v>4517</v>
      </c>
      <c r="U3" s="91" t="s">
        <v>4615</v>
      </c>
      <c r="V3" s="91" t="s">
        <v>4616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4576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2215</v>
      </c>
      <c r="D6" s="1" t="s">
        <v>7</v>
      </c>
      <c r="E6" s="16" t="s">
        <v>1914</v>
      </c>
      <c r="F6" s="16" t="s">
        <v>1914</v>
      </c>
      <c r="G6" s="151">
        <v>0</v>
      </c>
      <c r="H6" s="151">
        <v>0</v>
      </c>
      <c r="I6" s="16" t="s">
        <v>3</v>
      </c>
      <c r="J6" s="16" t="s">
        <v>2187</v>
      </c>
      <c r="K6" s="134" t="s">
        <v>4558</v>
      </c>
      <c r="M6" s="21" t="s">
        <v>2711</v>
      </c>
      <c r="N6" s="21" t="s">
        <v>3776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2215</v>
      </c>
      <c r="D7" s="1" t="s">
        <v>7</v>
      </c>
      <c r="E7" s="16" t="s">
        <v>1894</v>
      </c>
      <c r="F7" s="16" t="s">
        <v>1894</v>
      </c>
      <c r="G7" s="151">
        <v>0</v>
      </c>
      <c r="H7" s="151">
        <v>0</v>
      </c>
      <c r="I7" s="16" t="s">
        <v>3</v>
      </c>
      <c r="J7" s="16" t="s">
        <v>2187</v>
      </c>
      <c r="K7" s="134" t="s">
        <v>4558</v>
      </c>
      <c r="M7" s="21" t="s">
        <v>2646</v>
      </c>
      <c r="N7" s="21" t="s">
        <v>3776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2330</v>
      </c>
      <c r="D8" s="92" t="s">
        <v>4342</v>
      </c>
      <c r="E8" s="16" t="s">
        <v>2080</v>
      </c>
      <c r="F8" s="16" t="s">
        <v>2080</v>
      </c>
      <c r="G8" s="151">
        <v>0</v>
      </c>
      <c r="H8" s="156">
        <v>99</v>
      </c>
      <c r="I8" s="16" t="s">
        <v>3</v>
      </c>
      <c r="J8" s="16" t="s">
        <v>2187</v>
      </c>
      <c r="K8" s="134" t="s">
        <v>4558</v>
      </c>
      <c r="L8" t="s">
        <v>4283</v>
      </c>
      <c r="M8" s="21" t="s">
        <v>3067</v>
      </c>
      <c r="N8" s="21" t="s">
        <v>3776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2215</v>
      </c>
      <c r="D9" s="1" t="s">
        <v>7</v>
      </c>
      <c r="E9" s="16" t="s">
        <v>2023</v>
      </c>
      <c r="F9" s="16" t="s">
        <v>2023</v>
      </c>
      <c r="G9" s="151">
        <v>0</v>
      </c>
      <c r="H9" s="151">
        <v>0</v>
      </c>
      <c r="I9" s="16" t="s">
        <v>3</v>
      </c>
      <c r="J9" s="16" t="s">
        <v>2187</v>
      </c>
      <c r="K9" s="134" t="s">
        <v>4558</v>
      </c>
      <c r="M9" s="21" t="s">
        <v>2930</v>
      </c>
      <c r="N9" s="21" t="s">
        <v>3776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2215</v>
      </c>
      <c r="D10" s="1" t="s">
        <v>7</v>
      </c>
      <c r="E10" s="16" t="s">
        <v>1901</v>
      </c>
      <c r="F10" s="16" t="s">
        <v>1901</v>
      </c>
      <c r="G10" s="151">
        <v>0</v>
      </c>
      <c r="H10" s="151">
        <v>0</v>
      </c>
      <c r="I10" s="16" t="s">
        <v>3</v>
      </c>
      <c r="J10" s="16" t="s">
        <v>2187</v>
      </c>
      <c r="K10" s="134" t="s">
        <v>4558</v>
      </c>
      <c r="M10" s="21" t="s">
        <v>2673</v>
      </c>
      <c r="N10" s="21" t="s">
        <v>3776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2215</v>
      </c>
      <c r="D11" s="1" t="s">
        <v>7</v>
      </c>
      <c r="E11" s="16" t="s">
        <v>1902</v>
      </c>
      <c r="F11" s="16" t="s">
        <v>1902</v>
      </c>
      <c r="G11" s="151">
        <v>0</v>
      </c>
      <c r="H11" s="151">
        <v>0</v>
      </c>
      <c r="I11" s="16" t="s">
        <v>3</v>
      </c>
      <c r="J11" s="16" t="s">
        <v>2187</v>
      </c>
      <c r="K11" s="134" t="s">
        <v>4558</v>
      </c>
      <c r="M11" s="21" t="s">
        <v>2674</v>
      </c>
      <c r="N11" s="21" t="s">
        <v>3776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2215</v>
      </c>
      <c r="D12" s="1" t="s">
        <v>7</v>
      </c>
      <c r="E12" s="16" t="s">
        <v>1903</v>
      </c>
      <c r="F12" s="16" t="s">
        <v>1903</v>
      </c>
      <c r="G12" s="151">
        <v>0</v>
      </c>
      <c r="H12" s="151">
        <v>0</v>
      </c>
      <c r="I12" s="16" t="s">
        <v>3</v>
      </c>
      <c r="J12" s="16" t="s">
        <v>2187</v>
      </c>
      <c r="K12" s="134" t="s">
        <v>4558</v>
      </c>
      <c r="M12" s="21" t="s">
        <v>2675</v>
      </c>
      <c r="N12" s="21" t="s">
        <v>3776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2215</v>
      </c>
      <c r="D13" s="1" t="s">
        <v>7</v>
      </c>
      <c r="E13" s="16" t="s">
        <v>1852</v>
      </c>
      <c r="F13" s="16" t="s">
        <v>1852</v>
      </c>
      <c r="G13" s="151">
        <v>0</v>
      </c>
      <c r="H13" s="151">
        <v>0</v>
      </c>
      <c r="I13" s="16" t="s">
        <v>3</v>
      </c>
      <c r="J13" s="16" t="s">
        <v>2187</v>
      </c>
      <c r="K13" s="134" t="s">
        <v>4558</v>
      </c>
      <c r="M13" s="21" t="s">
        <v>2548</v>
      </c>
      <c r="N13" s="21" t="s">
        <v>3776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2215</v>
      </c>
      <c r="D14" s="1" t="s">
        <v>7</v>
      </c>
      <c r="E14" s="16" t="s">
        <v>1853</v>
      </c>
      <c r="F14" s="16" t="s">
        <v>1853</v>
      </c>
      <c r="G14" s="151">
        <v>0</v>
      </c>
      <c r="H14" s="151">
        <v>0</v>
      </c>
      <c r="I14" s="16" t="s">
        <v>3</v>
      </c>
      <c r="J14" s="16" t="s">
        <v>2187</v>
      </c>
      <c r="K14" s="134" t="s">
        <v>4558</v>
      </c>
      <c r="M14" s="21" t="s">
        <v>2549</v>
      </c>
      <c r="N14" s="21" t="s">
        <v>3776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2215</v>
      </c>
      <c r="D15" s="1" t="s">
        <v>7</v>
      </c>
      <c r="E15" s="16" t="s">
        <v>1854</v>
      </c>
      <c r="F15" s="16" t="s">
        <v>1854</v>
      </c>
      <c r="G15" s="151">
        <v>0</v>
      </c>
      <c r="H15" s="151">
        <v>0</v>
      </c>
      <c r="I15" s="16" t="s">
        <v>3</v>
      </c>
      <c r="J15" s="16" t="s">
        <v>2187</v>
      </c>
      <c r="K15" s="134" t="s">
        <v>4558</v>
      </c>
      <c r="M15" s="21" t="s">
        <v>2551</v>
      </c>
      <c r="N15" s="21" t="s">
        <v>3776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2215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2187</v>
      </c>
      <c r="K16" s="134" t="s">
        <v>4558</v>
      </c>
      <c r="M16" s="21" t="s">
        <v>3081</v>
      </c>
      <c r="N16" s="21" t="s">
        <v>3776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2215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2187</v>
      </c>
      <c r="K17" s="134" t="s">
        <v>4558</v>
      </c>
      <c r="M17" s="21" t="s">
        <v>3082</v>
      </c>
      <c r="N17" s="21" t="s">
        <v>3776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2215</v>
      </c>
      <c r="D18" s="1" t="s">
        <v>7</v>
      </c>
      <c r="E18" s="16" t="s">
        <v>2087</v>
      </c>
      <c r="F18" s="16" t="s">
        <v>2087</v>
      </c>
      <c r="G18" s="151">
        <v>0</v>
      </c>
      <c r="H18" s="151">
        <v>0</v>
      </c>
      <c r="I18" s="16" t="s">
        <v>3</v>
      </c>
      <c r="J18" s="16" t="s">
        <v>2187</v>
      </c>
      <c r="K18" s="134" t="s">
        <v>4558</v>
      </c>
      <c r="M18" s="21" t="s">
        <v>3083</v>
      </c>
      <c r="N18" s="21" t="s">
        <v>3776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2215</v>
      </c>
      <c r="D19" s="1" t="s">
        <v>7</v>
      </c>
      <c r="E19" s="16" t="s">
        <v>2088</v>
      </c>
      <c r="F19" s="16" t="s">
        <v>2088</v>
      </c>
      <c r="G19" s="151">
        <v>0</v>
      </c>
      <c r="H19" s="151">
        <v>0</v>
      </c>
      <c r="I19" s="16" t="s">
        <v>3</v>
      </c>
      <c r="J19" s="16" t="s">
        <v>2187</v>
      </c>
      <c r="K19" s="134" t="s">
        <v>4558</v>
      </c>
      <c r="M19" s="21" t="s">
        <v>3084</v>
      </c>
      <c r="N19" s="21" t="s">
        <v>3776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2215</v>
      </c>
      <c r="D20" s="1" t="s">
        <v>7</v>
      </c>
      <c r="E20" s="16" t="s">
        <v>2089</v>
      </c>
      <c r="F20" s="16" t="s">
        <v>2089</v>
      </c>
      <c r="G20" s="151">
        <v>0</v>
      </c>
      <c r="H20" s="151">
        <v>0</v>
      </c>
      <c r="I20" s="16" t="s">
        <v>3</v>
      </c>
      <c r="J20" s="16" t="s">
        <v>2187</v>
      </c>
      <c r="K20" s="134" t="s">
        <v>4558</v>
      </c>
      <c r="M20" s="21" t="s">
        <v>3085</v>
      </c>
      <c r="N20" s="21" t="s">
        <v>3776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2215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2187</v>
      </c>
      <c r="K21" s="134" t="s">
        <v>4558</v>
      </c>
      <c r="M21" s="21" t="s">
        <v>3086</v>
      </c>
      <c r="N21" s="21" t="s">
        <v>3776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2215</v>
      </c>
      <c r="D22" s="1" t="s">
        <v>7</v>
      </c>
      <c r="E22" s="16" t="s">
        <v>2090</v>
      </c>
      <c r="F22" s="16" t="s">
        <v>2090</v>
      </c>
      <c r="G22" s="151">
        <v>0</v>
      </c>
      <c r="H22" s="151">
        <v>0</v>
      </c>
      <c r="I22" s="16" t="s">
        <v>3</v>
      </c>
      <c r="J22" s="16" t="s">
        <v>2187</v>
      </c>
      <c r="K22" s="134" t="s">
        <v>4558</v>
      </c>
      <c r="M22" s="21" t="s">
        <v>3087</v>
      </c>
      <c r="N22" s="21" t="s">
        <v>3776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2215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2187</v>
      </c>
      <c r="K23" s="134" t="s">
        <v>4558</v>
      </c>
      <c r="M23" s="21" t="s">
        <v>3088</v>
      </c>
      <c r="N23" s="21" t="s">
        <v>3776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2215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2187</v>
      </c>
      <c r="K24" s="134" t="s">
        <v>4558</v>
      </c>
      <c r="M24" s="21" t="s">
        <v>3089</v>
      </c>
      <c r="N24" s="21" t="s">
        <v>3776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2259</v>
      </c>
      <c r="D25" s="36" t="s">
        <v>4137</v>
      </c>
      <c r="E25" s="16" t="s">
        <v>1874</v>
      </c>
      <c r="F25" s="16" t="s">
        <v>1874</v>
      </c>
      <c r="G25" s="151">
        <v>0</v>
      </c>
      <c r="H25" s="151">
        <v>99</v>
      </c>
      <c r="I25" s="16" t="s">
        <v>3</v>
      </c>
      <c r="J25" s="16" t="s">
        <v>2187</v>
      </c>
      <c r="K25" s="134" t="s">
        <v>4558</v>
      </c>
      <c r="M25" s="21" t="s">
        <v>2591</v>
      </c>
      <c r="N25" s="21" t="s">
        <v>3776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2271</v>
      </c>
      <c r="D26" s="36" t="s">
        <v>4137</v>
      </c>
      <c r="E26" s="16" t="s">
        <v>1884</v>
      </c>
      <c r="F26" s="16" t="s">
        <v>1884</v>
      </c>
      <c r="G26" s="151">
        <v>0</v>
      </c>
      <c r="H26" s="151">
        <v>99</v>
      </c>
      <c r="I26" s="16" t="s">
        <v>3</v>
      </c>
      <c r="J26" s="16" t="s">
        <v>2187</v>
      </c>
      <c r="K26" s="134" t="s">
        <v>4558</v>
      </c>
      <c r="M26" s="21" t="s">
        <v>2612</v>
      </c>
      <c r="N26" s="21" t="s">
        <v>3776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2215</v>
      </c>
      <c r="D27" s="1" t="s">
        <v>7</v>
      </c>
      <c r="E27" s="16" t="s">
        <v>1867</v>
      </c>
      <c r="F27" s="16" t="s">
        <v>1867</v>
      </c>
      <c r="G27" s="151">
        <v>0</v>
      </c>
      <c r="H27" s="151">
        <v>0</v>
      </c>
      <c r="I27" s="16" t="s">
        <v>3</v>
      </c>
      <c r="J27" s="16" t="s">
        <v>2187</v>
      </c>
      <c r="K27" s="134" t="s">
        <v>4558</v>
      </c>
      <c r="M27" s="21" t="s">
        <v>2574</v>
      </c>
      <c r="N27" s="21" t="s">
        <v>3776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2215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2187</v>
      </c>
      <c r="K28" s="134" t="s">
        <v>4558</v>
      </c>
      <c r="M28" s="21" t="s">
        <v>2840</v>
      </c>
      <c r="N28" s="21" t="s">
        <v>3776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2215</v>
      </c>
      <c r="D29" s="1" t="s">
        <v>7</v>
      </c>
      <c r="E29" s="16" t="s">
        <v>1880</v>
      </c>
      <c r="F29" s="16" t="s">
        <v>1880</v>
      </c>
      <c r="G29" s="151">
        <v>0</v>
      </c>
      <c r="H29" s="151">
        <v>0</v>
      </c>
      <c r="I29" s="16" t="s">
        <v>3</v>
      </c>
      <c r="J29" s="16" t="s">
        <v>2187</v>
      </c>
      <c r="K29" s="134" t="s">
        <v>4558</v>
      </c>
      <c r="M29" s="21" t="s">
        <v>2606</v>
      </c>
      <c r="N29" s="21" t="s">
        <v>3776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2215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2187</v>
      </c>
      <c r="K30" s="134" t="s">
        <v>4558</v>
      </c>
      <c r="M30" s="21" t="s">
        <v>2670</v>
      </c>
      <c r="N30" s="21" t="s">
        <v>3776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2215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2187</v>
      </c>
      <c r="K31" s="134" t="s">
        <v>4558</v>
      </c>
      <c r="M31" s="21" t="s">
        <v>2525</v>
      </c>
      <c r="N31" s="21" t="s">
        <v>3776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4523</v>
      </c>
      <c r="U31" s="114" t="s">
        <v>4437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2215</v>
      </c>
      <c r="D32" s="1" t="s">
        <v>7</v>
      </c>
      <c r="E32" s="16" t="s">
        <v>1938</v>
      </c>
      <c r="F32" s="16" t="s">
        <v>1938</v>
      </c>
      <c r="G32" s="151">
        <v>0</v>
      </c>
      <c r="H32" s="151">
        <v>0</v>
      </c>
      <c r="I32" s="16" t="s">
        <v>3</v>
      </c>
      <c r="J32" s="16" t="s">
        <v>2187</v>
      </c>
      <c r="K32" s="134" t="s">
        <v>4558</v>
      </c>
      <c r="M32" s="21" t="s">
        <v>2759</v>
      </c>
      <c r="N32" s="21" t="s">
        <v>3776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2215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2187</v>
      </c>
      <c r="K33" s="134" t="s">
        <v>4558</v>
      </c>
      <c r="M33" s="21" t="s">
        <v>2820</v>
      </c>
      <c r="N33" s="21" t="s">
        <v>3776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2215</v>
      </c>
      <c r="D34" s="1" t="s">
        <v>7</v>
      </c>
      <c r="E34" s="16" t="s">
        <v>2013</v>
      </c>
      <c r="F34" s="16" t="s">
        <v>2013</v>
      </c>
      <c r="G34" s="151">
        <v>0</v>
      </c>
      <c r="H34" s="151">
        <v>0</v>
      </c>
      <c r="I34" s="16" t="s">
        <v>3</v>
      </c>
      <c r="J34" s="16" t="s">
        <v>2187</v>
      </c>
      <c r="K34" s="134" t="s">
        <v>4558</v>
      </c>
      <c r="M34" s="21" t="s">
        <v>2908</v>
      </c>
      <c r="N34" s="21" t="s">
        <v>3776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4549</v>
      </c>
      <c r="U34" s="114" t="s">
        <v>4437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2215</v>
      </c>
      <c r="D35" s="1" t="s">
        <v>7</v>
      </c>
      <c r="E35" s="16" t="s">
        <v>2041</v>
      </c>
      <c r="F35" s="16" t="s">
        <v>2041</v>
      </c>
      <c r="G35" s="151">
        <v>0</v>
      </c>
      <c r="H35" s="151">
        <v>0</v>
      </c>
      <c r="I35" s="16" t="s">
        <v>3</v>
      </c>
      <c r="J35" s="16" t="s">
        <v>2187</v>
      </c>
      <c r="K35" s="134" t="s">
        <v>4558</v>
      </c>
      <c r="M35" s="21" t="s">
        <v>2979</v>
      </c>
      <c r="N35" s="21" t="s">
        <v>3776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2215</v>
      </c>
      <c r="D36" s="1" t="s">
        <v>7</v>
      </c>
      <c r="E36" s="16" t="s">
        <v>2053</v>
      </c>
      <c r="F36" s="16" t="s">
        <v>2053</v>
      </c>
      <c r="G36" s="151">
        <v>0</v>
      </c>
      <c r="H36" s="151">
        <v>0</v>
      </c>
      <c r="I36" s="16" t="s">
        <v>3</v>
      </c>
      <c r="J36" s="16" t="s">
        <v>2187</v>
      </c>
      <c r="K36" s="134" t="s">
        <v>4558</v>
      </c>
      <c r="M36" s="21" t="s">
        <v>2998</v>
      </c>
      <c r="N36" s="21" t="s">
        <v>3776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2215</v>
      </c>
      <c r="D37" s="1" t="s">
        <v>7</v>
      </c>
      <c r="E37" s="16" t="s">
        <v>2122</v>
      </c>
      <c r="F37" s="16" t="s">
        <v>2122</v>
      </c>
      <c r="G37" s="142">
        <v>0</v>
      </c>
      <c r="H37" s="142">
        <v>0</v>
      </c>
      <c r="I37" s="16" t="s">
        <v>3</v>
      </c>
      <c r="J37" s="16" t="s">
        <v>2187</v>
      </c>
      <c r="K37" s="134" t="s">
        <v>4558</v>
      </c>
      <c r="M37" s="21" t="s">
        <v>3169</v>
      </c>
      <c r="N37" s="21" t="s">
        <v>3776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2327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2187</v>
      </c>
      <c r="K38" s="134" t="s">
        <v>4558</v>
      </c>
      <c r="M38" s="21" t="s">
        <v>2874</v>
      </c>
      <c r="N38" s="21" t="s">
        <v>3776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4519</v>
      </c>
      <c r="U38" s="116" t="s">
        <v>4437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2215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2187</v>
      </c>
      <c r="K39" s="134" t="s">
        <v>4558</v>
      </c>
      <c r="M39" s="21" t="s">
        <v>3025</v>
      </c>
      <c r="N39" s="21" t="s">
        <v>3776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4070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2188</v>
      </c>
      <c r="K40" s="134" t="s">
        <v>4558</v>
      </c>
      <c r="M40" s="21" t="s">
        <v>2565</v>
      </c>
      <c r="N40" s="21" t="s">
        <v>3776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4544</v>
      </c>
      <c r="U40" s="118" t="s">
        <v>4437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2390</v>
      </c>
      <c r="D41" s="1" t="s">
        <v>7</v>
      </c>
      <c r="E41" s="16" t="s">
        <v>2086</v>
      </c>
      <c r="F41" s="16" t="s">
        <v>2086</v>
      </c>
      <c r="G41" s="151">
        <v>0</v>
      </c>
      <c r="H41" s="151">
        <v>0</v>
      </c>
      <c r="I41" s="16" t="s">
        <v>3</v>
      </c>
      <c r="J41" s="16" t="s">
        <v>2186</v>
      </c>
      <c r="K41" s="134" t="s">
        <v>4558</v>
      </c>
      <c r="M41" s="21" t="s">
        <v>3080</v>
      </c>
      <c r="N41" s="21" t="s">
        <v>3776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4544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2252</v>
      </c>
      <c r="D42" s="1" t="s">
        <v>7</v>
      </c>
      <c r="E42" s="16" t="s">
        <v>1850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2186</v>
      </c>
      <c r="K42" s="134" t="s">
        <v>4558</v>
      </c>
      <c r="M42" s="21" t="s">
        <v>2546</v>
      </c>
      <c r="N42" s="21" t="s">
        <v>3776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4544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2253</v>
      </c>
      <c r="D43" s="1" t="s">
        <v>7</v>
      </c>
      <c r="E43" s="16" t="s">
        <v>1851</v>
      </c>
      <c r="F43" s="16" t="s">
        <v>1851</v>
      </c>
      <c r="G43" s="151">
        <v>0</v>
      </c>
      <c r="H43" s="151">
        <v>0</v>
      </c>
      <c r="I43" s="16" t="s">
        <v>3</v>
      </c>
      <c r="J43" s="16" t="s">
        <v>2186</v>
      </c>
      <c r="K43" s="134" t="s">
        <v>4558</v>
      </c>
      <c r="M43" s="21" t="s">
        <v>2547</v>
      </c>
      <c r="N43" s="21" t="s">
        <v>3776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4544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2348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2187</v>
      </c>
      <c r="K44" s="134" t="s">
        <v>4558</v>
      </c>
      <c r="M44" s="21" t="s">
        <v>2937</v>
      </c>
      <c r="N44" s="21" t="s">
        <v>3776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2349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2187</v>
      </c>
      <c r="K45" s="134" t="s">
        <v>4558</v>
      </c>
      <c r="M45" s="21" t="s">
        <v>2938</v>
      </c>
      <c r="N45" s="21" t="s">
        <v>3776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2241</v>
      </c>
      <c r="D46" s="1" t="s">
        <v>7</v>
      </c>
      <c r="E46" s="16" t="s">
        <v>1830</v>
      </c>
      <c r="F46" s="16" t="s">
        <v>1830</v>
      </c>
      <c r="G46" s="151">
        <v>0</v>
      </c>
      <c r="H46" s="151">
        <v>0</v>
      </c>
      <c r="I46" s="16" t="s">
        <v>3</v>
      </c>
      <c r="J46" s="16" t="s">
        <v>2188</v>
      </c>
      <c r="K46" s="134" t="s">
        <v>4558</v>
      </c>
      <c r="M46" s="21" t="s">
        <v>2514</v>
      </c>
      <c r="N46" s="21" t="s">
        <v>3776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4522</v>
      </c>
      <c r="U46" s="118" t="s">
        <v>4437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2265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2186</v>
      </c>
      <c r="K47" s="134" t="s">
        <v>4558</v>
      </c>
      <c r="M47" s="21" t="s">
        <v>2598</v>
      </c>
      <c r="N47" s="21" t="s">
        <v>3776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4544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2215</v>
      </c>
      <c r="D48" s="1" t="s">
        <v>7</v>
      </c>
      <c r="E48" s="16" t="s">
        <v>1900</v>
      </c>
      <c r="F48" s="16" t="s">
        <v>1900</v>
      </c>
      <c r="G48" s="151">
        <v>0</v>
      </c>
      <c r="H48" s="151">
        <v>0</v>
      </c>
      <c r="I48" s="16" t="s">
        <v>3</v>
      </c>
      <c r="J48" s="16" t="s">
        <v>2187</v>
      </c>
      <c r="K48" s="134" t="s">
        <v>4558</v>
      </c>
      <c r="M48" s="21" t="s">
        <v>2668</v>
      </c>
      <c r="N48" s="21" t="s">
        <v>3776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2367</v>
      </c>
      <c r="D49" s="1" t="s">
        <v>310</v>
      </c>
      <c r="E49" s="16" t="s">
        <v>2044</v>
      </c>
      <c r="F49" s="16" t="s">
        <v>2044</v>
      </c>
      <c r="G49" s="151">
        <v>0</v>
      </c>
      <c r="H49" s="151">
        <v>99</v>
      </c>
      <c r="I49" s="16" t="s">
        <v>3</v>
      </c>
      <c r="J49" s="16" t="s">
        <v>2187</v>
      </c>
      <c r="K49" s="134" t="s">
        <v>4558</v>
      </c>
      <c r="M49" s="21" t="s">
        <v>2985</v>
      </c>
      <c r="N49" s="21" t="s">
        <v>3776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4544</v>
      </c>
      <c r="U49" s="116" t="s">
        <v>4437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2372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2187</v>
      </c>
      <c r="K50" s="134" t="s">
        <v>4558</v>
      </c>
      <c r="M50" s="21" t="s">
        <v>2991</v>
      </c>
      <c r="N50" s="21" t="s">
        <v>3776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4544</v>
      </c>
      <c r="U50" s="114" t="s">
        <v>4430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2373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2187</v>
      </c>
      <c r="K51" s="134" t="s">
        <v>4558</v>
      </c>
      <c r="M51" s="21" t="s">
        <v>2992</v>
      </c>
      <c r="N51" s="21" t="s">
        <v>3776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4544</v>
      </c>
      <c r="U51" s="114" t="s">
        <v>4430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2374</v>
      </c>
      <c r="D52" s="1" t="s">
        <v>7</v>
      </c>
      <c r="E52" s="16" t="s">
        <v>2050</v>
      </c>
      <c r="F52" s="16" t="s">
        <v>2050</v>
      </c>
      <c r="G52" s="151">
        <v>0</v>
      </c>
      <c r="H52" s="151">
        <v>0</v>
      </c>
      <c r="I52" s="16" t="s">
        <v>3</v>
      </c>
      <c r="J52" s="16" t="s">
        <v>2187</v>
      </c>
      <c r="K52" s="134" t="s">
        <v>4558</v>
      </c>
      <c r="M52" s="21" t="s">
        <v>2993</v>
      </c>
      <c r="N52" s="21" t="s">
        <v>3776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4544</v>
      </c>
      <c r="U52" s="114" t="s">
        <v>4430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2375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2187</v>
      </c>
      <c r="K53" s="134" t="s">
        <v>4558</v>
      </c>
      <c r="M53" s="21" t="s">
        <v>2994</v>
      </c>
      <c r="N53" s="21" t="s">
        <v>3776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4544</v>
      </c>
      <c r="U53" s="114" t="s">
        <v>4430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2376</v>
      </c>
      <c r="D54" s="1" t="s">
        <v>7</v>
      </c>
      <c r="E54" s="16" t="s">
        <v>2051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2187</v>
      </c>
      <c r="K54" s="134" t="s">
        <v>4558</v>
      </c>
      <c r="M54" s="21" t="s">
        <v>2995</v>
      </c>
      <c r="N54" s="21" t="s">
        <v>3776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4544</v>
      </c>
      <c r="U54" s="114" t="s">
        <v>4430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2377</v>
      </c>
      <c r="D55" s="1" t="s">
        <v>7</v>
      </c>
      <c r="E55" s="16" t="s">
        <v>2052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2187</v>
      </c>
      <c r="K55" s="134" t="s">
        <v>4558</v>
      </c>
      <c r="M55" s="21" t="s">
        <v>2996</v>
      </c>
      <c r="N55" s="21" t="s">
        <v>3776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4544</v>
      </c>
      <c r="U55" s="114" t="s">
        <v>4430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2330</v>
      </c>
      <c r="D56" s="1" t="s">
        <v>310</v>
      </c>
      <c r="E56" s="16" t="s">
        <v>2003</v>
      </c>
      <c r="F56" s="16" t="s">
        <v>2003</v>
      </c>
      <c r="G56" s="151">
        <v>0</v>
      </c>
      <c r="H56" s="151">
        <v>99</v>
      </c>
      <c r="I56" s="16" t="s">
        <v>3</v>
      </c>
      <c r="J56" s="16" t="s">
        <v>2186</v>
      </c>
      <c r="K56" s="134" t="s">
        <v>4558</v>
      </c>
      <c r="M56" s="21" t="s">
        <v>2891</v>
      </c>
      <c r="N56" s="21" t="s">
        <v>3776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4544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2335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2186</v>
      </c>
      <c r="K57" s="134" t="s">
        <v>4558</v>
      </c>
      <c r="M57" s="21" t="s">
        <v>2896</v>
      </c>
      <c r="N57" s="21" t="s">
        <v>3776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4544</v>
      </c>
      <c r="U57" s="114" t="s">
        <v>4430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2336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2186</v>
      </c>
      <c r="K58" s="134" t="s">
        <v>4558</v>
      </c>
      <c r="M58" s="21" t="s">
        <v>2897</v>
      </c>
      <c r="N58" s="21" t="s">
        <v>3776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4544</v>
      </c>
      <c r="U58" s="114" t="s">
        <v>4430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2337</v>
      </c>
      <c r="D59" s="1" t="s">
        <v>7</v>
      </c>
      <c r="E59" s="16" t="s">
        <v>2008</v>
      </c>
      <c r="F59" s="16" t="s">
        <v>2008</v>
      </c>
      <c r="G59" s="151">
        <v>0</v>
      </c>
      <c r="H59" s="151">
        <v>0</v>
      </c>
      <c r="I59" s="16" t="s">
        <v>3</v>
      </c>
      <c r="J59" s="16" t="s">
        <v>2186</v>
      </c>
      <c r="K59" s="134" t="s">
        <v>4558</v>
      </c>
      <c r="M59" s="21" t="s">
        <v>2898</v>
      </c>
      <c r="N59" s="21" t="s">
        <v>3776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4544</v>
      </c>
      <c r="U59" s="114" t="s">
        <v>4430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2338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2186</v>
      </c>
      <c r="K60" s="134" t="s">
        <v>4558</v>
      </c>
      <c r="M60" s="21" t="s">
        <v>2899</v>
      </c>
      <c r="N60" s="21" t="s">
        <v>3776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4544</v>
      </c>
      <c r="U60" s="114" t="s">
        <v>4430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2339</v>
      </c>
      <c r="D61" s="1" t="s">
        <v>7</v>
      </c>
      <c r="E61" s="16" t="s">
        <v>2009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2186</v>
      </c>
      <c r="K61" s="134" t="s">
        <v>4558</v>
      </c>
      <c r="M61" s="21" t="s">
        <v>2900</v>
      </c>
      <c r="N61" s="21" t="s">
        <v>3776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4544</v>
      </c>
      <c r="U61" s="114" t="s">
        <v>4430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2340</v>
      </c>
      <c r="D62" s="1" t="s">
        <v>7</v>
      </c>
      <c r="E62" s="16" t="s">
        <v>2010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2186</v>
      </c>
      <c r="K62" s="134" t="s">
        <v>4558</v>
      </c>
      <c r="M62" s="21" t="s">
        <v>2901</v>
      </c>
      <c r="N62" s="21" t="s">
        <v>3776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4544</v>
      </c>
      <c r="U62" s="114" t="s">
        <v>4430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2387</v>
      </c>
      <c r="D63" s="1" t="s">
        <v>7</v>
      </c>
      <c r="E63" s="16" t="s">
        <v>2078</v>
      </c>
      <c r="F63" s="16" t="s">
        <v>2078</v>
      </c>
      <c r="G63" s="151">
        <v>0</v>
      </c>
      <c r="H63" s="151">
        <v>0</v>
      </c>
      <c r="I63" s="16" t="s">
        <v>3</v>
      </c>
      <c r="J63" s="16" t="s">
        <v>2186</v>
      </c>
      <c r="K63" s="134" t="s">
        <v>4558</v>
      </c>
      <c r="M63" s="21" t="s">
        <v>3065</v>
      </c>
      <c r="N63" s="21" t="s">
        <v>3776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4519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2388</v>
      </c>
      <c r="D64" s="1" t="s">
        <v>7</v>
      </c>
      <c r="E64" s="16" t="s">
        <v>2079</v>
      </c>
      <c r="F64" s="16" t="s">
        <v>2079</v>
      </c>
      <c r="G64" s="151">
        <v>0</v>
      </c>
      <c r="H64" s="151">
        <v>0</v>
      </c>
      <c r="I64" s="16" t="s">
        <v>3</v>
      </c>
      <c r="J64" s="16" t="s">
        <v>2186</v>
      </c>
      <c r="K64" s="134" t="s">
        <v>4558</v>
      </c>
      <c r="M64" s="21" t="s">
        <v>3066</v>
      </c>
      <c r="N64" s="21" t="s">
        <v>3776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4519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2392</v>
      </c>
      <c r="D65" s="1" t="s">
        <v>7</v>
      </c>
      <c r="E65" s="16" t="s">
        <v>2092</v>
      </c>
      <c r="F65" s="16" t="s">
        <v>2092</v>
      </c>
      <c r="G65" s="151">
        <v>0</v>
      </c>
      <c r="H65" s="151">
        <v>0</v>
      </c>
      <c r="I65" s="16" t="s">
        <v>3</v>
      </c>
      <c r="J65" s="16" t="s">
        <v>2186</v>
      </c>
      <c r="K65" s="134" t="s">
        <v>4558</v>
      </c>
      <c r="M65" s="21" t="s">
        <v>3094</v>
      </c>
      <c r="N65" s="21" t="s">
        <v>3776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4519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2406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2186</v>
      </c>
      <c r="K66" s="134" t="s">
        <v>4558</v>
      </c>
      <c r="M66" s="21" t="s">
        <v>3191</v>
      </c>
      <c r="N66" s="21" t="s">
        <v>3776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4548</v>
      </c>
      <c r="U66" s="114"/>
      <c r="V66" s="120" t="s">
        <v>4431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2214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2186</v>
      </c>
      <c r="K67" s="134" t="s">
        <v>4558</v>
      </c>
      <c r="M67" s="21" t="s">
        <v>2440</v>
      </c>
      <c r="N67" s="21" t="s">
        <v>3776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4519</v>
      </c>
      <c r="U67" s="114"/>
      <c r="V67" s="114" t="s">
        <v>4617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4088</v>
      </c>
      <c r="D68" s="1" t="s">
        <v>7</v>
      </c>
      <c r="E68" s="16" t="s">
        <v>2091</v>
      </c>
      <c r="F68" s="16" t="s">
        <v>2091</v>
      </c>
      <c r="G68" s="151">
        <v>0</v>
      </c>
      <c r="H68" s="151">
        <v>0</v>
      </c>
      <c r="I68" s="16" t="s">
        <v>3</v>
      </c>
      <c r="J68" s="16" t="s">
        <v>2186</v>
      </c>
      <c r="K68" s="134" t="s">
        <v>4558</v>
      </c>
      <c r="M68" s="21" t="s">
        <v>3090</v>
      </c>
      <c r="N68" s="21" t="s">
        <v>3776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4519</v>
      </c>
      <c r="U68" s="114"/>
      <c r="V68" s="120" t="s">
        <v>4429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2213</v>
      </c>
      <c r="D69" s="1" t="s">
        <v>7</v>
      </c>
      <c r="E69" s="16" t="s">
        <v>1792</v>
      </c>
      <c r="F69" s="16" t="s">
        <v>1792</v>
      </c>
      <c r="G69" s="151">
        <v>0</v>
      </c>
      <c r="H69" s="151">
        <v>0</v>
      </c>
      <c r="I69" s="16" t="s">
        <v>3</v>
      </c>
      <c r="J69" s="16" t="s">
        <v>2186</v>
      </c>
      <c r="K69" s="134" t="s">
        <v>4558</v>
      </c>
      <c r="M69" s="21" t="s">
        <v>2439</v>
      </c>
      <c r="N69" s="21" t="s">
        <v>3776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4519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2257</v>
      </c>
      <c r="D70" s="1" t="s">
        <v>7</v>
      </c>
      <c r="E70" s="16" t="s">
        <v>1868</v>
      </c>
      <c r="F70" s="16" t="s">
        <v>1868</v>
      </c>
      <c r="G70" s="151">
        <v>0</v>
      </c>
      <c r="H70" s="151">
        <v>0</v>
      </c>
      <c r="I70" s="16" t="s">
        <v>3</v>
      </c>
      <c r="J70" s="16" t="s">
        <v>2186</v>
      </c>
      <c r="K70" s="134" t="s">
        <v>4558</v>
      </c>
      <c r="M70" s="21" t="s">
        <v>2575</v>
      </c>
      <c r="N70" s="21" t="s">
        <v>3776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4519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4318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2186</v>
      </c>
      <c r="K71" s="134" t="s">
        <v>4558</v>
      </c>
      <c r="M71" s="21" t="s">
        <v>2585</v>
      </c>
      <c r="N71" s="21" t="s">
        <v>3776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4519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2209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2186</v>
      </c>
      <c r="K72" s="134" t="s">
        <v>4558</v>
      </c>
      <c r="M72" s="21" t="s">
        <v>2435</v>
      </c>
      <c r="N72" s="21" t="s">
        <v>3776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4519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2307</v>
      </c>
      <c r="D73" s="1" t="s">
        <v>7</v>
      </c>
      <c r="E73" s="16" t="s">
        <v>1928</v>
      </c>
      <c r="F73" s="16" t="s">
        <v>1929</v>
      </c>
      <c r="G73" s="151">
        <v>0</v>
      </c>
      <c r="H73" s="151">
        <v>0</v>
      </c>
      <c r="I73" s="16" t="s">
        <v>3</v>
      </c>
      <c r="J73" s="16" t="s">
        <v>2186</v>
      </c>
      <c r="K73" s="134" t="s">
        <v>4558</v>
      </c>
      <c r="M73" s="21" t="s">
        <v>2737</v>
      </c>
      <c r="N73" s="21" t="s">
        <v>3776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4519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2302</v>
      </c>
      <c r="D74" s="51" t="s">
        <v>4085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2186</v>
      </c>
      <c r="K74" s="134" t="s">
        <v>4558</v>
      </c>
      <c r="L74" s="1" t="s">
        <v>195</v>
      </c>
      <c r="M74" s="21" t="s">
        <v>2723</v>
      </c>
      <c r="N74" s="21" t="s">
        <v>3776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4519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4319</v>
      </c>
      <c r="D75" s="1" t="s">
        <v>7</v>
      </c>
      <c r="E75" s="16" t="s">
        <v>1919</v>
      </c>
      <c r="F75" s="16" t="s">
        <v>1920</v>
      </c>
      <c r="G75" s="151">
        <v>0</v>
      </c>
      <c r="H75" s="151">
        <v>0</v>
      </c>
      <c r="I75" s="16" t="s">
        <v>3</v>
      </c>
      <c r="J75" s="16" t="s">
        <v>2186</v>
      </c>
      <c r="K75" s="134" t="s">
        <v>4558</v>
      </c>
      <c r="M75" s="21" t="s">
        <v>2725</v>
      </c>
      <c r="N75" s="21" t="s">
        <v>3776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4519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2306</v>
      </c>
      <c r="D76" s="51" t="s">
        <v>4085</v>
      </c>
      <c r="E76" s="33" t="s">
        <v>4349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2186</v>
      </c>
      <c r="K76" s="134" t="s">
        <v>4558</v>
      </c>
      <c r="L76" s="1" t="s">
        <v>203</v>
      </c>
      <c r="M76" s="21" t="s">
        <v>2736</v>
      </c>
      <c r="N76" s="21" t="s">
        <v>3776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4519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4412</v>
      </c>
      <c r="D77" s="1" t="s">
        <v>7</v>
      </c>
      <c r="E77" s="16" t="s">
        <v>1932</v>
      </c>
      <c r="F77" s="16" t="s">
        <v>1933</v>
      </c>
      <c r="G77" s="151">
        <v>0</v>
      </c>
      <c r="H77" s="151">
        <v>0</v>
      </c>
      <c r="I77" s="16" t="s">
        <v>3</v>
      </c>
      <c r="J77" s="16" t="s">
        <v>2186</v>
      </c>
      <c r="K77" s="134" t="s">
        <v>4558</v>
      </c>
      <c r="M77" s="21" t="s">
        <v>2744</v>
      </c>
      <c r="N77" s="21" t="s">
        <v>3776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4519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2212</v>
      </c>
      <c r="D78" s="1" t="s">
        <v>7</v>
      </c>
      <c r="E78" s="16" t="s">
        <v>1791</v>
      </c>
      <c r="F78" s="16" t="s">
        <v>1791</v>
      </c>
      <c r="G78" s="151">
        <v>0</v>
      </c>
      <c r="H78" s="151">
        <v>0</v>
      </c>
      <c r="I78" s="16" t="s">
        <v>3</v>
      </c>
      <c r="J78" s="16" t="s">
        <v>2186</v>
      </c>
      <c r="K78" s="134" t="s">
        <v>4558</v>
      </c>
      <c r="M78" s="21" t="s">
        <v>2437</v>
      </c>
      <c r="N78" s="21" t="s">
        <v>3776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4519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2244</v>
      </c>
      <c r="D79" s="51" t="s">
        <v>4085</v>
      </c>
      <c r="E79" s="16" t="s">
        <v>1834</v>
      </c>
      <c r="F79" s="16" t="s">
        <v>1834</v>
      </c>
      <c r="G79" s="151">
        <v>0</v>
      </c>
      <c r="H79" s="151">
        <v>0</v>
      </c>
      <c r="I79" s="16" t="s">
        <v>3</v>
      </c>
      <c r="J79" s="16" t="s">
        <v>2186</v>
      </c>
      <c r="K79" s="134" t="s">
        <v>4558</v>
      </c>
      <c r="L79" s="1" t="s">
        <v>20</v>
      </c>
      <c r="M79" s="21" t="s">
        <v>2520</v>
      </c>
      <c r="N79" s="21" t="s">
        <v>3776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4518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2245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2186</v>
      </c>
      <c r="K80" s="134" t="s">
        <v>4558</v>
      </c>
      <c r="M80" s="21" t="s">
        <v>2521</v>
      </c>
      <c r="N80" s="21" t="s">
        <v>3776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4518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2361</v>
      </c>
      <c r="D81" s="51" t="s">
        <v>4085</v>
      </c>
      <c r="E81" s="16" t="s">
        <v>2037</v>
      </c>
      <c r="F81" s="16" t="s">
        <v>2037</v>
      </c>
      <c r="G81" s="114">
        <v>0</v>
      </c>
      <c r="H81" s="114">
        <v>0</v>
      </c>
      <c r="I81" s="16" t="s">
        <v>3</v>
      </c>
      <c r="J81" s="16" t="s">
        <v>2186</v>
      </c>
      <c r="K81" s="134" t="s">
        <v>4558</v>
      </c>
      <c r="L81" s="1" t="s">
        <v>364</v>
      </c>
      <c r="M81" s="21" t="s">
        <v>2969</v>
      </c>
      <c r="N81" s="21" t="s">
        <v>3776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4518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4018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2186</v>
      </c>
      <c r="K82" s="134" t="s">
        <v>4558</v>
      </c>
      <c r="M82" s="21" t="s">
        <v>2970</v>
      </c>
      <c r="N82" s="21" t="s">
        <v>3776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4518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2362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2186</v>
      </c>
      <c r="K83" s="134" t="s">
        <v>4558</v>
      </c>
      <c r="M83" s="21" t="s">
        <v>2971</v>
      </c>
      <c r="N83" s="21" t="s">
        <v>3776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4519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2379</v>
      </c>
      <c r="D84" s="51" t="s">
        <v>4085</v>
      </c>
      <c r="E84" s="16" t="s">
        <v>2057</v>
      </c>
      <c r="F84" s="16" t="s">
        <v>2057</v>
      </c>
      <c r="G84" s="151">
        <v>0</v>
      </c>
      <c r="H84" s="151">
        <v>0</v>
      </c>
      <c r="I84" s="16" t="s">
        <v>3</v>
      </c>
      <c r="J84" s="16" t="s">
        <v>2186</v>
      </c>
      <c r="K84" s="134" t="s">
        <v>4558</v>
      </c>
      <c r="L84" s="153" t="s">
        <v>364</v>
      </c>
      <c r="M84" s="21" t="s">
        <v>3014</v>
      </c>
      <c r="N84" s="21" t="s">
        <v>3776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4518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2380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2186</v>
      </c>
      <c r="K85" s="134" t="s">
        <v>4558</v>
      </c>
      <c r="M85" s="21" t="s">
        <v>3015</v>
      </c>
      <c r="N85" s="21" t="s">
        <v>3776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4518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2221</v>
      </c>
      <c r="D86" s="51" t="s">
        <v>4085</v>
      </c>
      <c r="E86" s="16" t="s">
        <v>1801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2186</v>
      </c>
      <c r="K86" s="134" t="s">
        <v>4558</v>
      </c>
      <c r="L86" s="1" t="s">
        <v>20</v>
      </c>
      <c r="M86" s="21" t="s">
        <v>2455</v>
      </c>
      <c r="N86" s="21" t="s">
        <v>3776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4518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2222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2186</v>
      </c>
      <c r="K87" s="134" t="s">
        <v>4558</v>
      </c>
      <c r="L87" s="151"/>
      <c r="M87" s="21" t="s">
        <v>2456</v>
      </c>
      <c r="N87" s="21" t="s">
        <v>3776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4518</v>
      </c>
      <c r="U87" s="114"/>
      <c r="V87" s="114" t="s">
        <v>4797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2223</v>
      </c>
      <c r="D88" s="51" t="s">
        <v>4085</v>
      </c>
      <c r="E88" s="16" t="s">
        <v>1802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2186</v>
      </c>
      <c r="K88" s="134" t="s">
        <v>4558</v>
      </c>
      <c r="L88" s="1" t="s">
        <v>20</v>
      </c>
      <c r="M88" s="21" t="s">
        <v>2457</v>
      </c>
      <c r="N88" s="21" t="s">
        <v>3776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4518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2225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2186</v>
      </c>
      <c r="K89" s="134" t="s">
        <v>4558</v>
      </c>
      <c r="L89" s="151"/>
      <c r="M89" s="21" t="s">
        <v>2459</v>
      </c>
      <c r="N89" s="21" t="s">
        <v>3776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4518</v>
      </c>
      <c r="U89" s="114"/>
      <c r="V89" s="114" t="s">
        <v>4795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2224</v>
      </c>
      <c r="D90" s="51" t="s">
        <v>4085</v>
      </c>
      <c r="E90" s="16" t="s">
        <v>1803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2186</v>
      </c>
      <c r="K90" s="134" t="s">
        <v>4558</v>
      </c>
      <c r="L90" s="1" t="s">
        <v>20</v>
      </c>
      <c r="M90" s="21" t="s">
        <v>2458</v>
      </c>
      <c r="N90" s="21" t="s">
        <v>3776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4518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2226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2186</v>
      </c>
      <c r="K91" s="134" t="s">
        <v>4558</v>
      </c>
      <c r="L91" s="148"/>
      <c r="M91" s="21" t="s">
        <v>2460</v>
      </c>
      <c r="N91" s="21" t="s">
        <v>3776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4518</v>
      </c>
      <c r="U91" s="114"/>
      <c r="V91" s="114" t="s">
        <v>4796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2234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2186</v>
      </c>
      <c r="K92" s="134" t="s">
        <v>4558</v>
      </c>
      <c r="L92" s="151"/>
      <c r="M92" s="21" t="s">
        <v>2498</v>
      </c>
      <c r="N92" s="21" t="s">
        <v>3776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4519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2268</v>
      </c>
      <c r="D93" s="1" t="s">
        <v>7</v>
      </c>
      <c r="E93" s="16" t="s">
        <v>1879</v>
      </c>
      <c r="F93" s="16" t="s">
        <v>1879</v>
      </c>
      <c r="G93" s="151">
        <v>0</v>
      </c>
      <c r="H93" s="151">
        <v>0</v>
      </c>
      <c r="I93" s="16" t="s">
        <v>3</v>
      </c>
      <c r="J93" s="16" t="s">
        <v>2186</v>
      </c>
      <c r="K93" s="134" t="s">
        <v>4558</v>
      </c>
      <c r="M93" s="21" t="s">
        <v>2604</v>
      </c>
      <c r="N93" s="21" t="s">
        <v>3776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2279</v>
      </c>
      <c r="D94" s="1" t="s">
        <v>7</v>
      </c>
      <c r="E94" s="16" t="s">
        <v>1890</v>
      </c>
      <c r="F94" s="16" t="s">
        <v>1890</v>
      </c>
      <c r="G94" s="151">
        <v>0</v>
      </c>
      <c r="H94" s="151">
        <v>0</v>
      </c>
      <c r="I94" s="16" t="s">
        <v>3</v>
      </c>
      <c r="J94" s="16" t="s">
        <v>2186</v>
      </c>
      <c r="K94" s="134" t="s">
        <v>4558</v>
      </c>
      <c r="L94" s="148"/>
      <c r="M94" s="21" t="s">
        <v>2632</v>
      </c>
      <c r="N94" s="21" t="s">
        <v>3776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2301</v>
      </c>
      <c r="D95" s="1" t="s">
        <v>7</v>
      </c>
      <c r="E95" s="16" t="s">
        <v>1915</v>
      </c>
      <c r="F95" s="16" t="s">
        <v>1915</v>
      </c>
      <c r="G95" s="151">
        <v>0</v>
      </c>
      <c r="H95" s="151">
        <v>0</v>
      </c>
      <c r="I95" s="16" t="s">
        <v>3</v>
      </c>
      <c r="J95" s="16" t="s">
        <v>2186</v>
      </c>
      <c r="K95" s="134" t="s">
        <v>4558</v>
      </c>
      <c r="L95" s="151"/>
      <c r="M95" s="21" t="s">
        <v>2714</v>
      </c>
      <c r="N95" s="21" t="s">
        <v>3776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3844</v>
      </c>
      <c r="D96" s="1" t="s">
        <v>3845</v>
      </c>
      <c r="E96" s="27" t="s">
        <v>4794</v>
      </c>
      <c r="F96" s="27" t="s">
        <v>4794</v>
      </c>
      <c r="G96" s="151">
        <v>0</v>
      </c>
      <c r="H96" s="151">
        <v>99</v>
      </c>
      <c r="I96" s="16" t="s">
        <v>3</v>
      </c>
      <c r="J96" s="16" t="s">
        <v>2186</v>
      </c>
      <c r="K96" s="134" t="s">
        <v>4558</v>
      </c>
      <c r="M96" s="21" t="s">
        <v>2539</v>
      </c>
      <c r="N96" s="21" t="s">
        <v>3776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4519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3846</v>
      </c>
      <c r="D97" s="1" t="s">
        <v>3845</v>
      </c>
      <c r="E97" s="27" t="s">
        <v>4793</v>
      </c>
      <c r="F97" s="27" t="s">
        <v>4793</v>
      </c>
      <c r="G97" s="151">
        <v>0</v>
      </c>
      <c r="H97" s="151">
        <v>99</v>
      </c>
      <c r="I97" s="16" t="s">
        <v>3</v>
      </c>
      <c r="J97" s="16" t="s">
        <v>2186</v>
      </c>
      <c r="K97" s="134" t="s">
        <v>4558</v>
      </c>
      <c r="M97" s="21" t="s">
        <v>2665</v>
      </c>
      <c r="N97" s="21" t="s">
        <v>3776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4519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2290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2186</v>
      </c>
      <c r="K98" s="134" t="s">
        <v>4558</v>
      </c>
      <c r="M98" s="21" t="s">
        <v>2672</v>
      </c>
      <c r="N98" s="21" t="s">
        <v>3776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4519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2269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2186</v>
      </c>
      <c r="K99" s="134" t="s">
        <v>4558</v>
      </c>
      <c r="M99" s="21" t="s">
        <v>2605</v>
      </c>
      <c r="N99" s="21" t="s">
        <v>3776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2398</v>
      </c>
      <c r="D100" s="1" t="s">
        <v>1350</v>
      </c>
      <c r="E100" s="16" t="s">
        <v>2118</v>
      </c>
      <c r="F100" s="16" t="s">
        <v>2118</v>
      </c>
      <c r="G100" s="142">
        <v>0</v>
      </c>
      <c r="H100" s="142">
        <v>0</v>
      </c>
      <c r="I100" s="16" t="s">
        <v>3</v>
      </c>
      <c r="J100" s="16" t="s">
        <v>2186</v>
      </c>
      <c r="K100" s="134" t="s">
        <v>4558</v>
      </c>
      <c r="M100" s="21" t="s">
        <v>1350</v>
      </c>
      <c r="N100" s="21" t="s">
        <v>3776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4519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2400</v>
      </c>
      <c r="D101" s="1" t="s">
        <v>485</v>
      </c>
      <c r="E101" s="16" t="s">
        <v>2120</v>
      </c>
      <c r="F101" s="16" t="s">
        <v>2120</v>
      </c>
      <c r="G101" s="142">
        <v>0</v>
      </c>
      <c r="H101" s="142">
        <v>0</v>
      </c>
      <c r="I101" s="16" t="s">
        <v>3</v>
      </c>
      <c r="J101" s="16" t="s">
        <v>2186</v>
      </c>
      <c r="K101" s="134" t="s">
        <v>4558</v>
      </c>
      <c r="M101" s="21" t="s">
        <v>485</v>
      </c>
      <c r="N101" s="21" t="s">
        <v>3776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4519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2399</v>
      </c>
      <c r="D102" s="51" t="s">
        <v>4090</v>
      </c>
      <c r="E102" s="16" t="s">
        <v>2119</v>
      </c>
      <c r="F102" s="16" t="s">
        <v>2119</v>
      </c>
      <c r="G102" s="142">
        <v>0</v>
      </c>
      <c r="H102" s="142">
        <v>0</v>
      </c>
      <c r="I102" s="16" t="s">
        <v>3</v>
      </c>
      <c r="J102" s="16" t="s">
        <v>2186</v>
      </c>
      <c r="K102" s="134" t="s">
        <v>4558</v>
      </c>
      <c r="L102" s="1" t="s">
        <v>484</v>
      </c>
      <c r="M102" s="21" t="s">
        <v>483</v>
      </c>
      <c r="N102" s="21" t="s">
        <v>3776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4519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2401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2186</v>
      </c>
      <c r="K103" s="134" t="s">
        <v>4558</v>
      </c>
      <c r="M103" s="21" t="s">
        <v>487</v>
      </c>
      <c r="N103" s="21" t="s">
        <v>3776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4519</v>
      </c>
      <c r="U103" s="114"/>
      <c r="V103" s="114" t="s">
        <v>4447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2402</v>
      </c>
      <c r="D104" s="51" t="s">
        <v>4091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2186</v>
      </c>
      <c r="K104" s="134" t="s">
        <v>4558</v>
      </c>
      <c r="M104" s="21" t="s">
        <v>489</v>
      </c>
      <c r="N104" s="21" t="s">
        <v>3776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4519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2286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2186</v>
      </c>
      <c r="K105" s="134" t="s">
        <v>4558</v>
      </c>
      <c r="M105" s="21" t="s">
        <v>2662</v>
      </c>
      <c r="N105" s="21" t="s">
        <v>3776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4519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2416</v>
      </c>
      <c r="D106" s="1" t="s">
        <v>7</v>
      </c>
      <c r="E106" s="16" t="s">
        <v>2160</v>
      </c>
      <c r="F106" s="16" t="s">
        <v>2160</v>
      </c>
      <c r="G106" s="142">
        <v>0</v>
      </c>
      <c r="H106" s="142">
        <v>0</v>
      </c>
      <c r="I106" s="16" t="s">
        <v>3</v>
      </c>
      <c r="J106" s="16" t="s">
        <v>2186</v>
      </c>
      <c r="K106" s="134" t="s">
        <v>4558</v>
      </c>
      <c r="M106" s="21" t="s">
        <v>3525</v>
      </c>
      <c r="N106" s="21" t="s">
        <v>3776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4519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2315</v>
      </c>
      <c r="D107" s="1" t="s">
        <v>7</v>
      </c>
      <c r="E107" s="16" t="s">
        <v>1948</v>
      </c>
      <c r="F107" s="16" t="s">
        <v>1948</v>
      </c>
      <c r="G107" s="151">
        <v>0</v>
      </c>
      <c r="H107" s="151">
        <v>0</v>
      </c>
      <c r="I107" s="16" t="s">
        <v>3</v>
      </c>
      <c r="J107" s="16" t="s">
        <v>2186</v>
      </c>
      <c r="K107" s="134" t="s">
        <v>4558</v>
      </c>
      <c r="M107" s="21" t="s">
        <v>2775</v>
      </c>
      <c r="N107" s="21" t="s">
        <v>3776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4519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2310</v>
      </c>
      <c r="D108" s="1" t="s">
        <v>7</v>
      </c>
      <c r="E108" s="16" t="s">
        <v>1945</v>
      </c>
      <c r="F108" s="16" t="s">
        <v>1945</v>
      </c>
      <c r="G108" s="151">
        <v>0</v>
      </c>
      <c r="H108" s="151">
        <v>0</v>
      </c>
      <c r="I108" s="16" t="s">
        <v>3</v>
      </c>
      <c r="J108" s="16" t="s">
        <v>2186</v>
      </c>
      <c r="K108" s="134" t="s">
        <v>4558</v>
      </c>
      <c r="M108" s="21" t="s">
        <v>2764</v>
      </c>
      <c r="N108" s="21" t="s">
        <v>3776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2312</v>
      </c>
      <c r="D109" s="1" t="s">
        <v>7</v>
      </c>
      <c r="E109" s="16" t="s">
        <v>1947</v>
      </c>
      <c r="F109" s="16" t="s">
        <v>1947</v>
      </c>
      <c r="G109" s="151">
        <v>0</v>
      </c>
      <c r="H109" s="151">
        <v>0</v>
      </c>
      <c r="I109" s="16" t="s">
        <v>3</v>
      </c>
      <c r="J109" s="16" t="s">
        <v>2186</v>
      </c>
      <c r="K109" s="134" t="s">
        <v>4558</v>
      </c>
      <c r="M109" s="21" t="s">
        <v>2769</v>
      </c>
      <c r="N109" s="21" t="s">
        <v>3776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2216</v>
      </c>
      <c r="D110" s="1" t="s">
        <v>7</v>
      </c>
      <c r="E110" s="16" t="s">
        <v>2134</v>
      </c>
      <c r="F110" s="16" t="s">
        <v>2134</v>
      </c>
      <c r="G110" s="151">
        <v>0</v>
      </c>
      <c r="H110" s="151">
        <v>0</v>
      </c>
      <c r="I110" s="16" t="s">
        <v>3</v>
      </c>
      <c r="J110" s="16" t="s">
        <v>2186</v>
      </c>
      <c r="K110" s="134" t="s">
        <v>4558</v>
      </c>
      <c r="M110" s="21" t="s">
        <v>3198</v>
      </c>
      <c r="N110" s="21" t="s">
        <v>3776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4519</v>
      </c>
      <c r="U110" s="114"/>
      <c r="V110" s="114" t="s">
        <v>4433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2320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2186</v>
      </c>
      <c r="K111" s="134" t="s">
        <v>4558</v>
      </c>
      <c r="M111" s="21" t="s">
        <v>2826</v>
      </c>
      <c r="N111" s="21" t="s">
        <v>3776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4549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3955</v>
      </c>
      <c r="D112" s="1" t="s">
        <v>7</v>
      </c>
      <c r="E112" s="16" t="s">
        <v>1974</v>
      </c>
      <c r="F112" s="16" t="s">
        <v>1974</v>
      </c>
      <c r="G112" s="151">
        <v>0</v>
      </c>
      <c r="H112" s="151">
        <v>0</v>
      </c>
      <c r="I112" s="16" t="s">
        <v>3</v>
      </c>
      <c r="J112" s="16" t="s">
        <v>2186</v>
      </c>
      <c r="K112" s="134" t="s">
        <v>4558</v>
      </c>
      <c r="M112" s="21" t="s">
        <v>2827</v>
      </c>
      <c r="N112" s="21" t="s">
        <v>3776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4519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2389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2186</v>
      </c>
      <c r="K113" s="134" t="s">
        <v>4558</v>
      </c>
      <c r="M113" s="21" t="s">
        <v>3075</v>
      </c>
      <c r="N113" s="21" t="s">
        <v>3776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4519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2394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2186</v>
      </c>
      <c r="K114" s="134" t="s">
        <v>4558</v>
      </c>
      <c r="M114" s="21" t="s">
        <v>3138</v>
      </c>
      <c r="N114" s="21" t="s">
        <v>3776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4521</v>
      </c>
      <c r="U114" s="114" t="s">
        <v>4437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2235</v>
      </c>
      <c r="D115" s="1" t="s">
        <v>4133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2187</v>
      </c>
      <c r="K115" s="134" t="s">
        <v>4558</v>
      </c>
      <c r="M115" s="21" t="s">
        <v>2499</v>
      </c>
      <c r="N115" s="21" t="s">
        <v>3776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2359</v>
      </c>
      <c r="D116" s="36" t="s">
        <v>4133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2187</v>
      </c>
      <c r="K116" s="134" t="s">
        <v>4558</v>
      </c>
      <c r="M116" s="21" t="s">
        <v>2965</v>
      </c>
      <c r="N116" s="21" t="s">
        <v>3776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2264</v>
      </c>
      <c r="D117" s="36" t="s">
        <v>4133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2186</v>
      </c>
      <c r="K117" s="134" t="s">
        <v>4558</v>
      </c>
      <c r="M117" s="21" t="s">
        <v>2596</v>
      </c>
      <c r="N117" s="21" t="s">
        <v>3776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4809</v>
      </c>
      <c r="D118" s="1" t="s">
        <v>7</v>
      </c>
      <c r="E118" s="16" t="s">
        <v>4810</v>
      </c>
      <c r="F118" s="16" t="s">
        <v>4810</v>
      </c>
      <c r="G118" s="151">
        <v>0</v>
      </c>
      <c r="H118" s="151">
        <v>0</v>
      </c>
      <c r="I118" s="16" t="s">
        <v>3</v>
      </c>
      <c r="J118" s="16" t="s">
        <v>2186</v>
      </c>
      <c r="K118" s="134" t="s">
        <v>4558</v>
      </c>
      <c r="M118" s="21" t="s">
        <v>4811</v>
      </c>
      <c r="N118" s="21" t="s">
        <v>3776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4518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2215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2187</v>
      </c>
      <c r="K119" s="159" t="s">
        <v>4557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2215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2187</v>
      </c>
      <c r="K120" s="159" t="s">
        <v>4557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2215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2187</v>
      </c>
      <c r="K121" s="159" t="s">
        <v>4557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2215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2187</v>
      </c>
      <c r="K122" s="159" t="s">
        <v>4557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2215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2187</v>
      </c>
      <c r="K123" s="159" t="s">
        <v>4557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2215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2187</v>
      </c>
      <c r="K124" s="159" t="s">
        <v>4557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2215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2187</v>
      </c>
      <c r="K125" s="159" t="s">
        <v>4557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2215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2187</v>
      </c>
      <c r="K126" s="159" t="s">
        <v>4557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2215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2187</v>
      </c>
      <c r="K127" s="159" t="s">
        <v>4557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2215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2187</v>
      </c>
      <c r="K128" s="159" t="s">
        <v>4557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2215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2187</v>
      </c>
      <c r="K129" s="159" t="s">
        <v>4557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2215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2187</v>
      </c>
      <c r="K130" s="159" t="s">
        <v>4557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2215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2187</v>
      </c>
      <c r="K131" s="159" t="s">
        <v>4557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2215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2187</v>
      </c>
      <c r="K132" s="159" t="s">
        <v>4557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4577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4578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2211</v>
      </c>
      <c r="D137" s="30" t="s">
        <v>3864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2186</v>
      </c>
      <c r="K137" s="134" t="s">
        <v>4558</v>
      </c>
      <c r="M137" s="21" t="s">
        <v>2442</v>
      </c>
      <c r="N137" s="21" t="s">
        <v>3776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2211</v>
      </c>
      <c r="D138" s="30" t="s">
        <v>3865</v>
      </c>
      <c r="E138" s="16" t="s">
        <v>1793</v>
      </c>
      <c r="F138" s="16" t="s">
        <v>1793</v>
      </c>
      <c r="G138" s="151">
        <v>0</v>
      </c>
      <c r="H138" s="151">
        <v>0</v>
      </c>
      <c r="I138" s="16" t="s">
        <v>6</v>
      </c>
      <c r="J138" s="16" t="s">
        <v>2186</v>
      </c>
      <c r="K138" s="134" t="s">
        <v>4558</v>
      </c>
      <c r="M138" s="21" t="s">
        <v>2443</v>
      </c>
      <c r="N138" s="21" t="s">
        <v>3776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2211</v>
      </c>
      <c r="D139" s="30" t="s">
        <v>3866</v>
      </c>
      <c r="E139" s="16" t="s">
        <v>1799</v>
      </c>
      <c r="F139" s="16" t="s">
        <v>1799</v>
      </c>
      <c r="G139" s="151">
        <v>0</v>
      </c>
      <c r="H139" s="151">
        <v>0</v>
      </c>
      <c r="I139" s="16" t="s">
        <v>6</v>
      </c>
      <c r="J139" s="16" t="s">
        <v>2186</v>
      </c>
      <c r="K139" s="134" t="s">
        <v>4558</v>
      </c>
      <c r="M139" s="21" t="s">
        <v>2452</v>
      </c>
      <c r="N139" s="21" t="s">
        <v>3776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2211</v>
      </c>
      <c r="D140" s="34" t="s">
        <v>3930</v>
      </c>
      <c r="E140" s="16" t="s">
        <v>1805</v>
      </c>
      <c r="F140" s="16" t="s">
        <v>1805</v>
      </c>
      <c r="G140" s="151">
        <v>0</v>
      </c>
      <c r="H140" s="151">
        <v>0</v>
      </c>
      <c r="I140" s="16" t="s">
        <v>6</v>
      </c>
      <c r="J140" s="16" t="s">
        <v>2186</v>
      </c>
      <c r="K140" s="134" t="s">
        <v>4558</v>
      </c>
      <c r="M140" s="21" t="s">
        <v>2466</v>
      </c>
      <c r="N140" s="21" t="s">
        <v>3776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2211</v>
      </c>
      <c r="D141" s="30" t="s">
        <v>3867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2186</v>
      </c>
      <c r="K141" s="134" t="s">
        <v>4558</v>
      </c>
      <c r="M141" s="21" t="s">
        <v>2486</v>
      </c>
      <c r="N141" s="21" t="s">
        <v>3776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4521</v>
      </c>
      <c r="U141" s="4" t="s">
        <v>4444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2211</v>
      </c>
      <c r="D142" s="30" t="s">
        <v>3868</v>
      </c>
      <c r="E142" s="16" t="s">
        <v>1814</v>
      </c>
      <c r="F142" s="16" t="s">
        <v>1814</v>
      </c>
      <c r="G142" s="151">
        <v>0</v>
      </c>
      <c r="H142" s="151">
        <v>0</v>
      </c>
      <c r="I142" s="16" t="s">
        <v>6</v>
      </c>
      <c r="J142" s="16" t="s">
        <v>2186</v>
      </c>
      <c r="K142" s="134" t="s">
        <v>4558</v>
      </c>
      <c r="M142" s="21" t="s">
        <v>2487</v>
      </c>
      <c r="N142" s="21" t="s">
        <v>3776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2211</v>
      </c>
      <c r="D143" s="30" t="s">
        <v>3869</v>
      </c>
      <c r="E143" s="16" t="s">
        <v>1815</v>
      </c>
      <c r="F143" s="16" t="s">
        <v>1815</v>
      </c>
      <c r="G143" s="151">
        <v>0</v>
      </c>
      <c r="H143" s="151">
        <v>0</v>
      </c>
      <c r="I143" s="16" t="s">
        <v>6</v>
      </c>
      <c r="J143" s="16" t="s">
        <v>2186</v>
      </c>
      <c r="K143" s="134" t="s">
        <v>4558</v>
      </c>
      <c r="M143" s="21" t="s">
        <v>2488</v>
      </c>
      <c r="N143" s="21" t="s">
        <v>3776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2211</v>
      </c>
      <c r="D144" s="30" t="s">
        <v>3871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2186</v>
      </c>
      <c r="K144" s="134" t="s">
        <v>4558</v>
      </c>
      <c r="M144" s="21" t="s">
        <v>2557</v>
      </c>
      <c r="N144" s="21" t="s">
        <v>3776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4521</v>
      </c>
      <c r="U144" s="4" t="s">
        <v>4444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2211</v>
      </c>
      <c r="D145" s="30" t="s">
        <v>3872</v>
      </c>
      <c r="E145" s="16" t="s">
        <v>1857</v>
      </c>
      <c r="F145" s="16" t="s">
        <v>1857</v>
      </c>
      <c r="G145" s="151">
        <v>0</v>
      </c>
      <c r="H145" s="151">
        <v>0</v>
      </c>
      <c r="I145" s="16" t="s">
        <v>6</v>
      </c>
      <c r="J145" s="16" t="s">
        <v>2186</v>
      </c>
      <c r="K145" s="134" t="s">
        <v>4558</v>
      </c>
      <c r="M145" s="21" t="s">
        <v>2558</v>
      </c>
      <c r="N145" s="21" t="s">
        <v>3776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2211</v>
      </c>
      <c r="D146" s="30" t="s">
        <v>3873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2186</v>
      </c>
      <c r="K146" s="134" t="s">
        <v>4558</v>
      </c>
      <c r="M146" s="21" t="s">
        <v>2586</v>
      </c>
      <c r="N146" s="21" t="s">
        <v>3776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2211</v>
      </c>
      <c r="D147" s="30" t="s">
        <v>3874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2186</v>
      </c>
      <c r="K147" s="134" t="s">
        <v>4558</v>
      </c>
      <c r="M147" s="21" t="s">
        <v>2588</v>
      </c>
      <c r="N147" s="21" t="s">
        <v>3776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2211</v>
      </c>
      <c r="D148" s="30" t="s">
        <v>3875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2186</v>
      </c>
      <c r="K148" s="134" t="s">
        <v>4558</v>
      </c>
      <c r="M148" s="21" t="s">
        <v>2620</v>
      </c>
      <c r="N148" s="21" t="s">
        <v>3776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2211</v>
      </c>
      <c r="D149" s="30" t="s">
        <v>3876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2186</v>
      </c>
      <c r="K149" s="134" t="s">
        <v>4558</v>
      </c>
      <c r="M149" s="21" t="s">
        <v>2621</v>
      </c>
      <c r="N149" s="21" t="s">
        <v>3776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2211</v>
      </c>
      <c r="D150" s="30" t="s">
        <v>3877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2186</v>
      </c>
      <c r="K150" s="134" t="s">
        <v>4558</v>
      </c>
      <c r="M150" s="21" t="s">
        <v>2628</v>
      </c>
      <c r="N150" s="21" t="s">
        <v>3776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2211</v>
      </c>
      <c r="D151" s="30" t="s">
        <v>3878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2186</v>
      </c>
      <c r="K151" s="134" t="s">
        <v>4558</v>
      </c>
      <c r="M151" s="21" t="s">
        <v>2629</v>
      </c>
      <c r="N151" s="21" t="s">
        <v>3776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2211</v>
      </c>
      <c r="D152" s="30" t="s">
        <v>3879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2186</v>
      </c>
      <c r="K152" s="134" t="s">
        <v>4558</v>
      </c>
      <c r="M152" s="21" t="s">
        <v>2631</v>
      </c>
      <c r="N152" s="21" t="s">
        <v>3776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4521</v>
      </c>
      <c r="U152" s="4" t="s">
        <v>4444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2211</v>
      </c>
      <c r="D153" s="30" t="s">
        <v>3880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2186</v>
      </c>
      <c r="K153" s="134" t="s">
        <v>4558</v>
      </c>
      <c r="M153" s="21" t="s">
        <v>2635</v>
      </c>
      <c r="N153" s="21" t="s">
        <v>3776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2211</v>
      </c>
      <c r="D154" s="30" t="s">
        <v>3881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2186</v>
      </c>
      <c r="K154" s="134" t="s">
        <v>4558</v>
      </c>
      <c r="M154" s="21" t="s">
        <v>2643</v>
      </c>
      <c r="N154" s="21" t="s">
        <v>3776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4521</v>
      </c>
      <c r="U154" s="119" t="s">
        <v>4444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2211</v>
      </c>
      <c r="D155" s="30" t="s">
        <v>3882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2186</v>
      </c>
      <c r="K155" s="134" t="s">
        <v>4558</v>
      </c>
      <c r="M155" s="21" t="s">
        <v>2648</v>
      </c>
      <c r="N155" s="21" t="s">
        <v>3776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2211</v>
      </c>
      <c r="D156" s="30" t="s">
        <v>3883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2186</v>
      </c>
      <c r="K156" s="134" t="s">
        <v>4558</v>
      </c>
      <c r="M156" s="21" t="s">
        <v>2649</v>
      </c>
      <c r="N156" s="21" t="s">
        <v>3776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2211</v>
      </c>
      <c r="D157" s="30" t="s">
        <v>3884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2186</v>
      </c>
      <c r="K157" s="134" t="s">
        <v>4558</v>
      </c>
      <c r="M157" s="21" t="s">
        <v>2660</v>
      </c>
      <c r="N157" s="21" t="s">
        <v>3776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2211</v>
      </c>
      <c r="D158" s="30" t="s">
        <v>3885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2186</v>
      </c>
      <c r="K158" s="134" t="s">
        <v>4558</v>
      </c>
      <c r="M158" s="21" t="s">
        <v>2693</v>
      </c>
      <c r="N158" s="21" t="s">
        <v>3776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2211</v>
      </c>
      <c r="D159" s="30" t="s">
        <v>3886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2186</v>
      </c>
      <c r="K159" s="134" t="s">
        <v>4558</v>
      </c>
      <c r="M159" s="21" t="s">
        <v>2706</v>
      </c>
      <c r="N159" s="21" t="s">
        <v>3776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2211</v>
      </c>
      <c r="D160" s="30" t="s">
        <v>3887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2186</v>
      </c>
      <c r="K160" s="134" t="s">
        <v>4558</v>
      </c>
      <c r="M160" s="21" t="s">
        <v>2746</v>
      </c>
      <c r="N160" s="21" t="s">
        <v>3776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2211</v>
      </c>
      <c r="D161" s="30" t="s">
        <v>3888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2186</v>
      </c>
      <c r="K161" s="134" t="s">
        <v>4558</v>
      </c>
      <c r="M161" s="21" t="s">
        <v>2765</v>
      </c>
      <c r="N161" s="21" t="s">
        <v>3776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2211</v>
      </c>
      <c r="D162" s="30" t="s">
        <v>3889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2186</v>
      </c>
      <c r="K162" s="134" t="s">
        <v>4558</v>
      </c>
      <c r="M162" s="21" t="s">
        <v>2772</v>
      </c>
      <c r="N162" s="21" t="s">
        <v>3776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2211</v>
      </c>
      <c r="D163" s="30" t="s">
        <v>3890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2186</v>
      </c>
      <c r="K163" s="134" t="s">
        <v>4558</v>
      </c>
      <c r="M163" s="21" t="s">
        <v>2773</v>
      </c>
      <c r="N163" s="21" t="s">
        <v>3776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2211</v>
      </c>
      <c r="D164" s="30" t="s">
        <v>3891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2186</v>
      </c>
      <c r="K164" s="134" t="s">
        <v>4558</v>
      </c>
      <c r="M164" s="21" t="s">
        <v>2774</v>
      </c>
      <c r="N164" s="21" t="s">
        <v>3776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2211</v>
      </c>
      <c r="D165" s="30" t="s">
        <v>3795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2186</v>
      </c>
      <c r="K165" s="134" t="s">
        <v>4558</v>
      </c>
      <c r="M165" s="21" t="s">
        <v>2778</v>
      </c>
      <c r="N165" s="21" t="s">
        <v>3776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2211</v>
      </c>
      <c r="D166" s="30" t="s">
        <v>3796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2186</v>
      </c>
      <c r="K166" s="134" t="s">
        <v>4558</v>
      </c>
      <c r="M166" s="21" t="s">
        <v>2779</v>
      </c>
      <c r="N166" s="21" t="s">
        <v>3776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2211</v>
      </c>
      <c r="D167" s="30" t="s">
        <v>3804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2186</v>
      </c>
      <c r="K167" s="134" t="s">
        <v>4558</v>
      </c>
      <c r="M167" s="21" t="s">
        <v>2780</v>
      </c>
      <c r="N167" s="21" t="s">
        <v>3776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2211</v>
      </c>
      <c r="D168" s="30" t="s">
        <v>3807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2186</v>
      </c>
      <c r="K168" s="134" t="s">
        <v>4558</v>
      </c>
      <c r="M168" s="21" t="s">
        <v>2782</v>
      </c>
      <c r="N168" s="21" t="s">
        <v>3776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2211</v>
      </c>
      <c r="D169" s="30" t="s">
        <v>3892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2186</v>
      </c>
      <c r="K169" s="134" t="s">
        <v>4558</v>
      </c>
      <c r="M169" s="21" t="s">
        <v>2783</v>
      </c>
      <c r="N169" s="21" t="s">
        <v>3776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2211</v>
      </c>
      <c r="D170" s="30" t="s">
        <v>3812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2186</v>
      </c>
      <c r="K170" s="134" t="s">
        <v>4558</v>
      </c>
      <c r="M170" s="21" t="s">
        <v>2788</v>
      </c>
      <c r="N170" s="21" t="s">
        <v>3776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2211</v>
      </c>
      <c r="D171" s="30" t="s">
        <v>3814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2186</v>
      </c>
      <c r="K171" s="134" t="s">
        <v>4558</v>
      </c>
      <c r="M171" s="21" t="s">
        <v>2815</v>
      </c>
      <c r="N171" s="21" t="s">
        <v>3776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2211</v>
      </c>
      <c r="D172" s="30" t="s">
        <v>3817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2186</v>
      </c>
      <c r="K172" s="134" t="s">
        <v>4558</v>
      </c>
      <c r="M172" s="21" t="s">
        <v>2816</v>
      </c>
      <c r="N172" s="21" t="s">
        <v>3776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2211</v>
      </c>
      <c r="D173" s="30" t="s">
        <v>3819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2186</v>
      </c>
      <c r="K173" s="134" t="s">
        <v>4558</v>
      </c>
      <c r="M173" s="21" t="s">
        <v>2817</v>
      </c>
      <c r="N173" s="21" t="s">
        <v>3776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2211</v>
      </c>
      <c r="D174" s="30" t="s">
        <v>3820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2186</v>
      </c>
      <c r="K174" s="134" t="s">
        <v>4558</v>
      </c>
      <c r="M174" s="21" t="s">
        <v>2818</v>
      </c>
      <c r="N174" s="21" t="s">
        <v>3776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2211</v>
      </c>
      <c r="D175" s="30" t="s">
        <v>3821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2186</v>
      </c>
      <c r="K175" s="134" t="s">
        <v>4558</v>
      </c>
      <c r="M175" s="21" t="s">
        <v>2846</v>
      </c>
      <c r="N175" s="21" t="s">
        <v>3776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2211</v>
      </c>
      <c r="D176" s="30" t="s">
        <v>3822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2186</v>
      </c>
      <c r="K176" s="134" t="s">
        <v>4558</v>
      </c>
      <c r="M176" s="21" t="s">
        <v>2885</v>
      </c>
      <c r="N176" s="21" t="s">
        <v>3776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2211</v>
      </c>
      <c r="D177" s="30" t="s">
        <v>3893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2186</v>
      </c>
      <c r="K177" s="134" t="s">
        <v>4558</v>
      </c>
      <c r="M177" s="21" t="s">
        <v>2905</v>
      </c>
      <c r="N177" s="21" t="s">
        <v>3776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2211</v>
      </c>
      <c r="D178" s="30" t="s">
        <v>3894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2186</v>
      </c>
      <c r="K178" s="134" t="s">
        <v>4558</v>
      </c>
      <c r="M178" s="21" t="s">
        <v>2916</v>
      </c>
      <c r="N178" s="21" t="s">
        <v>3776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2211</v>
      </c>
      <c r="D179" s="30" t="s">
        <v>3895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2186</v>
      </c>
      <c r="K179" s="134" t="s">
        <v>4558</v>
      </c>
      <c r="M179" s="21" t="s">
        <v>2919</v>
      </c>
      <c r="N179" s="21" t="s">
        <v>3776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2211</v>
      </c>
      <c r="D180" s="30" t="s">
        <v>3896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2186</v>
      </c>
      <c r="K180" s="134" t="s">
        <v>4558</v>
      </c>
      <c r="M180" s="21" t="s">
        <v>2939</v>
      </c>
      <c r="N180" s="21" t="s">
        <v>3776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2211</v>
      </c>
      <c r="D181" s="30" t="s">
        <v>3897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2186</v>
      </c>
      <c r="K181" s="134" t="s">
        <v>4558</v>
      </c>
      <c r="M181" s="21" t="s">
        <v>2940</v>
      </c>
      <c r="N181" s="21" t="s">
        <v>3776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2211</v>
      </c>
      <c r="D182" s="30" t="s">
        <v>3898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2186</v>
      </c>
      <c r="K182" s="134" t="s">
        <v>4558</v>
      </c>
      <c r="M182" s="21" t="s">
        <v>2941</v>
      </c>
      <c r="N182" s="21" t="s">
        <v>3776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2211</v>
      </c>
      <c r="D183" s="30" t="s">
        <v>3899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2186</v>
      </c>
      <c r="K183" s="134" t="s">
        <v>4558</v>
      </c>
      <c r="M183" s="21" t="s">
        <v>2943</v>
      </c>
      <c r="N183" s="21" t="s">
        <v>3776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2211</v>
      </c>
      <c r="D184" s="30" t="s">
        <v>3900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2186</v>
      </c>
      <c r="K184" s="134" t="s">
        <v>4558</v>
      </c>
      <c r="M184" s="21" t="s">
        <v>2946</v>
      </c>
      <c r="N184" s="21" t="s">
        <v>3776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4521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2211</v>
      </c>
      <c r="D185" s="30" t="s">
        <v>3901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2186</v>
      </c>
      <c r="K185" s="134" t="s">
        <v>4558</v>
      </c>
      <c r="M185" s="21" t="s">
        <v>2952</v>
      </c>
      <c r="N185" s="21" t="s">
        <v>3776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2211</v>
      </c>
      <c r="D186" s="30" t="s">
        <v>3902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2186</v>
      </c>
      <c r="K186" s="134" t="s">
        <v>4558</v>
      </c>
      <c r="M186" s="21" t="s">
        <v>2964</v>
      </c>
      <c r="N186" s="21" t="s">
        <v>3776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2211</v>
      </c>
      <c r="D187" s="30" t="s">
        <v>3903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2186</v>
      </c>
      <c r="K187" s="134" t="s">
        <v>4558</v>
      </c>
      <c r="M187" s="21" t="s">
        <v>2966</v>
      </c>
      <c r="N187" s="21" t="s">
        <v>3776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2211</v>
      </c>
      <c r="D188" s="30" t="s">
        <v>3904</v>
      </c>
      <c r="E188" s="16" t="s">
        <v>407</v>
      </c>
      <c r="F188" s="16" t="s">
        <v>2063</v>
      </c>
      <c r="G188" s="151">
        <v>0</v>
      </c>
      <c r="H188" s="151">
        <v>0</v>
      </c>
      <c r="I188" s="16" t="s">
        <v>6</v>
      </c>
      <c r="J188" s="16" t="s">
        <v>2186</v>
      </c>
      <c r="K188" s="134" t="s">
        <v>4558</v>
      </c>
      <c r="M188" s="21" t="s">
        <v>3013</v>
      </c>
      <c r="N188" s="21" t="s">
        <v>3776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2211</v>
      </c>
      <c r="D189" s="30" t="s">
        <v>3905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2186</v>
      </c>
      <c r="K189" s="134" t="s">
        <v>4558</v>
      </c>
      <c r="M189" s="21" t="s">
        <v>3027</v>
      </c>
      <c r="N189" s="21" t="s">
        <v>3776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2211</v>
      </c>
      <c r="D190" s="52" t="s">
        <v>4087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2186</v>
      </c>
      <c r="K190" s="134" t="s">
        <v>4558</v>
      </c>
      <c r="M190" s="21" t="s">
        <v>3028</v>
      </c>
      <c r="N190" s="21" t="s">
        <v>3776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2211</v>
      </c>
      <c r="D191" s="30" t="s">
        <v>3907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2186</v>
      </c>
      <c r="K191" s="134" t="s">
        <v>4558</v>
      </c>
      <c r="M191" s="21" t="s">
        <v>3047</v>
      </c>
      <c r="N191" s="21" t="s">
        <v>3776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2211</v>
      </c>
      <c r="D192" s="30" t="s">
        <v>3908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2186</v>
      </c>
      <c r="K192" s="134" t="s">
        <v>4558</v>
      </c>
      <c r="M192" s="21" t="s">
        <v>3098</v>
      </c>
      <c r="N192" s="21" t="s">
        <v>3776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2211</v>
      </c>
      <c r="D193" s="30" t="s">
        <v>3909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2186</v>
      </c>
      <c r="K193" s="134" t="s">
        <v>4558</v>
      </c>
      <c r="M193" s="21" t="s">
        <v>3100</v>
      </c>
      <c r="N193" s="21" t="s">
        <v>3776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2211</v>
      </c>
      <c r="D194" s="30" t="s">
        <v>3910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2186</v>
      </c>
      <c r="K194" s="134" t="s">
        <v>4558</v>
      </c>
      <c r="M194" s="21" t="s">
        <v>3113</v>
      </c>
      <c r="N194" s="21" t="s">
        <v>3776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2211</v>
      </c>
      <c r="D195" s="30" t="s">
        <v>3911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2186</v>
      </c>
      <c r="K195" s="134" t="s">
        <v>4558</v>
      </c>
      <c r="M195" s="21" t="s">
        <v>3114</v>
      </c>
      <c r="N195" s="21" t="s">
        <v>3776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2211</v>
      </c>
      <c r="D196" s="30" t="s">
        <v>3870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2186</v>
      </c>
      <c r="K196" s="134" t="s">
        <v>4558</v>
      </c>
      <c r="M196" s="21" t="s">
        <v>3115</v>
      </c>
      <c r="N196" s="21" t="s">
        <v>3776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2211</v>
      </c>
      <c r="D197" s="30" t="s">
        <v>3912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2186</v>
      </c>
      <c r="K197" s="134" t="s">
        <v>4558</v>
      </c>
      <c r="M197" s="21" t="s">
        <v>3122</v>
      </c>
      <c r="N197" s="21" t="s">
        <v>3776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2211</v>
      </c>
      <c r="D198" s="30" t="s">
        <v>3913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2186</v>
      </c>
      <c r="K198" s="134" t="s">
        <v>4558</v>
      </c>
      <c r="M198" s="21" t="s">
        <v>3126</v>
      </c>
      <c r="N198" s="21" t="s">
        <v>3776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2211</v>
      </c>
      <c r="D199" s="30" t="s">
        <v>3914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2186</v>
      </c>
      <c r="K199" s="134" t="s">
        <v>4558</v>
      </c>
      <c r="M199" s="21" t="s">
        <v>3127</v>
      </c>
      <c r="N199" s="21" t="s">
        <v>3776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2211</v>
      </c>
      <c r="D200" s="30" t="s">
        <v>3915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2186</v>
      </c>
      <c r="K200" s="134" t="s">
        <v>4558</v>
      </c>
      <c r="M200" s="21" t="s">
        <v>3128</v>
      </c>
      <c r="N200" s="21" t="s">
        <v>3776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2211</v>
      </c>
      <c r="D201" s="30" t="s">
        <v>3916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2186</v>
      </c>
      <c r="K201" s="134" t="s">
        <v>4558</v>
      </c>
      <c r="M201" s="21" t="s">
        <v>3129</v>
      </c>
      <c r="N201" s="21" t="s">
        <v>3776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4521</v>
      </c>
      <c r="U201" s="119" t="s">
        <v>4444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2211</v>
      </c>
      <c r="D202" s="30" t="s">
        <v>3917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2186</v>
      </c>
      <c r="K202" s="134" t="s">
        <v>4558</v>
      </c>
      <c r="M202" s="21" t="s">
        <v>3130</v>
      </c>
      <c r="N202" s="21" t="s">
        <v>3776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2211</v>
      </c>
      <c r="D203" s="30" t="s">
        <v>3918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2186</v>
      </c>
      <c r="K203" s="134" t="s">
        <v>4558</v>
      </c>
      <c r="M203" s="21" t="s">
        <v>3131</v>
      </c>
      <c r="N203" s="21" t="s">
        <v>3776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2211</v>
      </c>
      <c r="D204" s="30" t="s">
        <v>3919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2186</v>
      </c>
      <c r="K204" s="134" t="s">
        <v>4558</v>
      </c>
      <c r="M204" s="21" t="s">
        <v>3132</v>
      </c>
      <c r="N204" s="21" t="s">
        <v>3776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2211</v>
      </c>
      <c r="D205" s="30" t="s">
        <v>3920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2186</v>
      </c>
      <c r="K205" s="134" t="s">
        <v>4558</v>
      </c>
      <c r="M205" s="21" t="s">
        <v>3133</v>
      </c>
      <c r="N205" s="21" t="s">
        <v>3776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2211</v>
      </c>
      <c r="D206" s="30" t="s">
        <v>3921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2186</v>
      </c>
      <c r="K206" s="134" t="s">
        <v>4558</v>
      </c>
      <c r="M206" s="21" t="s">
        <v>3134</v>
      </c>
      <c r="N206" s="21" t="s">
        <v>3776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2211</v>
      </c>
      <c r="D207" s="30" t="s">
        <v>3922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2186</v>
      </c>
      <c r="K207" s="134" t="s">
        <v>4558</v>
      </c>
      <c r="M207" s="21" t="s">
        <v>3135</v>
      </c>
      <c r="N207" s="21" t="s">
        <v>3776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2211</v>
      </c>
      <c r="D208" s="30" t="s">
        <v>3923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2186</v>
      </c>
      <c r="K208" s="134" t="s">
        <v>4558</v>
      </c>
      <c r="M208" s="21" t="s">
        <v>3136</v>
      </c>
      <c r="N208" s="21" t="s">
        <v>3776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2211</v>
      </c>
      <c r="D209" s="30" t="s">
        <v>3924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2186</v>
      </c>
      <c r="K209" s="134" t="s">
        <v>4558</v>
      </c>
      <c r="M209" s="21" t="s">
        <v>3141</v>
      </c>
      <c r="N209" s="21" t="s">
        <v>3776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2211</v>
      </c>
      <c r="D210" s="30" t="s">
        <v>3925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2186</v>
      </c>
      <c r="K210" s="134" t="s">
        <v>4558</v>
      </c>
      <c r="M210" s="21" t="s">
        <v>3157</v>
      </c>
      <c r="N210" s="21" t="s">
        <v>3776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4521</v>
      </c>
      <c r="U210" s="119" t="s">
        <v>4444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2211</v>
      </c>
      <c r="D211" s="30" t="s">
        <v>3926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2186</v>
      </c>
      <c r="K211" s="134" t="s">
        <v>4558</v>
      </c>
      <c r="M211" s="21" t="s">
        <v>3158</v>
      </c>
      <c r="N211" s="21" t="s">
        <v>3776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2211</v>
      </c>
      <c r="D212" s="30" t="s">
        <v>3927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2186</v>
      </c>
      <c r="K212" s="134" t="s">
        <v>4558</v>
      </c>
      <c r="M212" s="21" t="s">
        <v>3165</v>
      </c>
      <c r="N212" s="21" t="s">
        <v>3776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2211</v>
      </c>
      <c r="D213" s="30" t="s">
        <v>3928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2186</v>
      </c>
      <c r="K213" s="134" t="s">
        <v>4558</v>
      </c>
      <c r="M213" s="21" t="s">
        <v>3167</v>
      </c>
      <c r="N213" s="21" t="s">
        <v>3776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4519</v>
      </c>
      <c r="U213" s="119" t="s">
        <v>4444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2211</v>
      </c>
      <c r="D214" s="30" t="s">
        <v>3929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2186</v>
      </c>
      <c r="K214" s="134" t="s">
        <v>4558</v>
      </c>
      <c r="M214" s="21" t="s">
        <v>3195</v>
      </c>
      <c r="N214" s="21" t="s">
        <v>3776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4521</v>
      </c>
      <c r="U214" s="119" t="s">
        <v>4444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2215</v>
      </c>
      <c r="D215" s="1" t="s">
        <v>7</v>
      </c>
      <c r="E215" s="16" t="s">
        <v>2126</v>
      </c>
      <c r="F215" s="16" t="s">
        <v>2126</v>
      </c>
      <c r="G215" s="151">
        <v>0</v>
      </c>
      <c r="H215" s="151">
        <v>0</v>
      </c>
      <c r="I215" s="16" t="s">
        <v>1</v>
      </c>
      <c r="J215" s="16" t="s">
        <v>2187</v>
      </c>
      <c r="K215" s="134" t="s">
        <v>4557</v>
      </c>
      <c r="M215" s="21" t="s">
        <v>3219</v>
      </c>
      <c r="N215" s="21" t="s">
        <v>3776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2211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2186</v>
      </c>
      <c r="K216" s="134" t="s">
        <v>4558</v>
      </c>
      <c r="L216" s="149"/>
      <c r="M216" s="21" t="s">
        <v>3959</v>
      </c>
      <c r="N216" s="21" t="s">
        <v>3776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4521</v>
      </c>
      <c r="U216" s="114" t="s">
        <v>4430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2215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2187</v>
      </c>
      <c r="K217" s="134" t="s">
        <v>4557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2215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2187</v>
      </c>
      <c r="K218" s="159" t="s">
        <v>4557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2215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2187</v>
      </c>
      <c r="K219" s="159" t="s">
        <v>4557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2215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2187</v>
      </c>
      <c r="K220" s="159" t="s">
        <v>4557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2215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2187</v>
      </c>
      <c r="K221" s="159" t="s">
        <v>4557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2215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2187</v>
      </c>
      <c r="K222" s="159" t="s">
        <v>4557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2215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2187</v>
      </c>
      <c r="K223" s="159" t="s">
        <v>4557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2215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2187</v>
      </c>
      <c r="K224" s="159" t="s">
        <v>4557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2215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2187</v>
      </c>
      <c r="K225" s="159" t="s">
        <v>4557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2215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2187</v>
      </c>
      <c r="K226" s="159" t="s">
        <v>4557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2215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2187</v>
      </c>
      <c r="K227" s="159" t="s">
        <v>4557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2215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2187</v>
      </c>
      <c r="K228" s="159" t="s">
        <v>4557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4579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2207</v>
      </c>
      <c r="D232" s="1" t="s">
        <v>7</v>
      </c>
      <c r="E232" s="16" t="s">
        <v>1789</v>
      </c>
      <c r="F232" s="16" t="s">
        <v>1789</v>
      </c>
      <c r="G232" s="151">
        <v>0</v>
      </c>
      <c r="H232" s="151">
        <v>0</v>
      </c>
      <c r="I232" s="16" t="s">
        <v>3</v>
      </c>
      <c r="J232" s="16" t="s">
        <v>2186</v>
      </c>
      <c r="K232" s="134" t="s">
        <v>4558</v>
      </c>
      <c r="M232" s="21" t="s">
        <v>2433</v>
      </c>
      <c r="N232" s="21" t="s">
        <v>3776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4430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2208</v>
      </c>
      <c r="D233" s="1" t="s">
        <v>7</v>
      </c>
      <c r="E233" s="16" t="s">
        <v>1790</v>
      </c>
      <c r="F233" s="16" t="s">
        <v>1790</v>
      </c>
      <c r="G233" s="151">
        <v>0</v>
      </c>
      <c r="H233" s="151">
        <v>0</v>
      </c>
      <c r="I233" s="16" t="s">
        <v>3</v>
      </c>
      <c r="J233" s="16" t="s">
        <v>2186</v>
      </c>
      <c r="K233" s="134" t="s">
        <v>4558</v>
      </c>
      <c r="M233" s="21" t="s">
        <v>2434</v>
      </c>
      <c r="N233" s="21" t="s">
        <v>3776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4430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2248</v>
      </c>
      <c r="D234" s="1">
        <v>10</v>
      </c>
      <c r="E234" s="16" t="s">
        <v>73</v>
      </c>
      <c r="F234" s="16" t="s">
        <v>1844</v>
      </c>
      <c r="G234" s="151">
        <v>0</v>
      </c>
      <c r="H234" s="151">
        <v>0</v>
      </c>
      <c r="I234" s="16" t="s">
        <v>3</v>
      </c>
      <c r="J234" s="16" t="s">
        <v>2186</v>
      </c>
      <c r="K234" s="134" t="s">
        <v>4558</v>
      </c>
      <c r="M234" s="21" t="s">
        <v>2538</v>
      </c>
      <c r="N234" s="21" t="s">
        <v>3776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4430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2248</v>
      </c>
      <c r="D235" s="1">
        <v>10</v>
      </c>
      <c r="E235" s="16" t="s">
        <v>73</v>
      </c>
      <c r="F235" s="16" t="s">
        <v>1996</v>
      </c>
      <c r="G235" s="151">
        <v>0</v>
      </c>
      <c r="H235" s="151">
        <v>0</v>
      </c>
      <c r="I235" s="16" t="s">
        <v>523</v>
      </c>
      <c r="J235" s="16" t="s">
        <v>2186</v>
      </c>
      <c r="K235" s="134" t="s">
        <v>4558</v>
      </c>
      <c r="M235" s="21" t="s">
        <v>3226</v>
      </c>
      <c r="N235" s="21" t="s">
        <v>3776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2248</v>
      </c>
      <c r="D236" s="1">
        <v>10</v>
      </c>
      <c r="E236" s="16" t="s">
        <v>73</v>
      </c>
      <c r="F236" s="16" t="s">
        <v>2146</v>
      </c>
      <c r="G236" s="151">
        <v>0</v>
      </c>
      <c r="H236" s="151">
        <v>0</v>
      </c>
      <c r="I236" s="16" t="s">
        <v>523</v>
      </c>
      <c r="J236" s="16" t="s">
        <v>2186</v>
      </c>
      <c r="K236" s="134" t="s">
        <v>4558</v>
      </c>
      <c r="M236" s="21" t="s">
        <v>3227</v>
      </c>
      <c r="N236" s="21" t="s">
        <v>3776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2248</v>
      </c>
      <c r="D237" s="1">
        <v>20</v>
      </c>
      <c r="E237" s="16" t="s">
        <v>72</v>
      </c>
      <c r="F237" s="16" t="s">
        <v>1844</v>
      </c>
      <c r="G237" s="151">
        <v>0</v>
      </c>
      <c r="H237" s="151">
        <v>0</v>
      </c>
      <c r="I237" s="16" t="s">
        <v>3</v>
      </c>
      <c r="J237" s="16" t="s">
        <v>2186</v>
      </c>
      <c r="K237" s="134" t="s">
        <v>4558</v>
      </c>
      <c r="M237" s="21" t="s">
        <v>2537</v>
      </c>
      <c r="N237" s="21" t="s">
        <v>3776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4430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2248</v>
      </c>
      <c r="D238" s="1">
        <v>20</v>
      </c>
      <c r="E238" s="16" t="s">
        <v>72</v>
      </c>
      <c r="F238" s="16" t="s">
        <v>1883</v>
      </c>
      <c r="G238" s="151">
        <v>0</v>
      </c>
      <c r="H238" s="151">
        <v>0</v>
      </c>
      <c r="I238" s="16" t="s">
        <v>523</v>
      </c>
      <c r="J238" s="16" t="s">
        <v>2186</v>
      </c>
      <c r="K238" s="134" t="s">
        <v>4558</v>
      </c>
      <c r="M238" s="21" t="s">
        <v>3224</v>
      </c>
      <c r="N238" s="21" t="s">
        <v>3776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2248</v>
      </c>
      <c r="D239" s="1">
        <v>20</v>
      </c>
      <c r="E239" s="16" t="s">
        <v>72</v>
      </c>
      <c r="F239" s="16" t="s">
        <v>2146</v>
      </c>
      <c r="G239" s="151">
        <v>0</v>
      </c>
      <c r="H239" s="151">
        <v>0</v>
      </c>
      <c r="I239" s="16" t="s">
        <v>523</v>
      </c>
      <c r="J239" s="16" t="s">
        <v>2186</v>
      </c>
      <c r="K239" s="134" t="s">
        <v>4558</v>
      </c>
      <c r="M239" s="21" t="s">
        <v>3225</v>
      </c>
      <c r="N239" s="21" t="s">
        <v>3776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2270</v>
      </c>
      <c r="D240" s="1">
        <v>10</v>
      </c>
      <c r="E240" s="16" t="s">
        <v>296</v>
      </c>
      <c r="F240" s="16" t="s">
        <v>1996</v>
      </c>
      <c r="G240" s="151">
        <v>0</v>
      </c>
      <c r="H240" s="151">
        <v>0</v>
      </c>
      <c r="I240" s="16" t="s">
        <v>3</v>
      </c>
      <c r="J240" s="16" t="s">
        <v>2186</v>
      </c>
      <c r="K240" s="134" t="s">
        <v>4558</v>
      </c>
      <c r="M240" s="21" t="s">
        <v>2872</v>
      </c>
      <c r="N240" s="21" t="s">
        <v>3776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4524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2270</v>
      </c>
      <c r="D241" s="1">
        <v>10</v>
      </c>
      <c r="E241" s="16" t="s">
        <v>296</v>
      </c>
      <c r="F241" s="16" t="s">
        <v>2146</v>
      </c>
      <c r="G241" s="151">
        <v>0</v>
      </c>
      <c r="H241" s="151">
        <v>0</v>
      </c>
      <c r="I241" s="16" t="s">
        <v>523</v>
      </c>
      <c r="J241" s="16" t="s">
        <v>2186</v>
      </c>
      <c r="K241" s="134" t="s">
        <v>4558</v>
      </c>
      <c r="M241" s="21" t="s">
        <v>3248</v>
      </c>
      <c r="N241" s="21" t="s">
        <v>3776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2270</v>
      </c>
      <c r="D242" s="1">
        <v>10</v>
      </c>
      <c r="E242" s="16" t="s">
        <v>296</v>
      </c>
      <c r="F242" s="16" t="s">
        <v>2147</v>
      </c>
      <c r="G242" s="151">
        <v>0</v>
      </c>
      <c r="H242" s="151">
        <v>0</v>
      </c>
      <c r="I242" s="16" t="s">
        <v>523</v>
      </c>
      <c r="J242" s="16" t="s">
        <v>2186</v>
      </c>
      <c r="K242" s="134" t="s">
        <v>4558</v>
      </c>
      <c r="M242" s="21" t="s">
        <v>3249</v>
      </c>
      <c r="N242" s="21" t="s">
        <v>3776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2270</v>
      </c>
      <c r="D243" s="1">
        <v>20</v>
      </c>
      <c r="E243" s="16" t="s">
        <v>115</v>
      </c>
      <c r="F243" s="16" t="s">
        <v>1883</v>
      </c>
      <c r="G243" s="151">
        <v>0</v>
      </c>
      <c r="H243" s="151">
        <v>0</v>
      </c>
      <c r="I243" s="16" t="s">
        <v>3</v>
      </c>
      <c r="J243" s="16" t="s">
        <v>2186</v>
      </c>
      <c r="K243" s="134" t="s">
        <v>4558</v>
      </c>
      <c r="M243" s="21" t="s">
        <v>2611</v>
      </c>
      <c r="N243" s="21" t="s">
        <v>3776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4524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2270</v>
      </c>
      <c r="D244" s="1">
        <v>20</v>
      </c>
      <c r="E244" s="16" t="s">
        <v>115</v>
      </c>
      <c r="F244" s="16" t="s">
        <v>2146</v>
      </c>
      <c r="G244" s="151">
        <v>0</v>
      </c>
      <c r="H244" s="151">
        <v>0</v>
      </c>
      <c r="I244" s="16" t="s">
        <v>523</v>
      </c>
      <c r="J244" s="16" t="s">
        <v>2186</v>
      </c>
      <c r="K244" s="134" t="s">
        <v>4558</v>
      </c>
      <c r="M244" s="21" t="s">
        <v>3228</v>
      </c>
      <c r="N244" s="21" t="s">
        <v>3776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2270</v>
      </c>
      <c r="D245" s="1">
        <v>20</v>
      </c>
      <c r="E245" s="16" t="s">
        <v>115</v>
      </c>
      <c r="F245" s="16" t="s">
        <v>2147</v>
      </c>
      <c r="G245" s="151">
        <v>0</v>
      </c>
      <c r="H245" s="151">
        <v>0</v>
      </c>
      <c r="I245" s="16" t="s">
        <v>523</v>
      </c>
      <c r="J245" s="16" t="s">
        <v>2186</v>
      </c>
      <c r="K245" s="134" t="s">
        <v>4558</v>
      </c>
      <c r="M245" s="21" t="s">
        <v>3229</v>
      </c>
      <c r="N245" s="21" t="s">
        <v>3776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2217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2186</v>
      </c>
      <c r="K246" s="134" t="s">
        <v>4558</v>
      </c>
      <c r="M246" s="21" t="s">
        <v>2446</v>
      </c>
      <c r="N246" s="21" t="s">
        <v>3776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2217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2186</v>
      </c>
      <c r="K247" s="134" t="s">
        <v>4558</v>
      </c>
      <c r="M247" s="21" t="s">
        <v>3221</v>
      </c>
      <c r="N247" s="21" t="s">
        <v>3776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2217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2186</v>
      </c>
      <c r="K248" s="134" t="s">
        <v>4558</v>
      </c>
      <c r="M248" s="21" t="s">
        <v>2749</v>
      </c>
      <c r="N248" s="21" t="s">
        <v>3776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2217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2186</v>
      </c>
      <c r="K249" s="134" t="s">
        <v>4558</v>
      </c>
      <c r="M249" s="21" t="s">
        <v>3240</v>
      </c>
      <c r="N249" s="21" t="s">
        <v>3776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2218</v>
      </c>
      <c r="D250" s="1" t="s">
        <v>27</v>
      </c>
      <c r="E250" s="16" t="s">
        <v>12</v>
      </c>
      <c r="F250" s="16" t="s">
        <v>1796</v>
      </c>
      <c r="G250" s="151">
        <v>0</v>
      </c>
      <c r="H250" s="151">
        <v>0</v>
      </c>
      <c r="I250" s="16" t="s">
        <v>3</v>
      </c>
      <c r="J250" s="16" t="s">
        <v>2186</v>
      </c>
      <c r="K250" s="134" t="s">
        <v>4558</v>
      </c>
      <c r="M250" s="21" t="s">
        <v>2447</v>
      </c>
      <c r="N250" s="21" t="s">
        <v>3776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2218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2186</v>
      </c>
      <c r="K251" s="134" t="s">
        <v>4558</v>
      </c>
      <c r="M251" s="21" t="s">
        <v>3222</v>
      </c>
      <c r="N251" s="21" t="s">
        <v>3776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2218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2186</v>
      </c>
      <c r="K252" s="134" t="s">
        <v>4558</v>
      </c>
      <c r="M252" s="21" t="s">
        <v>2750</v>
      </c>
      <c r="N252" s="21" t="s">
        <v>3776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2218</v>
      </c>
      <c r="D253" s="1" t="s">
        <v>169</v>
      </c>
      <c r="E253" s="135" t="s">
        <v>213</v>
      </c>
      <c r="F253" s="138" t="s">
        <v>1796</v>
      </c>
      <c r="G253" s="151">
        <v>0</v>
      </c>
      <c r="H253" s="151">
        <v>0</v>
      </c>
      <c r="I253" s="16" t="s">
        <v>523</v>
      </c>
      <c r="J253" s="16" t="s">
        <v>2186</v>
      </c>
      <c r="K253" s="134" t="s">
        <v>4558</v>
      </c>
      <c r="M253" s="21" t="s">
        <v>3241</v>
      </c>
      <c r="N253" s="21" t="s">
        <v>3776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2227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2186</v>
      </c>
      <c r="K254" s="134" t="s">
        <v>4558</v>
      </c>
      <c r="M254" s="21" t="s">
        <v>2463</v>
      </c>
      <c r="N254" s="21" t="s">
        <v>3776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2227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2186</v>
      </c>
      <c r="K255" s="134" t="s">
        <v>4558</v>
      </c>
      <c r="M255" s="21" t="s">
        <v>2848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2228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2186</v>
      </c>
      <c r="K256" s="134" t="s">
        <v>4558</v>
      </c>
      <c r="M256" s="21" t="s">
        <v>2464</v>
      </c>
      <c r="N256" s="21" t="s">
        <v>3776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2228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2186</v>
      </c>
      <c r="K257" s="134" t="s">
        <v>4558</v>
      </c>
      <c r="M257" s="21" t="s">
        <v>2805</v>
      </c>
      <c r="N257" s="21" t="s">
        <v>3776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2229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2186</v>
      </c>
      <c r="K258" s="134" t="s">
        <v>4558</v>
      </c>
      <c r="M258" s="21" t="s">
        <v>2469</v>
      </c>
      <c r="N258" s="21" t="s">
        <v>3776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2186</v>
      </c>
      <c r="K259" s="134" t="s">
        <v>4558</v>
      </c>
      <c r="M259" s="21" t="s">
        <v>2849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2232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2186</v>
      </c>
      <c r="K260" s="134" t="s">
        <v>4558</v>
      </c>
      <c r="M260" s="21" t="s">
        <v>2484</v>
      </c>
      <c r="N260" s="21" t="s">
        <v>3776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2232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2186</v>
      </c>
      <c r="K261" s="134" t="s">
        <v>4558</v>
      </c>
      <c r="M261" s="21" t="s">
        <v>2688</v>
      </c>
      <c r="N261" s="21" t="s">
        <v>3776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2233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2186</v>
      </c>
      <c r="K262" s="134" t="s">
        <v>4558</v>
      </c>
      <c r="M262" s="21" t="s">
        <v>2489</v>
      </c>
      <c r="N262" s="21" t="s">
        <v>3776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2233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2186</v>
      </c>
      <c r="K263" s="134" t="s">
        <v>4558</v>
      </c>
      <c r="M263" s="21" t="s">
        <v>2689</v>
      </c>
      <c r="N263" s="21" t="s">
        <v>3776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4332</v>
      </c>
      <c r="D264" s="1" t="s">
        <v>27</v>
      </c>
      <c r="E264" s="16" t="s">
        <v>4352</v>
      </c>
      <c r="F264" s="16" t="s">
        <v>4841</v>
      </c>
      <c r="G264" s="151">
        <v>0</v>
      </c>
      <c r="H264" s="151">
        <v>0</v>
      </c>
      <c r="I264" s="16" t="s">
        <v>3</v>
      </c>
      <c r="J264" s="16" t="s">
        <v>2186</v>
      </c>
      <c r="K264" s="134" t="s">
        <v>4558</v>
      </c>
      <c r="M264" s="21" t="s">
        <v>4328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4332</v>
      </c>
      <c r="D265" s="1" t="s">
        <v>27</v>
      </c>
      <c r="E265" s="16" t="s">
        <v>4352</v>
      </c>
      <c r="F265" s="16" t="s">
        <v>4333</v>
      </c>
      <c r="G265" s="151">
        <v>0</v>
      </c>
      <c r="H265" s="151">
        <v>0</v>
      </c>
      <c r="I265" s="16" t="s">
        <v>523</v>
      </c>
      <c r="J265" s="16" t="s">
        <v>2186</v>
      </c>
      <c r="K265" s="134" t="s">
        <v>4558</v>
      </c>
      <c r="M265" s="21" t="s">
        <v>4329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4332</v>
      </c>
      <c r="D266" s="1" t="s">
        <v>169</v>
      </c>
      <c r="E266" s="16" t="s">
        <v>4353</v>
      </c>
      <c r="F266" s="16" t="s">
        <v>4334</v>
      </c>
      <c r="G266" s="151">
        <v>0</v>
      </c>
      <c r="H266" s="151">
        <v>0</v>
      </c>
      <c r="I266" s="16" t="s">
        <v>3</v>
      </c>
      <c r="J266" s="16" t="s">
        <v>2186</v>
      </c>
      <c r="K266" s="134" t="s">
        <v>4558</v>
      </c>
      <c r="M266" s="21" t="s">
        <v>4330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4332</v>
      </c>
      <c r="D267" s="1" t="s">
        <v>169</v>
      </c>
      <c r="E267" s="16" t="s">
        <v>4353</v>
      </c>
      <c r="F267" s="16" t="s">
        <v>4841</v>
      </c>
      <c r="G267" s="151">
        <v>0</v>
      </c>
      <c r="H267" s="151">
        <v>0</v>
      </c>
      <c r="I267" s="16" t="s">
        <v>523</v>
      </c>
      <c r="J267" s="16" t="s">
        <v>2186</v>
      </c>
      <c r="K267" s="134" t="s">
        <v>4558</v>
      </c>
      <c r="M267" s="21" t="s">
        <v>4331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2246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2186</v>
      </c>
      <c r="K268" s="134" t="s">
        <v>4558</v>
      </c>
      <c r="M268" s="21" t="s">
        <v>2527</v>
      </c>
      <c r="N268" s="21" t="s">
        <v>3776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2246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2186</v>
      </c>
      <c r="K269" s="134" t="s">
        <v>4558</v>
      </c>
      <c r="M269" s="21" t="s">
        <v>2698</v>
      </c>
      <c r="N269" s="21" t="s">
        <v>3776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2263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2186</v>
      </c>
      <c r="K270" s="134" t="s">
        <v>4558</v>
      </c>
      <c r="M270" s="21" t="s">
        <v>2595</v>
      </c>
      <c r="N270" s="21" t="s">
        <v>3776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2263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2186</v>
      </c>
      <c r="K271" s="134" t="s">
        <v>4558</v>
      </c>
      <c r="M271" s="21" t="s">
        <v>2806</v>
      </c>
      <c r="N271" s="21" t="s">
        <v>3776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2275</v>
      </c>
      <c r="D272" s="1" t="s">
        <v>27</v>
      </c>
      <c r="E272" s="16" t="s">
        <v>119</v>
      </c>
      <c r="F272" s="16" t="s">
        <v>1885</v>
      </c>
      <c r="G272" s="151">
        <v>0</v>
      </c>
      <c r="H272" s="151">
        <v>0</v>
      </c>
      <c r="I272" s="16" t="s">
        <v>3</v>
      </c>
      <c r="J272" s="16" t="s">
        <v>2186</v>
      </c>
      <c r="K272" s="134" t="s">
        <v>4558</v>
      </c>
      <c r="M272" s="21" t="s">
        <v>2616</v>
      </c>
      <c r="N272" s="21" t="s">
        <v>3776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2275</v>
      </c>
      <c r="D273" s="1" t="s">
        <v>27</v>
      </c>
      <c r="E273" s="16" t="s">
        <v>119</v>
      </c>
      <c r="F273" s="16" t="s">
        <v>2148</v>
      </c>
      <c r="G273" s="151">
        <v>0</v>
      </c>
      <c r="H273" s="151">
        <v>0</v>
      </c>
      <c r="I273" s="16" t="s">
        <v>523</v>
      </c>
      <c r="J273" s="16" t="s">
        <v>2186</v>
      </c>
      <c r="K273" s="134" t="s">
        <v>4558</v>
      </c>
      <c r="M273" s="21" t="s">
        <v>3230</v>
      </c>
      <c r="N273" s="21" t="s">
        <v>3776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2275</v>
      </c>
      <c r="D274" s="1" t="s">
        <v>27</v>
      </c>
      <c r="E274" s="16" t="s">
        <v>119</v>
      </c>
      <c r="F274" s="16" t="s">
        <v>2154</v>
      </c>
      <c r="G274" s="142">
        <v>0</v>
      </c>
      <c r="H274" s="142">
        <v>0</v>
      </c>
      <c r="I274" s="16" t="s">
        <v>523</v>
      </c>
      <c r="J274" s="16" t="s">
        <v>2186</v>
      </c>
      <c r="K274" s="134" t="s">
        <v>4558</v>
      </c>
      <c r="M274" s="21" t="s">
        <v>3487</v>
      </c>
      <c r="N274" s="21" t="s">
        <v>3776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2275</v>
      </c>
      <c r="D275" s="1" t="s">
        <v>169</v>
      </c>
      <c r="E275" s="16" t="s">
        <v>253</v>
      </c>
      <c r="F275" s="16" t="s">
        <v>1971</v>
      </c>
      <c r="G275" s="151">
        <v>0</v>
      </c>
      <c r="H275" s="151">
        <v>0</v>
      </c>
      <c r="I275" s="16" t="s">
        <v>3</v>
      </c>
      <c r="J275" s="16" t="s">
        <v>2186</v>
      </c>
      <c r="K275" s="134" t="s">
        <v>4558</v>
      </c>
      <c r="M275" s="21" t="s">
        <v>2807</v>
      </c>
      <c r="N275" s="21" t="s">
        <v>3776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2275</v>
      </c>
      <c r="D276" s="1" t="s">
        <v>169</v>
      </c>
      <c r="E276" s="16" t="s">
        <v>253</v>
      </c>
      <c r="F276" s="16" t="s">
        <v>1885</v>
      </c>
      <c r="G276" s="151">
        <v>0</v>
      </c>
      <c r="H276" s="151">
        <v>0</v>
      </c>
      <c r="I276" s="16" t="s">
        <v>523</v>
      </c>
      <c r="J276" s="16" t="s">
        <v>2186</v>
      </c>
      <c r="K276" s="134" t="s">
        <v>4558</v>
      </c>
      <c r="M276" s="21" t="s">
        <v>3244</v>
      </c>
      <c r="N276" s="21" t="s">
        <v>3776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2275</v>
      </c>
      <c r="D277" s="1" t="s">
        <v>169</v>
      </c>
      <c r="E277" s="16" t="s">
        <v>253</v>
      </c>
      <c r="F277" s="16" t="s">
        <v>2148</v>
      </c>
      <c r="G277" s="142">
        <v>0</v>
      </c>
      <c r="H277" s="142">
        <v>0</v>
      </c>
      <c r="I277" s="16" t="s">
        <v>523</v>
      </c>
      <c r="J277" s="16" t="s">
        <v>2186</v>
      </c>
      <c r="K277" s="134" t="s">
        <v>4558</v>
      </c>
      <c r="M277" s="21" t="s">
        <v>3488</v>
      </c>
      <c r="N277" s="21" t="s">
        <v>3776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2276</v>
      </c>
      <c r="D278" s="1" t="s">
        <v>27</v>
      </c>
      <c r="E278" s="16" t="s">
        <v>122</v>
      </c>
      <c r="F278" s="16" t="s">
        <v>1886</v>
      </c>
      <c r="G278" s="151">
        <v>0</v>
      </c>
      <c r="H278" s="151">
        <v>0</v>
      </c>
      <c r="I278" s="16" t="s">
        <v>3</v>
      </c>
      <c r="J278" s="16" t="s">
        <v>2186</v>
      </c>
      <c r="K278" s="134" t="s">
        <v>4558</v>
      </c>
      <c r="M278" s="21" t="s">
        <v>2618</v>
      </c>
      <c r="N278" s="21" t="s">
        <v>3776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2276</v>
      </c>
      <c r="D279" s="1" t="s">
        <v>27</v>
      </c>
      <c r="E279" s="16" t="s">
        <v>122</v>
      </c>
      <c r="F279" s="16" t="s">
        <v>2149</v>
      </c>
      <c r="G279" s="151">
        <v>0</v>
      </c>
      <c r="H279" s="151">
        <v>0</v>
      </c>
      <c r="I279" s="16" t="s">
        <v>523</v>
      </c>
      <c r="J279" s="16" t="s">
        <v>2186</v>
      </c>
      <c r="K279" s="134" t="s">
        <v>4558</v>
      </c>
      <c r="M279" s="21" t="s">
        <v>3231</v>
      </c>
      <c r="N279" s="21" t="s">
        <v>3776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2276</v>
      </c>
      <c r="D280" s="1" t="s">
        <v>169</v>
      </c>
      <c r="E280" s="16" t="s">
        <v>214</v>
      </c>
      <c r="F280" s="16" t="s">
        <v>1934</v>
      </c>
      <c r="G280" s="151">
        <v>0</v>
      </c>
      <c r="H280" s="151">
        <v>0</v>
      </c>
      <c r="I280" s="16" t="s">
        <v>3</v>
      </c>
      <c r="J280" s="16" t="s">
        <v>2186</v>
      </c>
      <c r="K280" s="134" t="s">
        <v>4558</v>
      </c>
      <c r="M280" s="21" t="s">
        <v>2751</v>
      </c>
      <c r="N280" s="21" t="s">
        <v>3776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2276</v>
      </c>
      <c r="D281" s="1" t="s">
        <v>169</v>
      </c>
      <c r="E281" s="16" t="s">
        <v>214</v>
      </c>
      <c r="F281" s="16" t="s">
        <v>1886</v>
      </c>
      <c r="G281" s="151">
        <v>0</v>
      </c>
      <c r="H281" s="151">
        <v>0</v>
      </c>
      <c r="I281" s="16" t="s">
        <v>523</v>
      </c>
      <c r="J281" s="16" t="s">
        <v>2186</v>
      </c>
      <c r="K281" s="134" t="s">
        <v>4558</v>
      </c>
      <c r="M281" s="21" t="s">
        <v>3242</v>
      </c>
      <c r="N281" s="21" t="s">
        <v>3776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2277</v>
      </c>
      <c r="D282" s="1" t="s">
        <v>27</v>
      </c>
      <c r="E282" s="16" t="s">
        <v>123</v>
      </c>
      <c r="F282" s="16" t="s">
        <v>1887</v>
      </c>
      <c r="G282" s="151">
        <v>0</v>
      </c>
      <c r="H282" s="151">
        <v>0</v>
      </c>
      <c r="I282" s="16" t="s">
        <v>3</v>
      </c>
      <c r="J282" s="16" t="s">
        <v>2186</v>
      </c>
      <c r="K282" s="134" t="s">
        <v>4558</v>
      </c>
      <c r="M282" s="21" t="s">
        <v>2619</v>
      </c>
      <c r="N282" s="21" t="s">
        <v>3776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2277</v>
      </c>
      <c r="D283" s="1" t="s">
        <v>27</v>
      </c>
      <c r="E283" s="16" t="s">
        <v>123</v>
      </c>
      <c r="F283" s="16" t="s">
        <v>2149</v>
      </c>
      <c r="G283" s="151">
        <v>0</v>
      </c>
      <c r="H283" s="151">
        <v>0</v>
      </c>
      <c r="I283" s="16" t="s">
        <v>523</v>
      </c>
      <c r="J283" s="16" t="s">
        <v>2186</v>
      </c>
      <c r="K283" s="134" t="s">
        <v>4558</v>
      </c>
      <c r="M283" s="21" t="s">
        <v>3232</v>
      </c>
      <c r="N283" s="21" t="s">
        <v>3776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2277</v>
      </c>
      <c r="D284" s="1" t="s">
        <v>169</v>
      </c>
      <c r="E284" s="16" t="s">
        <v>215</v>
      </c>
      <c r="F284" s="16" t="s">
        <v>1934</v>
      </c>
      <c r="G284" s="151">
        <v>0</v>
      </c>
      <c r="H284" s="151">
        <v>0</v>
      </c>
      <c r="I284" s="16" t="s">
        <v>3</v>
      </c>
      <c r="J284" s="16" t="s">
        <v>2186</v>
      </c>
      <c r="K284" s="134" t="s">
        <v>4558</v>
      </c>
      <c r="M284" s="21" t="s">
        <v>2752</v>
      </c>
      <c r="N284" s="21" t="s">
        <v>3776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2277</v>
      </c>
      <c r="D285" s="1" t="s">
        <v>169</v>
      </c>
      <c r="E285" s="16" t="s">
        <v>215</v>
      </c>
      <c r="F285" s="16" t="s">
        <v>1887</v>
      </c>
      <c r="G285" s="151">
        <v>0</v>
      </c>
      <c r="H285" s="151">
        <v>0</v>
      </c>
      <c r="I285" s="16" t="s">
        <v>523</v>
      </c>
      <c r="J285" s="16" t="s">
        <v>2186</v>
      </c>
      <c r="K285" s="134" t="s">
        <v>4558</v>
      </c>
      <c r="M285" s="21" t="s">
        <v>3243</v>
      </c>
      <c r="N285" s="21" t="s">
        <v>3776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2280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2186</v>
      </c>
      <c r="K286" s="134" t="s">
        <v>4558</v>
      </c>
      <c r="M286" s="21" t="s">
        <v>2641</v>
      </c>
      <c r="N286" s="21" t="s">
        <v>3776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2280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2186</v>
      </c>
      <c r="K287" s="134" t="s">
        <v>4558</v>
      </c>
      <c r="M287" s="21" t="s">
        <v>2753</v>
      </c>
      <c r="N287" s="21" t="s">
        <v>3776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2281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2186</v>
      </c>
      <c r="K288" s="134" t="s">
        <v>4558</v>
      </c>
      <c r="M288" s="21" t="s">
        <v>2642</v>
      </c>
      <c r="N288" s="21" t="s">
        <v>3776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2281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2186</v>
      </c>
      <c r="K289" s="134" t="s">
        <v>4558</v>
      </c>
      <c r="M289" s="21" t="s">
        <v>2754</v>
      </c>
      <c r="N289" s="21" t="s">
        <v>3776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2282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2186</v>
      </c>
      <c r="K290" s="134" t="s">
        <v>4558</v>
      </c>
      <c r="M290" s="21" t="s">
        <v>2652</v>
      </c>
      <c r="N290" s="21" t="s">
        <v>3776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2282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2186</v>
      </c>
      <c r="K291" s="134" t="s">
        <v>4558</v>
      </c>
      <c r="M291" s="21" t="s">
        <v>3062</v>
      </c>
      <c r="N291" s="21" t="s">
        <v>3776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2283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2186</v>
      </c>
      <c r="K292" s="134" t="s">
        <v>4558</v>
      </c>
      <c r="M292" s="21" t="s">
        <v>2653</v>
      </c>
      <c r="N292" s="21" t="s">
        <v>3776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2283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2186</v>
      </c>
      <c r="K293" s="134" t="s">
        <v>4558</v>
      </c>
      <c r="M293" s="21" t="s">
        <v>3063</v>
      </c>
      <c r="N293" s="21" t="s">
        <v>3776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2284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2186</v>
      </c>
      <c r="K294" s="134" t="s">
        <v>4558</v>
      </c>
      <c r="M294" s="21" t="s">
        <v>2654</v>
      </c>
      <c r="N294" s="21" t="s">
        <v>3776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2284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2186</v>
      </c>
      <c r="K295" s="134" t="s">
        <v>4558</v>
      </c>
      <c r="M295" s="21" t="s">
        <v>3064</v>
      </c>
      <c r="N295" s="21" t="s">
        <v>3776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2287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2186</v>
      </c>
      <c r="K296" s="134" t="s">
        <v>4558</v>
      </c>
      <c r="M296" s="21" t="s">
        <v>2663</v>
      </c>
      <c r="N296" s="21" t="s">
        <v>3776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2287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2186</v>
      </c>
      <c r="K297" s="134" t="s">
        <v>4558</v>
      </c>
      <c r="M297" s="21" t="s">
        <v>3233</v>
      </c>
      <c r="N297" s="21" t="s">
        <v>3776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2287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2186</v>
      </c>
      <c r="K298" s="134" t="s">
        <v>4558</v>
      </c>
      <c r="M298" s="21" t="s">
        <v>2850</v>
      </c>
      <c r="N298" s="21" t="s">
        <v>3776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2287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2186</v>
      </c>
      <c r="K299" s="134" t="s">
        <v>4558</v>
      </c>
      <c r="M299" s="21" t="s">
        <v>3246</v>
      </c>
      <c r="N299" s="21" t="s">
        <v>3776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2289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2186</v>
      </c>
      <c r="K300" s="134" t="s">
        <v>4558</v>
      </c>
      <c r="M300" s="21" t="s">
        <v>2671</v>
      </c>
      <c r="N300" s="21" t="s">
        <v>3776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2289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2186</v>
      </c>
      <c r="K301" s="134" t="s">
        <v>4558</v>
      </c>
      <c r="M301" s="21" t="s">
        <v>2808</v>
      </c>
      <c r="N301" s="21" t="s">
        <v>3776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2291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2186</v>
      </c>
      <c r="K302" s="134" t="s">
        <v>4558</v>
      </c>
      <c r="M302" s="21" t="s">
        <v>3056</v>
      </c>
      <c r="N302" s="21" t="s">
        <v>3776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2291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2186</v>
      </c>
      <c r="K303" s="134" t="s">
        <v>4558</v>
      </c>
      <c r="M303" s="21" t="s">
        <v>2691</v>
      </c>
      <c r="N303" s="21" t="s">
        <v>3776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2292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2186</v>
      </c>
      <c r="K304" s="134" t="s">
        <v>4558</v>
      </c>
      <c r="M304" s="21" t="s">
        <v>2699</v>
      </c>
      <c r="N304" s="21" t="s">
        <v>3776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2292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2186</v>
      </c>
      <c r="K305" s="134" t="s">
        <v>4558</v>
      </c>
      <c r="M305" s="21" t="s">
        <v>2713</v>
      </c>
      <c r="N305" s="21" t="s">
        <v>3776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2293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2186</v>
      </c>
      <c r="K306" s="134" t="s">
        <v>4558</v>
      </c>
      <c r="M306" s="21" t="s">
        <v>2700</v>
      </c>
      <c r="N306" s="21" t="s">
        <v>3776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2293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2186</v>
      </c>
      <c r="K307" s="134" t="s">
        <v>4558</v>
      </c>
      <c r="M307" s="21" t="s">
        <v>2845</v>
      </c>
      <c r="N307" s="21" t="s">
        <v>3776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2294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2186</v>
      </c>
      <c r="K308" s="134" t="s">
        <v>4558</v>
      </c>
      <c r="M308" s="21" t="s">
        <v>2701</v>
      </c>
      <c r="N308" s="21" t="s">
        <v>3776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2294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2186</v>
      </c>
      <c r="K309" s="134" t="s">
        <v>4558</v>
      </c>
      <c r="M309" s="21" t="s">
        <v>3234</v>
      </c>
      <c r="N309" s="21" t="s">
        <v>3776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2294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2186</v>
      </c>
      <c r="K310" s="134" t="s">
        <v>4558</v>
      </c>
      <c r="M310" s="21" t="s">
        <v>2948</v>
      </c>
      <c r="N310" s="21" t="s">
        <v>3776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2294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2186</v>
      </c>
      <c r="K311" s="134" t="s">
        <v>4558</v>
      </c>
      <c r="M311" s="21" t="s">
        <v>3250</v>
      </c>
      <c r="N311" s="21" t="s">
        <v>3776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2295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2186</v>
      </c>
      <c r="K312" s="134" t="s">
        <v>4558</v>
      </c>
      <c r="M312" s="21" t="s">
        <v>2702</v>
      </c>
      <c r="N312" s="21" t="s">
        <v>3776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2295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2186</v>
      </c>
      <c r="K313" s="134" t="s">
        <v>4558</v>
      </c>
      <c r="M313" s="21" t="s">
        <v>3235</v>
      </c>
      <c r="N313" s="21" t="s">
        <v>3776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2295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2186</v>
      </c>
      <c r="K314" s="134" t="s">
        <v>4558</v>
      </c>
      <c r="M314" s="21" t="s">
        <v>2997</v>
      </c>
      <c r="N314" s="21" t="s">
        <v>3776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2295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2186</v>
      </c>
      <c r="K315" s="134" t="s">
        <v>4558</v>
      </c>
      <c r="M315" s="21" t="s">
        <v>3251</v>
      </c>
      <c r="N315" s="21" t="s">
        <v>3776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2296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2186</v>
      </c>
      <c r="K316" s="134" t="s">
        <v>4558</v>
      </c>
      <c r="M316" s="21" t="s">
        <v>2703</v>
      </c>
      <c r="N316" s="21" t="s">
        <v>3776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2296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2186</v>
      </c>
      <c r="K317" s="134" t="s">
        <v>4558</v>
      </c>
      <c r="M317" s="21" t="s">
        <v>3236</v>
      </c>
      <c r="N317" s="21" t="s">
        <v>3776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2296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2186</v>
      </c>
      <c r="K318" s="134" t="s">
        <v>4558</v>
      </c>
      <c r="M318" s="21" t="s">
        <v>3237</v>
      </c>
      <c r="N318" s="21" t="s">
        <v>3776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2296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2186</v>
      </c>
      <c r="K319" s="134" t="s">
        <v>4558</v>
      </c>
      <c r="M319" s="21" t="s">
        <v>3011</v>
      </c>
      <c r="N319" s="21" t="s">
        <v>3776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2296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2186</v>
      </c>
      <c r="K320" s="134" t="s">
        <v>4558</v>
      </c>
      <c r="M320" s="21" t="s">
        <v>3252</v>
      </c>
      <c r="N320" s="21" t="s">
        <v>3776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2296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2186</v>
      </c>
      <c r="K321" s="134" t="s">
        <v>4558</v>
      </c>
      <c r="M321" s="21" t="s">
        <v>3253</v>
      </c>
      <c r="N321" s="21" t="s">
        <v>3776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2297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2186</v>
      </c>
      <c r="K322" s="134" t="s">
        <v>4558</v>
      </c>
      <c r="M322" s="21" t="s">
        <v>2704</v>
      </c>
      <c r="N322" s="21" t="s">
        <v>3776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2297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2186</v>
      </c>
      <c r="K323" s="134" t="s">
        <v>4558</v>
      </c>
      <c r="M323" s="21" t="s">
        <v>3497</v>
      </c>
      <c r="N323" s="21" t="s">
        <v>3776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2297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2186</v>
      </c>
      <c r="K324" s="134" t="s">
        <v>4558</v>
      </c>
      <c r="M324" s="21" t="s">
        <v>3498</v>
      </c>
      <c r="N324" s="21" t="s">
        <v>3776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2297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2186</v>
      </c>
      <c r="K325" s="134" t="s">
        <v>4558</v>
      </c>
      <c r="M325" s="21" t="s">
        <v>3024</v>
      </c>
      <c r="N325" s="21" t="s">
        <v>3776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2297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2186</v>
      </c>
      <c r="K326" s="134" t="s">
        <v>4558</v>
      </c>
      <c r="M326" s="21" t="s">
        <v>3495</v>
      </c>
      <c r="N326" s="21" t="s">
        <v>3776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2297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2186</v>
      </c>
      <c r="K327" s="134" t="s">
        <v>4558</v>
      </c>
      <c r="M327" s="21" t="s">
        <v>3496</v>
      </c>
      <c r="N327" s="21" t="s">
        <v>3776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2298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2186</v>
      </c>
      <c r="K328" s="134" t="s">
        <v>4558</v>
      </c>
      <c r="M328" s="21" t="s">
        <v>2705</v>
      </c>
      <c r="N328" s="21" t="s">
        <v>3776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2298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2186</v>
      </c>
      <c r="K329" s="134" t="s">
        <v>4558</v>
      </c>
      <c r="M329" s="21" t="s">
        <v>3239</v>
      </c>
      <c r="N329" s="21" t="s">
        <v>3776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2298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2186</v>
      </c>
      <c r="K330" s="134" t="s">
        <v>4558</v>
      </c>
      <c r="M330" s="21" t="s">
        <v>3034</v>
      </c>
      <c r="N330" s="21" t="s">
        <v>3776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2298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2186</v>
      </c>
      <c r="K331" s="134" t="s">
        <v>4558</v>
      </c>
      <c r="M331" s="21" t="s">
        <v>3256</v>
      </c>
      <c r="N331" s="21" t="s">
        <v>3776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2300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2186</v>
      </c>
      <c r="K332" s="134" t="s">
        <v>4558</v>
      </c>
      <c r="M332" s="21" t="s">
        <v>2710</v>
      </c>
      <c r="N332" s="21" t="s">
        <v>3776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2300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2186</v>
      </c>
      <c r="K333" s="134" t="s">
        <v>4558</v>
      </c>
      <c r="M333" s="21" t="s">
        <v>2839</v>
      </c>
      <c r="N333" s="21" t="s">
        <v>3776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2308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2186</v>
      </c>
      <c r="K334" s="134" t="s">
        <v>4558</v>
      </c>
      <c r="M334" s="21" t="s">
        <v>2747</v>
      </c>
      <c r="N334" s="21" t="s">
        <v>3776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2308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2186</v>
      </c>
      <c r="K335" s="134" t="s">
        <v>4558</v>
      </c>
      <c r="M335" s="21" t="s">
        <v>2809</v>
      </c>
      <c r="N335" s="21" t="s">
        <v>3776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4355</v>
      </c>
      <c r="D336" s="71" t="s">
        <v>27</v>
      </c>
      <c r="E336" s="72" t="s">
        <v>4356</v>
      </c>
      <c r="F336" s="72" t="s">
        <v>2165</v>
      </c>
      <c r="G336" s="145">
        <v>0</v>
      </c>
      <c r="H336" s="145">
        <v>0</v>
      </c>
      <c r="I336" s="74" t="s">
        <v>3</v>
      </c>
      <c r="J336" s="16" t="s">
        <v>2186</v>
      </c>
      <c r="K336" s="134" t="s">
        <v>4558</v>
      </c>
      <c r="M336" s="75" t="s">
        <v>4361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4355</v>
      </c>
      <c r="D337" s="71" t="s">
        <v>27</v>
      </c>
      <c r="E337" s="72" t="s">
        <v>4356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2186</v>
      </c>
      <c r="K337" s="134" t="s">
        <v>4558</v>
      </c>
      <c r="M337" s="75" t="s">
        <v>4362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4355</v>
      </c>
      <c r="D338" s="1" t="s">
        <v>169</v>
      </c>
      <c r="E338" s="16" t="s">
        <v>4357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2186</v>
      </c>
      <c r="K338" s="134" t="s">
        <v>4558</v>
      </c>
      <c r="M338" s="21" t="s">
        <v>4366</v>
      </c>
      <c r="N338" s="21" t="s">
        <v>3776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4355</v>
      </c>
      <c r="D339" s="71" t="s">
        <v>169</v>
      </c>
      <c r="E339" s="161" t="s">
        <v>4357</v>
      </c>
      <c r="F339" s="162" t="s">
        <v>2165</v>
      </c>
      <c r="G339" s="145">
        <v>0</v>
      </c>
      <c r="H339" s="145">
        <v>0</v>
      </c>
      <c r="I339" s="74" t="s">
        <v>523</v>
      </c>
      <c r="J339" s="16" t="s">
        <v>2186</v>
      </c>
      <c r="K339" s="134" t="s">
        <v>4558</v>
      </c>
      <c r="M339" s="75" t="s">
        <v>4368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2314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2186</v>
      </c>
      <c r="K340" s="134" t="s">
        <v>4558</v>
      </c>
      <c r="M340" s="21" t="s">
        <v>2771</v>
      </c>
      <c r="N340" s="21" t="s">
        <v>3776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2314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2186</v>
      </c>
      <c r="K341" s="134" t="s">
        <v>4558</v>
      </c>
      <c r="M341" s="21" t="s">
        <v>2810</v>
      </c>
      <c r="N341" s="21" t="s">
        <v>3776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2316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2186</v>
      </c>
      <c r="K342" s="134" t="s">
        <v>4558</v>
      </c>
      <c r="M342" s="21" t="s">
        <v>2811</v>
      </c>
      <c r="N342" s="21" t="s">
        <v>3776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2316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2186</v>
      </c>
      <c r="K343" s="134" t="s">
        <v>4558</v>
      </c>
      <c r="M343" s="21" t="s">
        <v>2828</v>
      </c>
      <c r="N343" s="21" t="s">
        <v>3776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2317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2186</v>
      </c>
      <c r="K344" s="134" t="s">
        <v>4558</v>
      </c>
      <c r="M344" s="21" t="s">
        <v>2812</v>
      </c>
      <c r="N344" s="21" t="s">
        <v>3776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2317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2186</v>
      </c>
      <c r="K345" s="134" t="s">
        <v>4558</v>
      </c>
      <c r="M345" s="21" t="s">
        <v>2854</v>
      </c>
      <c r="N345" s="21" t="s">
        <v>3776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2318</v>
      </c>
      <c r="D346" s="1" t="s">
        <v>169</v>
      </c>
      <c r="E346" s="16" t="s">
        <v>259</v>
      </c>
      <c r="F346" s="16" t="s">
        <v>1971</v>
      </c>
      <c r="G346" s="142">
        <v>0</v>
      </c>
      <c r="H346" s="142">
        <v>0</v>
      </c>
      <c r="I346" s="16" t="s">
        <v>523</v>
      </c>
      <c r="J346" s="16" t="s">
        <v>2186</v>
      </c>
      <c r="K346" s="134" t="s">
        <v>4558</v>
      </c>
      <c r="M346" s="21" t="s">
        <v>3489</v>
      </c>
      <c r="N346" s="21" t="s">
        <v>3776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2318</v>
      </c>
      <c r="D347" s="1" t="s">
        <v>169</v>
      </c>
      <c r="E347" s="16" t="s">
        <v>259</v>
      </c>
      <c r="F347" s="16" t="s">
        <v>1972</v>
      </c>
      <c r="G347" s="114">
        <v>0</v>
      </c>
      <c r="H347" s="114">
        <v>0</v>
      </c>
      <c r="I347" s="16" t="s">
        <v>3</v>
      </c>
      <c r="J347" s="16" t="s">
        <v>2186</v>
      </c>
      <c r="K347" s="134" t="s">
        <v>4558</v>
      </c>
      <c r="M347" s="21" t="s">
        <v>2813</v>
      </c>
      <c r="N347" s="21" t="s">
        <v>3776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2318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2186</v>
      </c>
      <c r="K348" s="134" t="s">
        <v>4558</v>
      </c>
      <c r="M348" s="21" t="s">
        <v>3506</v>
      </c>
      <c r="N348" s="21" t="s">
        <v>3776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2318</v>
      </c>
      <c r="D349" s="1" t="s">
        <v>27</v>
      </c>
      <c r="E349" s="16" t="s">
        <v>302</v>
      </c>
      <c r="F349" s="16" t="s">
        <v>1972</v>
      </c>
      <c r="G349" s="151">
        <v>0</v>
      </c>
      <c r="H349" s="151">
        <v>0</v>
      </c>
      <c r="I349" s="16" t="s">
        <v>3</v>
      </c>
      <c r="J349" s="16" t="s">
        <v>2186</v>
      </c>
      <c r="K349" s="134" t="s">
        <v>4558</v>
      </c>
      <c r="M349" s="21" t="s">
        <v>2879</v>
      </c>
      <c r="N349" s="21" t="s">
        <v>3776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2318</v>
      </c>
      <c r="D350" s="1" t="s">
        <v>27</v>
      </c>
      <c r="E350" s="16" t="s">
        <v>302</v>
      </c>
      <c r="F350" s="16" t="s">
        <v>2154</v>
      </c>
      <c r="G350" s="142">
        <v>0</v>
      </c>
      <c r="H350" s="142">
        <v>0</v>
      </c>
      <c r="I350" s="16" t="s">
        <v>523</v>
      </c>
      <c r="J350" s="16" t="s">
        <v>2186</v>
      </c>
      <c r="K350" s="134" t="s">
        <v>4558</v>
      </c>
      <c r="M350" s="21" t="s">
        <v>3490</v>
      </c>
      <c r="N350" s="21" t="s">
        <v>3776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2318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2186</v>
      </c>
      <c r="K351" s="134" t="s">
        <v>4558</v>
      </c>
      <c r="M351" s="21" t="s">
        <v>3505</v>
      </c>
      <c r="N351" s="21" t="s">
        <v>3776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2319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2186</v>
      </c>
      <c r="K352" s="134" t="s">
        <v>4558</v>
      </c>
      <c r="M352" s="21" t="s">
        <v>2814</v>
      </c>
      <c r="N352" s="21" t="s">
        <v>3776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2319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2186</v>
      </c>
      <c r="K353" s="134" t="s">
        <v>4558</v>
      </c>
      <c r="M353" s="21" t="s">
        <v>3091</v>
      </c>
      <c r="N353" s="21" t="s">
        <v>3776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2325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2186</v>
      </c>
      <c r="K354" s="134" t="s">
        <v>4558</v>
      </c>
      <c r="M354" s="21" t="s">
        <v>2877</v>
      </c>
      <c r="N354" s="21" t="s">
        <v>3776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2325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2186</v>
      </c>
      <c r="K355" s="134" t="s">
        <v>4558</v>
      </c>
      <c r="M355" s="21" t="s">
        <v>2851</v>
      </c>
      <c r="N355" s="21" t="s">
        <v>3776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2326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2186</v>
      </c>
      <c r="K356" s="134" t="s">
        <v>4558</v>
      </c>
      <c r="M356" s="21" t="s">
        <v>2852</v>
      </c>
      <c r="N356" s="21" t="s">
        <v>3776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2326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2186</v>
      </c>
      <c r="K357" s="134" t="s">
        <v>4558</v>
      </c>
      <c r="M357" s="21" t="s">
        <v>3247</v>
      </c>
      <c r="N357" s="21" t="s">
        <v>3776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2326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2186</v>
      </c>
      <c r="K358" s="134" t="s">
        <v>4558</v>
      </c>
      <c r="M358" s="21" t="s">
        <v>3026</v>
      </c>
      <c r="N358" s="21" t="s">
        <v>3776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2326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2186</v>
      </c>
      <c r="K359" s="134" t="s">
        <v>4558</v>
      </c>
      <c r="M359" s="21" t="s">
        <v>3255</v>
      </c>
      <c r="N359" s="21" t="s">
        <v>3776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2378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2186</v>
      </c>
      <c r="K360" s="134" t="s">
        <v>4558</v>
      </c>
      <c r="M360" s="21" t="s">
        <v>3012</v>
      </c>
      <c r="N360" s="21" t="s">
        <v>3776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2378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2186</v>
      </c>
      <c r="K361" s="134" t="s">
        <v>4558</v>
      </c>
      <c r="M361" s="21" t="s">
        <v>3093</v>
      </c>
      <c r="N361" s="21" t="s">
        <v>3776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2408</v>
      </c>
      <c r="D362" s="1" t="s">
        <v>27</v>
      </c>
      <c r="E362" s="16" t="s">
        <v>524</v>
      </c>
      <c r="F362" s="16" t="s">
        <v>2145</v>
      </c>
      <c r="G362" s="151">
        <v>0</v>
      </c>
      <c r="H362" s="151">
        <v>0</v>
      </c>
      <c r="I362" s="16" t="s">
        <v>3</v>
      </c>
      <c r="J362" s="16" t="s">
        <v>2186</v>
      </c>
      <c r="K362" s="134" t="s">
        <v>4558</v>
      </c>
      <c r="M362" s="21" t="s">
        <v>3223</v>
      </c>
      <c r="N362" s="21" t="s">
        <v>3776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2408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2186</v>
      </c>
      <c r="K363" s="134" t="s">
        <v>4558</v>
      </c>
      <c r="M363" s="21" t="s">
        <v>3245</v>
      </c>
      <c r="N363" s="21" t="s">
        <v>3776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2408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2186</v>
      </c>
      <c r="K364" s="134" t="s">
        <v>4558</v>
      </c>
      <c r="M364" s="21" t="s">
        <v>3499</v>
      </c>
      <c r="N364" s="21" t="s">
        <v>3776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2408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2186</v>
      </c>
      <c r="K365" s="134" t="s">
        <v>4558</v>
      </c>
      <c r="M365" s="21" t="s">
        <v>3238</v>
      </c>
      <c r="N365" s="21" t="s">
        <v>3776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2408</v>
      </c>
      <c r="D366" s="1" t="s">
        <v>169</v>
      </c>
      <c r="E366" s="16" t="s">
        <v>528</v>
      </c>
      <c r="F366" s="16" t="s">
        <v>2145</v>
      </c>
      <c r="G366" s="151">
        <v>0</v>
      </c>
      <c r="H366" s="151">
        <v>0</v>
      </c>
      <c r="I366" s="16" t="s">
        <v>523</v>
      </c>
      <c r="J366" s="16" t="s">
        <v>2186</v>
      </c>
      <c r="K366" s="134" t="s">
        <v>4558</v>
      </c>
      <c r="M366" s="21" t="s">
        <v>3254</v>
      </c>
      <c r="N366" s="21" t="s">
        <v>3776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2408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2186</v>
      </c>
      <c r="K367" s="134" t="s">
        <v>4558</v>
      </c>
      <c r="M367" s="21" t="s">
        <v>3500</v>
      </c>
      <c r="N367" s="21" t="s">
        <v>3776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2411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2186</v>
      </c>
      <c r="K368" s="134" t="s">
        <v>4558</v>
      </c>
      <c r="M368" s="21" t="s">
        <v>3477</v>
      </c>
      <c r="N368" s="21" t="s">
        <v>3776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2411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2186</v>
      </c>
      <c r="K369" s="134" t="s">
        <v>4558</v>
      </c>
      <c r="M369" s="21" t="s">
        <v>3478</v>
      </c>
      <c r="N369" s="21" t="s">
        <v>3776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2414</v>
      </c>
      <c r="D370" s="1" t="s">
        <v>27</v>
      </c>
      <c r="E370" s="16" t="s">
        <v>1100</v>
      </c>
      <c r="F370" s="16" t="s">
        <v>2153</v>
      </c>
      <c r="G370" s="142">
        <v>0</v>
      </c>
      <c r="H370" s="142">
        <v>0</v>
      </c>
      <c r="I370" s="16" t="s">
        <v>3</v>
      </c>
      <c r="J370" s="16" t="s">
        <v>2186</v>
      </c>
      <c r="K370" s="134" t="s">
        <v>4558</v>
      </c>
      <c r="M370" s="21" t="s">
        <v>3483</v>
      </c>
      <c r="N370" s="21" t="s">
        <v>3776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2414</v>
      </c>
      <c r="D371" s="1" t="s">
        <v>27</v>
      </c>
      <c r="E371" s="16" t="s">
        <v>1100</v>
      </c>
      <c r="F371" s="16" t="s">
        <v>2154</v>
      </c>
      <c r="G371" s="142">
        <v>0</v>
      </c>
      <c r="H371" s="142">
        <v>0</v>
      </c>
      <c r="I371" s="16" t="s">
        <v>523</v>
      </c>
      <c r="J371" s="16" t="s">
        <v>2186</v>
      </c>
      <c r="K371" s="134" t="s">
        <v>4558</v>
      </c>
      <c r="M371" s="21" t="s">
        <v>3484</v>
      </c>
      <c r="N371" s="21" t="s">
        <v>3776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2414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2186</v>
      </c>
      <c r="K372" s="134" t="s">
        <v>4558</v>
      </c>
      <c r="M372" s="21" t="s">
        <v>3503</v>
      </c>
      <c r="N372" s="21" t="s">
        <v>3776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2414</v>
      </c>
      <c r="D373" s="1" t="s">
        <v>169</v>
      </c>
      <c r="E373" s="16" t="s">
        <v>1101</v>
      </c>
      <c r="F373" s="16" t="s">
        <v>1971</v>
      </c>
      <c r="G373" s="142">
        <v>0</v>
      </c>
      <c r="H373" s="142">
        <v>0</v>
      </c>
      <c r="I373" s="16" t="s">
        <v>3</v>
      </c>
      <c r="J373" s="16" t="s">
        <v>2186</v>
      </c>
      <c r="K373" s="134" t="s">
        <v>4558</v>
      </c>
      <c r="M373" s="21" t="s">
        <v>3485</v>
      </c>
      <c r="N373" s="21" t="s">
        <v>3776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2414</v>
      </c>
      <c r="D374" s="1" t="s">
        <v>169</v>
      </c>
      <c r="E374" s="16" t="s">
        <v>1101</v>
      </c>
      <c r="F374" s="16" t="s">
        <v>2153</v>
      </c>
      <c r="G374" s="142">
        <v>0</v>
      </c>
      <c r="H374" s="142">
        <v>0</v>
      </c>
      <c r="I374" s="16" t="s">
        <v>523</v>
      </c>
      <c r="J374" s="16" t="s">
        <v>2186</v>
      </c>
      <c r="K374" s="134" t="s">
        <v>4558</v>
      </c>
      <c r="M374" s="21" t="s">
        <v>3486</v>
      </c>
      <c r="N374" s="21" t="s">
        <v>3776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2414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2186</v>
      </c>
      <c r="K375" s="134" t="s">
        <v>4558</v>
      </c>
      <c r="M375" s="21" t="s">
        <v>3504</v>
      </c>
      <c r="N375" s="21" t="s">
        <v>3776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2415</v>
      </c>
      <c r="D376" s="1" t="s">
        <v>27</v>
      </c>
      <c r="E376" s="16" t="s">
        <v>1102</v>
      </c>
      <c r="F376" s="16" t="s">
        <v>2155</v>
      </c>
      <c r="G376" s="142">
        <v>0</v>
      </c>
      <c r="H376" s="142">
        <v>0</v>
      </c>
      <c r="I376" s="16" t="s">
        <v>3</v>
      </c>
      <c r="J376" s="16" t="s">
        <v>2186</v>
      </c>
      <c r="K376" s="134" t="s">
        <v>4558</v>
      </c>
      <c r="M376" s="21" t="s">
        <v>3491</v>
      </c>
      <c r="N376" s="21" t="s">
        <v>3776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2415</v>
      </c>
      <c r="D377" s="1" t="s">
        <v>27</v>
      </c>
      <c r="E377" s="16" t="s">
        <v>1102</v>
      </c>
      <c r="F377" s="16" t="s">
        <v>2149</v>
      </c>
      <c r="G377" s="142">
        <v>0</v>
      </c>
      <c r="H377" s="142">
        <v>0</v>
      </c>
      <c r="I377" s="16" t="s">
        <v>523</v>
      </c>
      <c r="J377" s="16" t="s">
        <v>2186</v>
      </c>
      <c r="K377" s="134" t="s">
        <v>4558</v>
      </c>
      <c r="M377" s="21" t="s">
        <v>3492</v>
      </c>
      <c r="N377" s="21" t="s">
        <v>3776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2415</v>
      </c>
      <c r="D378" s="1" t="s">
        <v>169</v>
      </c>
      <c r="E378" s="16" t="s">
        <v>1103</v>
      </c>
      <c r="F378" s="16" t="s">
        <v>2149</v>
      </c>
      <c r="G378" s="142">
        <v>0</v>
      </c>
      <c r="H378" s="142">
        <v>0</v>
      </c>
      <c r="I378" s="16" t="s">
        <v>3</v>
      </c>
      <c r="J378" s="16" t="s">
        <v>2186</v>
      </c>
      <c r="K378" s="134" t="s">
        <v>4558</v>
      </c>
      <c r="M378" s="21" t="s">
        <v>3493</v>
      </c>
      <c r="N378" s="21" t="s">
        <v>3776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2415</v>
      </c>
      <c r="D379" s="1" t="s">
        <v>169</v>
      </c>
      <c r="E379" s="16" t="s">
        <v>1103</v>
      </c>
      <c r="F379" s="16" t="s">
        <v>2155</v>
      </c>
      <c r="G379" s="142">
        <v>0</v>
      </c>
      <c r="H379" s="142">
        <v>0</v>
      </c>
      <c r="I379" s="16" t="s">
        <v>523</v>
      </c>
      <c r="J379" s="16" t="s">
        <v>2186</v>
      </c>
      <c r="K379" s="134" t="s">
        <v>4558</v>
      </c>
      <c r="M379" s="21" t="s">
        <v>3494</v>
      </c>
      <c r="N379" s="21" t="s">
        <v>3776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2227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2186</v>
      </c>
      <c r="K380" s="134" t="s">
        <v>4558</v>
      </c>
      <c r="M380" s="21" t="s">
        <v>3501</v>
      </c>
      <c r="N380" s="21" t="s">
        <v>3776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2227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2186</v>
      </c>
      <c r="K381" s="134" t="s">
        <v>4558</v>
      </c>
      <c r="M381" s="21" t="s">
        <v>3502</v>
      </c>
      <c r="N381" s="21" t="s">
        <v>3776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2417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2186</v>
      </c>
      <c r="K382" s="134" t="s">
        <v>4558</v>
      </c>
      <c r="M382" s="21" t="s">
        <v>3535</v>
      </c>
      <c r="N382" s="21" t="s">
        <v>3776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2417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2186</v>
      </c>
      <c r="K383" s="134" t="s">
        <v>4558</v>
      </c>
      <c r="M383" s="21" t="s">
        <v>3536</v>
      </c>
      <c r="N383" s="21" t="s">
        <v>3776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2215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2187</v>
      </c>
      <c r="K384" s="159" t="s">
        <v>4557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2215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2187</v>
      </c>
      <c r="K385" s="159" t="s">
        <v>4557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2215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2187</v>
      </c>
      <c r="K386" s="159" t="s">
        <v>4557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2215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2187</v>
      </c>
      <c r="K387" s="159" t="s">
        <v>4557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2215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2187</v>
      </c>
      <c r="K388" s="159" t="s">
        <v>4557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2215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2187</v>
      </c>
      <c r="K389" s="159" t="s">
        <v>4557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2215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2187</v>
      </c>
      <c r="K390" s="159" t="s">
        <v>4557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2215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2187</v>
      </c>
      <c r="K391" s="159" t="s">
        <v>4557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2215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2187</v>
      </c>
      <c r="K392" s="159" t="s">
        <v>4557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2215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2187</v>
      </c>
      <c r="K393" s="159" t="s">
        <v>4557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2215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2187</v>
      </c>
      <c r="K394" s="159" t="s">
        <v>4557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2215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2187</v>
      </c>
      <c r="K395" s="159" t="s">
        <v>4557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2215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2187</v>
      </c>
      <c r="K396" s="159" t="s">
        <v>4557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2215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2187</v>
      </c>
      <c r="K397" s="159" t="s">
        <v>4557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4584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2260</v>
      </c>
      <c r="D401" s="36" t="s">
        <v>4133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2187</v>
      </c>
      <c r="K401" s="134" t="s">
        <v>4558</v>
      </c>
      <c r="M401" s="21" t="s">
        <v>2592</v>
      </c>
      <c r="N401" s="21" t="s">
        <v>3776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2262</v>
      </c>
      <c r="D402" s="36" t="s">
        <v>4133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2187</v>
      </c>
      <c r="K402" s="134" t="s">
        <v>4558</v>
      </c>
      <c r="M402" s="21" t="s">
        <v>2594</v>
      </c>
      <c r="N402" s="21" t="s">
        <v>3776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2261</v>
      </c>
      <c r="D403" s="36" t="s">
        <v>4133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2187</v>
      </c>
      <c r="K403" s="134" t="s">
        <v>4558</v>
      </c>
      <c r="M403" s="21" t="s">
        <v>2593</v>
      </c>
      <c r="N403" s="21" t="s">
        <v>3776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2272</v>
      </c>
      <c r="D404" s="36" t="s">
        <v>4133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2187</v>
      </c>
      <c r="K404" s="134" t="s">
        <v>4558</v>
      </c>
      <c r="M404" s="21" t="s">
        <v>2613</v>
      </c>
      <c r="N404" s="21" t="s">
        <v>3776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2274</v>
      </c>
      <c r="D405" s="36" t="s">
        <v>4133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2187</v>
      </c>
      <c r="K405" s="134" t="s">
        <v>4558</v>
      </c>
      <c r="M405" s="21" t="s">
        <v>2615</v>
      </c>
      <c r="N405" s="21" t="s">
        <v>3776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2273</v>
      </c>
      <c r="D406" s="36" t="s">
        <v>4133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2187</v>
      </c>
      <c r="K406" s="134" t="s">
        <v>4558</v>
      </c>
      <c r="M406" s="21" t="s">
        <v>2614</v>
      </c>
      <c r="N406" s="21" t="s">
        <v>3776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2322</v>
      </c>
      <c r="D407" s="1" t="s">
        <v>7</v>
      </c>
      <c r="E407" s="16" t="s">
        <v>1979</v>
      </c>
      <c r="F407" s="16" t="s">
        <v>1979</v>
      </c>
      <c r="G407" s="151">
        <v>0</v>
      </c>
      <c r="H407" s="151">
        <v>0</v>
      </c>
      <c r="I407" s="16" t="s">
        <v>3</v>
      </c>
      <c r="J407" s="16" t="s">
        <v>2186</v>
      </c>
      <c r="K407" s="134" t="s">
        <v>4558</v>
      </c>
      <c r="M407" s="21" t="s">
        <v>2836</v>
      </c>
      <c r="N407" s="21" t="s">
        <v>3776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3932</v>
      </c>
      <c r="D408" s="1" t="s">
        <v>7</v>
      </c>
      <c r="E408" s="16" t="s">
        <v>1800</v>
      </c>
      <c r="F408" s="16" t="s">
        <v>1800</v>
      </c>
      <c r="G408" s="151">
        <v>0</v>
      </c>
      <c r="H408" s="151">
        <v>0</v>
      </c>
      <c r="I408" s="16" t="s">
        <v>3</v>
      </c>
      <c r="J408" s="16" t="s">
        <v>2186</v>
      </c>
      <c r="K408" s="134" t="s">
        <v>4558</v>
      </c>
      <c r="M408" s="21" t="s">
        <v>2453</v>
      </c>
      <c r="N408" s="21" t="s">
        <v>3776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3943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2186</v>
      </c>
      <c r="K409" s="134" t="s">
        <v>4558</v>
      </c>
      <c r="M409" s="21" t="s">
        <v>2842</v>
      </c>
      <c r="N409" s="21" t="s">
        <v>3776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3953</v>
      </c>
      <c r="D410" s="1" t="s">
        <v>7</v>
      </c>
      <c r="E410" s="16" t="s">
        <v>2081</v>
      </c>
      <c r="F410" s="16" t="s">
        <v>2081</v>
      </c>
      <c r="G410" s="151">
        <v>0</v>
      </c>
      <c r="H410" s="151">
        <v>0</v>
      </c>
      <c r="I410" s="16" t="s">
        <v>3</v>
      </c>
      <c r="J410" s="16" t="s">
        <v>2186</v>
      </c>
      <c r="K410" s="134" t="s">
        <v>4558</v>
      </c>
      <c r="M410" s="21" t="s">
        <v>3069</v>
      </c>
      <c r="N410" s="21" t="s">
        <v>3776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3941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2186</v>
      </c>
      <c r="K411" s="134" t="s">
        <v>4558</v>
      </c>
      <c r="M411" s="21" t="s">
        <v>2819</v>
      </c>
      <c r="N411" s="21" t="s">
        <v>3776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3942</v>
      </c>
      <c r="D412" s="1" t="s">
        <v>7</v>
      </c>
      <c r="E412" s="16" t="s">
        <v>1976</v>
      </c>
      <c r="F412" s="16" t="s">
        <v>1976</v>
      </c>
      <c r="G412" s="151">
        <v>0</v>
      </c>
      <c r="H412" s="151">
        <v>0</v>
      </c>
      <c r="I412" s="16" t="s">
        <v>3</v>
      </c>
      <c r="J412" s="16" t="s">
        <v>2186</v>
      </c>
      <c r="K412" s="134" t="s">
        <v>4558</v>
      </c>
      <c r="M412" s="21" t="s">
        <v>2830</v>
      </c>
      <c r="N412" s="21" t="s">
        <v>3776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3952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2186</v>
      </c>
      <c r="K413" s="134" t="s">
        <v>4558</v>
      </c>
      <c r="M413" s="21" t="s">
        <v>3068</v>
      </c>
      <c r="N413" s="21" t="s">
        <v>3776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3935</v>
      </c>
      <c r="D414" s="34" t="s">
        <v>14</v>
      </c>
      <c r="E414" s="16" t="s">
        <v>1813</v>
      </c>
      <c r="F414" s="16" t="s">
        <v>1813</v>
      </c>
      <c r="G414" s="151">
        <v>0</v>
      </c>
      <c r="H414" s="151">
        <v>63</v>
      </c>
      <c r="I414" s="16" t="s">
        <v>3</v>
      </c>
      <c r="J414" s="16" t="s">
        <v>2186</v>
      </c>
      <c r="K414" s="134" t="s">
        <v>4558</v>
      </c>
      <c r="M414" s="21" t="s">
        <v>2483</v>
      </c>
      <c r="N414" s="21" t="s">
        <v>3776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3934</v>
      </c>
      <c r="D415" s="34" t="s">
        <v>14</v>
      </c>
      <c r="E415" s="16" t="s">
        <v>1807</v>
      </c>
      <c r="F415" s="16" t="s">
        <v>1807</v>
      </c>
      <c r="G415" s="151">
        <v>0</v>
      </c>
      <c r="H415" s="151">
        <v>63</v>
      </c>
      <c r="I415" s="16" t="s">
        <v>3</v>
      </c>
      <c r="J415" s="16" t="s">
        <v>2186</v>
      </c>
      <c r="K415" s="134" t="s">
        <v>4558</v>
      </c>
      <c r="M415" s="21" t="s">
        <v>2471</v>
      </c>
      <c r="N415" s="21" t="s">
        <v>3776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3936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2186</v>
      </c>
      <c r="K416" s="134" t="s">
        <v>4558</v>
      </c>
      <c r="M416" s="21" t="s">
        <v>2497</v>
      </c>
      <c r="N416" s="21" t="s">
        <v>3776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3949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2186</v>
      </c>
      <c r="K417" s="134" t="s">
        <v>4558</v>
      </c>
      <c r="M417" s="21" t="s">
        <v>2945</v>
      </c>
      <c r="N417" s="21" t="s">
        <v>3776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3937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2186</v>
      </c>
      <c r="K418" s="134" t="s">
        <v>4558</v>
      </c>
      <c r="M418" s="21" t="s">
        <v>2589</v>
      </c>
      <c r="N418" s="21" t="s">
        <v>3776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3945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2186</v>
      </c>
      <c r="K419" s="134" t="s">
        <v>4558</v>
      </c>
      <c r="M419" s="21" t="s">
        <v>2917</v>
      </c>
      <c r="N419" s="21" t="s">
        <v>3776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3946</v>
      </c>
      <c r="D420" s="34" t="s">
        <v>14</v>
      </c>
      <c r="E420" s="16" t="s">
        <v>2017</v>
      </c>
      <c r="F420" s="16" t="s">
        <v>2017</v>
      </c>
      <c r="G420" s="151">
        <v>0</v>
      </c>
      <c r="H420" s="151">
        <v>63</v>
      </c>
      <c r="I420" s="16" t="s">
        <v>3</v>
      </c>
      <c r="J420" s="16" t="s">
        <v>2186</v>
      </c>
      <c r="K420" s="134" t="s">
        <v>4558</v>
      </c>
      <c r="M420" s="21" t="s">
        <v>2918</v>
      </c>
      <c r="N420" s="21" t="s">
        <v>3776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3947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2186</v>
      </c>
      <c r="K421" s="134" t="s">
        <v>4558</v>
      </c>
      <c r="M421" s="21" t="s">
        <v>2926</v>
      </c>
      <c r="N421" s="21" t="s">
        <v>3776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3948</v>
      </c>
      <c r="D422" s="34" t="s">
        <v>14</v>
      </c>
      <c r="E422" s="16" t="s">
        <v>2021</v>
      </c>
      <c r="F422" s="16" t="s">
        <v>2021</v>
      </c>
      <c r="G422" s="151">
        <v>0</v>
      </c>
      <c r="H422" s="151">
        <v>63</v>
      </c>
      <c r="I422" s="16" t="s">
        <v>3</v>
      </c>
      <c r="J422" s="16" t="s">
        <v>2186</v>
      </c>
      <c r="K422" s="134" t="s">
        <v>4558</v>
      </c>
      <c r="M422" s="21" t="s">
        <v>2927</v>
      </c>
      <c r="N422" s="21" t="s">
        <v>3776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3950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2186</v>
      </c>
      <c r="K423" s="134" t="s">
        <v>4558</v>
      </c>
      <c r="M423" s="21" t="s">
        <v>2973</v>
      </c>
      <c r="N423" s="21" t="s">
        <v>3776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3951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2186</v>
      </c>
      <c r="K424" s="134" t="s">
        <v>4558</v>
      </c>
      <c r="M424" s="21" t="s">
        <v>2980</v>
      </c>
      <c r="N424" s="21" t="s">
        <v>3776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3933</v>
      </c>
      <c r="D425" s="30" t="s">
        <v>14</v>
      </c>
      <c r="E425" s="16" t="s">
        <v>1804</v>
      </c>
      <c r="F425" s="16" t="s">
        <v>1804</v>
      </c>
      <c r="G425" s="151">
        <v>0</v>
      </c>
      <c r="H425" s="151">
        <v>63</v>
      </c>
      <c r="I425" s="16" t="s">
        <v>3</v>
      </c>
      <c r="J425" s="16" t="s">
        <v>2186</v>
      </c>
      <c r="K425" s="134" t="s">
        <v>4558</v>
      </c>
      <c r="M425" s="21" t="s">
        <v>2461</v>
      </c>
      <c r="N425" s="21" t="s">
        <v>3776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3938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2186</v>
      </c>
      <c r="K426" s="134" t="s">
        <v>4558</v>
      </c>
      <c r="M426" s="21" t="s">
        <v>2722</v>
      </c>
      <c r="N426" s="21" t="s">
        <v>3776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3944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2186</v>
      </c>
      <c r="K427" s="134" t="s">
        <v>4558</v>
      </c>
      <c r="M427" s="21" t="s">
        <v>2915</v>
      </c>
      <c r="N427" s="21" t="s">
        <v>3776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3939</v>
      </c>
      <c r="D428" s="34" t="s">
        <v>14</v>
      </c>
      <c r="E428" s="16" t="s">
        <v>1935</v>
      </c>
      <c r="F428" s="16" t="s">
        <v>1935</v>
      </c>
      <c r="G428" s="151">
        <v>0</v>
      </c>
      <c r="H428" s="151">
        <v>64</v>
      </c>
      <c r="I428" s="16" t="s">
        <v>3</v>
      </c>
      <c r="J428" s="16" t="s">
        <v>2186</v>
      </c>
      <c r="K428" s="134" t="s">
        <v>4558</v>
      </c>
      <c r="M428" s="21" t="s">
        <v>2756</v>
      </c>
      <c r="N428" s="21" t="s">
        <v>3776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3940</v>
      </c>
      <c r="D429" s="34" t="s">
        <v>14</v>
      </c>
      <c r="E429" s="16" t="s">
        <v>1936</v>
      </c>
      <c r="F429" s="16" t="s">
        <v>1936</v>
      </c>
      <c r="G429" s="151">
        <v>0</v>
      </c>
      <c r="H429" s="151">
        <v>64</v>
      </c>
      <c r="I429" s="16" t="s">
        <v>3</v>
      </c>
      <c r="J429" s="16" t="s">
        <v>2186</v>
      </c>
      <c r="K429" s="134" t="s">
        <v>4558</v>
      </c>
      <c r="M429" s="21" t="s">
        <v>2757</v>
      </c>
      <c r="N429" s="21" t="s">
        <v>3776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2313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2186</v>
      </c>
      <c r="K430" s="134" t="s">
        <v>4558</v>
      </c>
      <c r="M430" s="21" t="s">
        <v>2770</v>
      </c>
      <c r="N430" s="21" t="s">
        <v>3776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3954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2186</v>
      </c>
      <c r="K431" s="134" t="s">
        <v>4558</v>
      </c>
      <c r="M431" s="21" t="s">
        <v>3220</v>
      </c>
      <c r="N431" s="21" t="s">
        <v>3776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4358</v>
      </c>
      <c r="D432" s="1" t="s">
        <v>14</v>
      </c>
      <c r="E432" s="135" t="s">
        <v>2027</v>
      </c>
      <c r="F432" s="138" t="s">
        <v>2027</v>
      </c>
      <c r="G432" s="151">
        <v>0</v>
      </c>
      <c r="H432" s="151">
        <v>99</v>
      </c>
      <c r="I432" s="16" t="s">
        <v>3</v>
      </c>
      <c r="J432" s="16" t="s">
        <v>2186</v>
      </c>
      <c r="K432" s="134" t="s">
        <v>4558</v>
      </c>
      <c r="M432" s="21" t="s">
        <v>2950</v>
      </c>
      <c r="N432" s="21" t="s">
        <v>3776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4519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4359</v>
      </c>
      <c r="D433" s="1" t="s">
        <v>14</v>
      </c>
      <c r="E433" s="135" t="s">
        <v>2028</v>
      </c>
      <c r="F433" s="138" t="s">
        <v>2028</v>
      </c>
      <c r="G433" s="151">
        <v>0</v>
      </c>
      <c r="H433" s="151">
        <v>99</v>
      </c>
      <c r="I433" s="16" t="s">
        <v>3</v>
      </c>
      <c r="J433" s="16" t="s">
        <v>2186</v>
      </c>
      <c r="K433" s="134" t="s">
        <v>4558</v>
      </c>
      <c r="M433" s="21" t="s">
        <v>2951</v>
      </c>
      <c r="N433" s="21" t="s">
        <v>3776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4519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2215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2187</v>
      </c>
      <c r="K434" s="159" t="s">
        <v>4557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2215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2187</v>
      </c>
      <c r="K435" s="159" t="s">
        <v>4557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2215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2187</v>
      </c>
      <c r="K436" s="159" t="s">
        <v>4557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2215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2187</v>
      </c>
      <c r="K437" s="159" t="s">
        <v>4557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4581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2395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2188</v>
      </c>
      <c r="K441" s="134" t="s">
        <v>4558</v>
      </c>
      <c r="M441" s="21" t="s">
        <v>1778</v>
      </c>
      <c r="N441" s="21" t="s">
        <v>3776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4525</v>
      </c>
      <c r="U441" s="114"/>
      <c r="V441" s="114" t="s">
        <v>4438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2395</v>
      </c>
      <c r="D442" s="1">
        <v>2</v>
      </c>
      <c r="E442" s="16" t="s">
        <v>2114</v>
      </c>
      <c r="F442" s="16" t="s">
        <v>2114</v>
      </c>
      <c r="G442" s="151">
        <v>0</v>
      </c>
      <c r="H442" s="151">
        <v>0</v>
      </c>
      <c r="I442" s="16" t="s">
        <v>3</v>
      </c>
      <c r="J442" s="16" t="s">
        <v>2188</v>
      </c>
      <c r="K442" s="134" t="s">
        <v>4558</v>
      </c>
      <c r="M442" s="21" t="s">
        <v>3156</v>
      </c>
      <c r="N442" s="21" t="s">
        <v>3776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2323</v>
      </c>
      <c r="D443" s="1">
        <v>0</v>
      </c>
      <c r="E443" s="16" t="s">
        <v>1981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2186</v>
      </c>
      <c r="K443" s="134" t="s">
        <v>4558</v>
      </c>
      <c r="M443" s="21" t="s">
        <v>2838</v>
      </c>
      <c r="N443" s="21" t="s">
        <v>3776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4525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2323</v>
      </c>
      <c r="D444" s="1">
        <v>1</v>
      </c>
      <c r="E444" s="16" t="s">
        <v>2109</v>
      </c>
      <c r="F444" s="16" t="s">
        <v>2109</v>
      </c>
      <c r="G444" s="151">
        <v>0</v>
      </c>
      <c r="H444" s="151">
        <v>0</v>
      </c>
      <c r="I444" s="16" t="s">
        <v>3</v>
      </c>
      <c r="J444" s="16" t="s">
        <v>2186</v>
      </c>
      <c r="K444" s="134" t="s">
        <v>4558</v>
      </c>
      <c r="M444" s="21" t="s">
        <v>3148</v>
      </c>
      <c r="N444" s="21" t="s">
        <v>3776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4525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2323</v>
      </c>
      <c r="D445" s="1">
        <v>2</v>
      </c>
      <c r="E445" s="16" t="s">
        <v>2112</v>
      </c>
      <c r="F445" s="16" t="s">
        <v>2112</v>
      </c>
      <c r="G445" s="151">
        <v>0</v>
      </c>
      <c r="H445" s="151">
        <v>0</v>
      </c>
      <c r="I445" s="16" t="s">
        <v>3</v>
      </c>
      <c r="J445" s="16" t="s">
        <v>2186</v>
      </c>
      <c r="K445" s="134" t="s">
        <v>4558</v>
      </c>
      <c r="M445" s="21" t="s">
        <v>3153</v>
      </c>
      <c r="N445" s="21" t="s">
        <v>3776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4525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2323</v>
      </c>
      <c r="D446" s="1">
        <v>3</v>
      </c>
      <c r="E446" s="16" t="s">
        <v>2110</v>
      </c>
      <c r="F446" s="16" t="s">
        <v>2110</v>
      </c>
      <c r="G446" s="151">
        <v>0</v>
      </c>
      <c r="H446" s="151">
        <v>0</v>
      </c>
      <c r="I446" s="16" t="s">
        <v>3</v>
      </c>
      <c r="J446" s="16" t="s">
        <v>2186</v>
      </c>
      <c r="K446" s="134" t="s">
        <v>4558</v>
      </c>
      <c r="M446" s="21" t="s">
        <v>3149</v>
      </c>
      <c r="N446" s="21" t="s">
        <v>3776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4525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2323</v>
      </c>
      <c r="D447" s="1">
        <v>4</v>
      </c>
      <c r="E447" s="16" t="s">
        <v>2111</v>
      </c>
      <c r="F447" s="16" t="s">
        <v>2111</v>
      </c>
      <c r="G447" s="151">
        <v>0</v>
      </c>
      <c r="H447" s="151">
        <v>0</v>
      </c>
      <c r="I447" s="16" t="s">
        <v>3</v>
      </c>
      <c r="J447" s="16" t="s">
        <v>2186</v>
      </c>
      <c r="K447" s="134" t="s">
        <v>4558</v>
      </c>
      <c r="M447" s="21" t="s">
        <v>3150</v>
      </c>
      <c r="N447" s="21" t="s">
        <v>3776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4525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2323</v>
      </c>
      <c r="D448" s="1">
        <v>5</v>
      </c>
      <c r="E448" s="16" t="s">
        <v>2113</v>
      </c>
      <c r="F448" s="139" t="s">
        <v>2113</v>
      </c>
      <c r="G448" s="151">
        <v>0</v>
      </c>
      <c r="H448" s="151">
        <v>0</v>
      </c>
      <c r="I448" s="16" t="s">
        <v>3</v>
      </c>
      <c r="J448" s="16" t="s">
        <v>2186</v>
      </c>
      <c r="K448" s="134" t="s">
        <v>4558</v>
      </c>
      <c r="M448" s="21" t="s">
        <v>3154</v>
      </c>
      <c r="N448" s="21" t="s">
        <v>3776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4525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2323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2186</v>
      </c>
      <c r="K449" s="134" t="s">
        <v>4558</v>
      </c>
      <c r="M449" s="21" t="s">
        <v>3152</v>
      </c>
      <c r="N449" s="21" t="s">
        <v>3776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4525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2323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2186</v>
      </c>
      <c r="K450" s="134" t="s">
        <v>4558</v>
      </c>
      <c r="M450" s="21" t="s">
        <v>3145</v>
      </c>
      <c r="N450" s="21" t="s">
        <v>3776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4525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2323</v>
      </c>
      <c r="D451" s="1">
        <v>8</v>
      </c>
      <c r="E451" s="16" t="s">
        <v>2107</v>
      </c>
      <c r="F451" s="16" t="s">
        <v>2107</v>
      </c>
      <c r="G451" s="151">
        <v>0</v>
      </c>
      <c r="H451" s="151">
        <v>0</v>
      </c>
      <c r="I451" s="16" t="s">
        <v>3</v>
      </c>
      <c r="J451" s="16" t="s">
        <v>2186</v>
      </c>
      <c r="K451" s="134" t="s">
        <v>4558</v>
      </c>
      <c r="M451" s="21" t="s">
        <v>3144</v>
      </c>
      <c r="N451" s="21" t="s">
        <v>3776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4525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2323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2186</v>
      </c>
      <c r="K452" s="134" t="s">
        <v>4558</v>
      </c>
      <c r="M452" s="21" t="s">
        <v>3142</v>
      </c>
      <c r="N452" s="21" t="s">
        <v>3776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4525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2323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2186</v>
      </c>
      <c r="K453" s="134" t="s">
        <v>4558</v>
      </c>
      <c r="M453" s="21" t="s">
        <v>3155</v>
      </c>
      <c r="N453" s="21" t="s">
        <v>3776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4525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2323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2186</v>
      </c>
      <c r="K454" s="134" t="s">
        <v>4558</v>
      </c>
      <c r="M454" s="21" t="s">
        <v>3146</v>
      </c>
      <c r="N454" s="21" t="s">
        <v>3776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4525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2323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2186</v>
      </c>
      <c r="K455" s="134" t="s">
        <v>4558</v>
      </c>
      <c r="M455" s="21" t="s">
        <v>3143</v>
      </c>
      <c r="N455" s="21" t="s">
        <v>3776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4525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2323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2186</v>
      </c>
      <c r="K456" s="134" t="s">
        <v>4558</v>
      </c>
      <c r="M456" s="21" t="s">
        <v>3151</v>
      </c>
      <c r="N456" s="21" t="s">
        <v>3776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4525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2323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2186</v>
      </c>
      <c r="K457" s="134" t="s">
        <v>4558</v>
      </c>
      <c r="M457" s="21" t="s">
        <v>3515</v>
      </c>
      <c r="N457" s="21" t="s">
        <v>3776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4525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2323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2186</v>
      </c>
      <c r="K458" s="134" t="s">
        <v>4558</v>
      </c>
      <c r="M458" s="21" t="s">
        <v>3516</v>
      </c>
      <c r="N458" s="21" t="s">
        <v>3776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4525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2323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2186</v>
      </c>
      <c r="K459" s="134" t="s">
        <v>4558</v>
      </c>
      <c r="M459" s="21" t="s">
        <v>3517</v>
      </c>
      <c r="N459" s="21" t="s">
        <v>3776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4525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2323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2186</v>
      </c>
      <c r="K460" s="134" t="s">
        <v>4558</v>
      </c>
      <c r="M460" s="21" t="s">
        <v>3518</v>
      </c>
      <c r="N460" s="21" t="s">
        <v>3776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4525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2323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2186</v>
      </c>
      <c r="K461" s="134" t="s">
        <v>4558</v>
      </c>
      <c r="M461" s="21" t="s">
        <v>3519</v>
      </c>
      <c r="N461" s="21" t="s">
        <v>3776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4525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2323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2186</v>
      </c>
      <c r="K462" s="134" t="s">
        <v>4558</v>
      </c>
      <c r="M462" s="21" t="s">
        <v>3520</v>
      </c>
      <c r="N462" s="21" t="s">
        <v>3776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4525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2323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2186</v>
      </c>
      <c r="K463" s="134" t="s">
        <v>4558</v>
      </c>
      <c r="M463" s="21" t="s">
        <v>3521</v>
      </c>
      <c r="N463" s="21" t="s">
        <v>3776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4525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2323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2186</v>
      </c>
      <c r="K464" s="134" t="s">
        <v>4558</v>
      </c>
      <c r="M464" s="21" t="s">
        <v>3522</v>
      </c>
      <c r="N464" s="21" t="s">
        <v>3776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4525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2323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2186</v>
      </c>
      <c r="K465" s="134" t="s">
        <v>4558</v>
      </c>
      <c r="M465" s="21" t="s">
        <v>3523</v>
      </c>
      <c r="N465" s="21" t="s">
        <v>3776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4525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2215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2187</v>
      </c>
      <c r="K466" s="159" t="s">
        <v>4557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2215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2187</v>
      </c>
      <c r="K467" s="159" t="s">
        <v>4557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2215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2187</v>
      </c>
      <c r="K468" s="159" t="s">
        <v>4557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2215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2187</v>
      </c>
      <c r="K469" s="159" t="s">
        <v>4557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2215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2187</v>
      </c>
      <c r="K470" s="159" t="s">
        <v>4557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4139</v>
      </c>
      <c r="D474" s="1" t="s">
        <v>4499</v>
      </c>
      <c r="E474" s="18" t="s">
        <v>4500</v>
      </c>
      <c r="F474" s="18" t="s">
        <v>4500</v>
      </c>
      <c r="G474" s="144">
        <v>0</v>
      </c>
      <c r="H474" s="144">
        <v>0</v>
      </c>
      <c r="I474" s="37" t="s">
        <v>4177</v>
      </c>
      <c r="J474" s="37" t="s">
        <v>2187</v>
      </c>
      <c r="K474" s="134" t="s">
        <v>4557</v>
      </c>
      <c r="L474" s="9"/>
      <c r="M474" s="75" t="s">
        <v>4501</v>
      </c>
      <c r="N474" s="21" t="s">
        <v>3776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4139</v>
      </c>
      <c r="D475" s="36" t="s">
        <v>4142</v>
      </c>
      <c r="E475" s="76" t="s">
        <v>4178</v>
      </c>
      <c r="F475" s="76" t="s">
        <v>4178</v>
      </c>
      <c r="G475" s="144">
        <v>0</v>
      </c>
      <c r="H475" s="144">
        <v>0</v>
      </c>
      <c r="I475" s="37" t="s">
        <v>4177</v>
      </c>
      <c r="J475" s="37" t="s">
        <v>2187</v>
      </c>
      <c r="K475" s="134" t="s">
        <v>4557</v>
      </c>
      <c r="L475" s="9"/>
      <c r="M475" s="77" t="s">
        <v>4204</v>
      </c>
      <c r="N475" s="21" t="s">
        <v>3776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4139</v>
      </c>
      <c r="D476" s="1" t="s">
        <v>4143</v>
      </c>
      <c r="E476" s="18" t="s">
        <v>4179</v>
      </c>
      <c r="F476" s="18" t="s">
        <v>4179</v>
      </c>
      <c r="G476" s="143">
        <v>0</v>
      </c>
      <c r="H476" s="143">
        <v>0</v>
      </c>
      <c r="I476" s="37" t="s">
        <v>4177</v>
      </c>
      <c r="J476" s="37" t="s">
        <v>2187</v>
      </c>
      <c r="K476" s="134" t="s">
        <v>4557</v>
      </c>
      <c r="L476" s="9"/>
      <c r="M476" s="21" t="s">
        <v>4205</v>
      </c>
      <c r="N476" s="21" t="s">
        <v>3776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4139</v>
      </c>
      <c r="D477" s="1" t="s">
        <v>4144</v>
      </c>
      <c r="E477" s="18" t="s">
        <v>4180</v>
      </c>
      <c r="F477" s="18" t="s">
        <v>4180</v>
      </c>
      <c r="G477" s="143">
        <v>0</v>
      </c>
      <c r="H477" s="143">
        <v>0</v>
      </c>
      <c r="I477" s="37" t="s">
        <v>4177</v>
      </c>
      <c r="J477" s="37" t="s">
        <v>2187</v>
      </c>
      <c r="K477" s="134" t="s">
        <v>4557</v>
      </c>
      <c r="L477" s="9"/>
      <c r="M477" s="21" t="s">
        <v>4206</v>
      </c>
      <c r="N477" s="21" t="s">
        <v>3776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4139</v>
      </c>
      <c r="D478" s="1" t="s">
        <v>4145</v>
      </c>
      <c r="E478" s="18" t="s">
        <v>4181</v>
      </c>
      <c r="F478" s="18" t="s">
        <v>4181</v>
      </c>
      <c r="G478" s="143">
        <v>0</v>
      </c>
      <c r="H478" s="143">
        <v>0</v>
      </c>
      <c r="I478" s="37" t="s">
        <v>4177</v>
      </c>
      <c r="J478" s="37" t="s">
        <v>2187</v>
      </c>
      <c r="K478" s="134" t="s">
        <v>4557</v>
      </c>
      <c r="L478" s="9"/>
      <c r="M478" s="21" t="s">
        <v>4207</v>
      </c>
      <c r="N478" s="21" t="s">
        <v>3776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4139</v>
      </c>
      <c r="D479" s="1" t="s">
        <v>4146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4177</v>
      </c>
      <c r="J479" s="37" t="s">
        <v>2187</v>
      </c>
      <c r="K479" s="134" t="s">
        <v>4557</v>
      </c>
      <c r="L479" s="9"/>
      <c r="M479" s="21" t="s">
        <v>4208</v>
      </c>
      <c r="N479" s="21" t="s">
        <v>3776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4139</v>
      </c>
      <c r="D480" s="1" t="s">
        <v>4147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4177</v>
      </c>
      <c r="J480" s="37" t="s">
        <v>2187</v>
      </c>
      <c r="K480" s="134" t="s">
        <v>4557</v>
      </c>
      <c r="L480" s="9"/>
      <c r="M480" s="21" t="s">
        <v>4209</v>
      </c>
      <c r="N480" s="21" t="s">
        <v>3776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4139</v>
      </c>
      <c r="D481" s="30" t="s">
        <v>4275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4177</v>
      </c>
      <c r="J481" s="37" t="s">
        <v>2187</v>
      </c>
      <c r="K481" s="134" t="s">
        <v>4557</v>
      </c>
      <c r="L481" s="9"/>
      <c r="M481" s="31" t="s">
        <v>4278</v>
      </c>
      <c r="N481" s="21" t="s">
        <v>3776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4139</v>
      </c>
      <c r="D482" s="1" t="s">
        <v>4148</v>
      </c>
      <c r="E482" s="18" t="s">
        <v>4182</v>
      </c>
      <c r="F482" s="18" t="s">
        <v>4182</v>
      </c>
      <c r="G482" s="143">
        <v>0</v>
      </c>
      <c r="H482" s="143">
        <v>0</v>
      </c>
      <c r="I482" s="37" t="s">
        <v>4177</v>
      </c>
      <c r="J482" s="37" t="s">
        <v>2187</v>
      </c>
      <c r="K482" s="134" t="s">
        <v>4557</v>
      </c>
      <c r="L482" s="9"/>
      <c r="M482" s="21" t="s">
        <v>4210</v>
      </c>
      <c r="N482" s="21" t="s">
        <v>3776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4437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4139</v>
      </c>
      <c r="D483" s="1" t="s">
        <v>4149</v>
      </c>
      <c r="E483" s="18" t="s">
        <v>4183</v>
      </c>
      <c r="F483" s="18" t="s">
        <v>4183</v>
      </c>
      <c r="G483" s="143">
        <v>0</v>
      </c>
      <c r="H483" s="143">
        <v>0</v>
      </c>
      <c r="I483" s="37" t="s">
        <v>4177</v>
      </c>
      <c r="J483" s="37" t="s">
        <v>2187</v>
      </c>
      <c r="K483" s="134" t="s">
        <v>4557</v>
      </c>
      <c r="L483" s="9"/>
      <c r="M483" s="21" t="s">
        <v>4211</v>
      </c>
      <c r="N483" s="21" t="s">
        <v>3776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4437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4139</v>
      </c>
      <c r="D484" s="1" t="s">
        <v>4150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4177</v>
      </c>
      <c r="J484" s="37" t="s">
        <v>2187</v>
      </c>
      <c r="K484" s="134" t="s">
        <v>4557</v>
      </c>
      <c r="L484" s="9"/>
      <c r="M484" s="21" t="s">
        <v>4212</v>
      </c>
      <c r="N484" s="21" t="s">
        <v>3776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4437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4139</v>
      </c>
      <c r="D485" s="1" t="s">
        <v>4151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4177</v>
      </c>
      <c r="J485" s="37" t="s">
        <v>2187</v>
      </c>
      <c r="K485" s="134" t="s">
        <v>4557</v>
      </c>
      <c r="L485" s="9"/>
      <c r="M485" s="21" t="s">
        <v>4213</v>
      </c>
      <c r="N485" s="21" t="s">
        <v>3776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4437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4139</v>
      </c>
      <c r="D486" s="1" t="s">
        <v>4152</v>
      </c>
      <c r="E486" s="18" t="s">
        <v>4184</v>
      </c>
      <c r="F486" s="18" t="s">
        <v>4184</v>
      </c>
      <c r="G486" s="143">
        <v>0</v>
      </c>
      <c r="H486" s="143">
        <v>0</v>
      </c>
      <c r="I486" s="37" t="s">
        <v>4177</v>
      </c>
      <c r="J486" s="37" t="s">
        <v>2187</v>
      </c>
      <c r="K486" s="134" t="s">
        <v>4557</v>
      </c>
      <c r="L486" s="9"/>
      <c r="M486" s="21" t="s">
        <v>4214</v>
      </c>
      <c r="N486" s="21" t="s">
        <v>3776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4139</v>
      </c>
      <c r="D487" s="1" t="s">
        <v>4140</v>
      </c>
      <c r="E487" s="18" t="s">
        <v>4185</v>
      </c>
      <c r="F487" s="18" t="s">
        <v>4185</v>
      </c>
      <c r="G487" s="143">
        <v>0</v>
      </c>
      <c r="H487" s="143">
        <v>0</v>
      </c>
      <c r="I487" s="37" t="s">
        <v>4177</v>
      </c>
      <c r="J487" s="37" t="s">
        <v>2187</v>
      </c>
      <c r="K487" s="134" t="s">
        <v>4557</v>
      </c>
      <c r="L487" s="9"/>
      <c r="M487" s="21" t="s">
        <v>4215</v>
      </c>
      <c r="N487" s="21" t="s">
        <v>3776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4139</v>
      </c>
      <c r="D488" s="1" t="s">
        <v>4153</v>
      </c>
      <c r="E488" s="18" t="s">
        <v>4186</v>
      </c>
      <c r="F488" s="18" t="s">
        <v>4186</v>
      </c>
      <c r="G488" s="143">
        <v>0</v>
      </c>
      <c r="H488" s="143">
        <v>0</v>
      </c>
      <c r="I488" s="37" t="s">
        <v>4177</v>
      </c>
      <c r="J488" s="37" t="s">
        <v>2187</v>
      </c>
      <c r="K488" s="134" t="s">
        <v>4557</v>
      </c>
      <c r="L488" s="9"/>
      <c r="M488" s="21" t="s">
        <v>4216</v>
      </c>
      <c r="N488" s="21" t="s">
        <v>3776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4139</v>
      </c>
      <c r="D489" s="1" t="s">
        <v>4154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4177</v>
      </c>
      <c r="J489" s="37" t="s">
        <v>2187</v>
      </c>
      <c r="K489" s="134" t="s">
        <v>4557</v>
      </c>
      <c r="L489" s="9"/>
      <c r="M489" s="21" t="s">
        <v>4217</v>
      </c>
      <c r="N489" s="21" t="s">
        <v>3776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4139</v>
      </c>
      <c r="D490" s="1" t="s">
        <v>4141</v>
      </c>
      <c r="E490" s="137" t="s">
        <v>4203</v>
      </c>
      <c r="F490" s="140" t="s">
        <v>4203</v>
      </c>
      <c r="G490" s="143">
        <v>0</v>
      </c>
      <c r="H490" s="143">
        <v>0</v>
      </c>
      <c r="I490" s="37" t="s">
        <v>4177</v>
      </c>
      <c r="J490" s="37" t="s">
        <v>2187</v>
      </c>
      <c r="K490" s="134" t="s">
        <v>4557</v>
      </c>
      <c r="L490" s="9"/>
      <c r="M490" s="21" t="s">
        <v>4218</v>
      </c>
      <c r="N490" s="21" t="s">
        <v>3776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4139</v>
      </c>
      <c r="D491" s="1" t="s">
        <v>4155</v>
      </c>
      <c r="E491" s="137" t="s">
        <v>4187</v>
      </c>
      <c r="F491" s="140" t="s">
        <v>4187</v>
      </c>
      <c r="G491" s="143">
        <v>0</v>
      </c>
      <c r="H491" s="143">
        <v>0</v>
      </c>
      <c r="I491" s="37" t="s">
        <v>4177</v>
      </c>
      <c r="J491" s="37" t="s">
        <v>2187</v>
      </c>
      <c r="K491" s="134" t="s">
        <v>4557</v>
      </c>
      <c r="L491" s="9"/>
      <c r="M491" s="21" t="s">
        <v>4219</v>
      </c>
      <c r="N491" s="21" t="s">
        <v>3776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4139</v>
      </c>
      <c r="D492" s="1" t="s">
        <v>4156</v>
      </c>
      <c r="E492" s="18" t="s">
        <v>4188</v>
      </c>
      <c r="F492" s="18" t="s">
        <v>4188</v>
      </c>
      <c r="G492" s="143">
        <v>0</v>
      </c>
      <c r="H492" s="143">
        <v>0</v>
      </c>
      <c r="I492" s="37" t="s">
        <v>4177</v>
      </c>
      <c r="J492" s="37" t="s">
        <v>2187</v>
      </c>
      <c r="K492" s="134" t="s">
        <v>4557</v>
      </c>
      <c r="L492" s="9"/>
      <c r="M492" s="21" t="s">
        <v>4220</v>
      </c>
      <c r="N492" s="21" t="s">
        <v>3776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4139</v>
      </c>
      <c r="D493" s="1" t="s">
        <v>4157</v>
      </c>
      <c r="E493" s="18" t="s">
        <v>3853</v>
      </c>
      <c r="F493" s="18" t="s">
        <v>3853</v>
      </c>
      <c r="G493" s="143">
        <v>0</v>
      </c>
      <c r="H493" s="143">
        <v>0</v>
      </c>
      <c r="I493" s="37" t="s">
        <v>4177</v>
      </c>
      <c r="J493" s="37" t="s">
        <v>2187</v>
      </c>
      <c r="K493" s="134" t="s">
        <v>4557</v>
      </c>
      <c r="L493" s="9"/>
      <c r="M493" s="21" t="s">
        <v>4221</v>
      </c>
      <c r="N493" s="21" t="s">
        <v>3776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4139</v>
      </c>
      <c r="D494" s="1" t="s">
        <v>4158</v>
      </c>
      <c r="E494" s="18" t="s">
        <v>4189</v>
      </c>
      <c r="F494" s="18" t="s">
        <v>4189</v>
      </c>
      <c r="G494" s="62">
        <v>0</v>
      </c>
      <c r="H494" s="62">
        <v>0</v>
      </c>
      <c r="I494" s="37" t="s">
        <v>4177</v>
      </c>
      <c r="J494" s="37" t="s">
        <v>2187</v>
      </c>
      <c r="K494" s="134" t="s">
        <v>4557</v>
      </c>
      <c r="L494" s="9"/>
      <c r="M494" s="21" t="s">
        <v>4222</v>
      </c>
      <c r="N494" s="21" t="s">
        <v>3776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4139</v>
      </c>
      <c r="D495" s="1" t="s">
        <v>4138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4177</v>
      </c>
      <c r="J495" s="37" t="s">
        <v>2187</v>
      </c>
      <c r="K495" s="134" t="s">
        <v>4557</v>
      </c>
      <c r="L495" s="9"/>
      <c r="M495" s="21" t="s">
        <v>4223</v>
      </c>
      <c r="N495" s="21" t="s">
        <v>3776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4139</v>
      </c>
      <c r="D496" s="1" t="s">
        <v>4159</v>
      </c>
      <c r="E496" s="18" t="s">
        <v>4190</v>
      </c>
      <c r="F496" s="18" t="s">
        <v>4190</v>
      </c>
      <c r="G496" s="143">
        <v>0</v>
      </c>
      <c r="H496" s="143">
        <v>0</v>
      </c>
      <c r="I496" s="37" t="s">
        <v>4177</v>
      </c>
      <c r="J496" s="37" t="s">
        <v>2187</v>
      </c>
      <c r="K496" s="134" t="s">
        <v>4557</v>
      </c>
      <c r="L496" s="9"/>
      <c r="M496" s="21" t="s">
        <v>4224</v>
      </c>
      <c r="N496" s="21" t="s">
        <v>3776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4139</v>
      </c>
      <c r="D497" s="1" t="s">
        <v>4160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4177</v>
      </c>
      <c r="J497" s="37" t="s">
        <v>2187</v>
      </c>
      <c r="K497" s="134" t="s">
        <v>4557</v>
      </c>
      <c r="L497" s="9"/>
      <c r="M497" s="21" t="s">
        <v>4225</v>
      </c>
      <c r="N497" s="21" t="s">
        <v>3776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4139</v>
      </c>
      <c r="D498" s="1" t="s">
        <v>4161</v>
      </c>
      <c r="E498" s="18" t="s">
        <v>4191</v>
      </c>
      <c r="F498" s="18" t="s">
        <v>4191</v>
      </c>
      <c r="G498" s="143">
        <v>0</v>
      </c>
      <c r="H498" s="143">
        <v>0</v>
      </c>
      <c r="I498" s="37" t="s">
        <v>4177</v>
      </c>
      <c r="J498" s="37" t="s">
        <v>2187</v>
      </c>
      <c r="K498" s="134" t="s">
        <v>4557</v>
      </c>
      <c r="L498" s="9"/>
      <c r="M498" s="21" t="s">
        <v>4226</v>
      </c>
      <c r="N498" s="21" t="s">
        <v>3776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4139</v>
      </c>
      <c r="D499" s="1" t="s">
        <v>4162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4177</v>
      </c>
      <c r="J499" s="37" t="s">
        <v>2187</v>
      </c>
      <c r="K499" s="134" t="s">
        <v>4557</v>
      </c>
      <c r="L499" s="9"/>
      <c r="M499" s="21" t="s">
        <v>4227</v>
      </c>
      <c r="N499" s="21" t="s">
        <v>3776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4139</v>
      </c>
      <c r="D500" s="1" t="s">
        <v>4163</v>
      </c>
      <c r="E500" s="18" t="s">
        <v>1999</v>
      </c>
      <c r="F500" s="18" t="s">
        <v>1999</v>
      </c>
      <c r="G500" s="143">
        <v>0</v>
      </c>
      <c r="H500" s="143">
        <v>0</v>
      </c>
      <c r="I500" s="37" t="s">
        <v>4177</v>
      </c>
      <c r="J500" s="37" t="s">
        <v>2187</v>
      </c>
      <c r="K500" s="134" t="s">
        <v>4557</v>
      </c>
      <c r="L500" s="9"/>
      <c r="M500" s="21" t="s">
        <v>4228</v>
      </c>
      <c r="N500" s="21" t="s">
        <v>3776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4139</v>
      </c>
      <c r="D501" s="1" t="s">
        <v>4164</v>
      </c>
      <c r="E501" s="18" t="s">
        <v>4192</v>
      </c>
      <c r="F501" s="18" t="s">
        <v>4192</v>
      </c>
      <c r="G501" s="62">
        <v>0</v>
      </c>
      <c r="H501" s="62">
        <v>0</v>
      </c>
      <c r="I501" s="37" t="s">
        <v>4177</v>
      </c>
      <c r="J501" s="37" t="s">
        <v>2187</v>
      </c>
      <c r="K501" s="134" t="s">
        <v>4557</v>
      </c>
      <c r="L501" s="9"/>
      <c r="M501" s="21" t="s">
        <v>4229</v>
      </c>
      <c r="N501" s="21" t="s">
        <v>3776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4139</v>
      </c>
      <c r="D502" s="1" t="s">
        <v>4165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4177</v>
      </c>
      <c r="J502" s="37" t="s">
        <v>2187</v>
      </c>
      <c r="K502" s="134" t="s">
        <v>4557</v>
      </c>
      <c r="L502" s="9"/>
      <c r="M502" s="21" t="s">
        <v>4230</v>
      </c>
      <c r="N502" s="21" t="s">
        <v>3776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4139</v>
      </c>
      <c r="D503" s="30" t="s">
        <v>4276</v>
      </c>
      <c r="E503" s="87" t="s">
        <v>4277</v>
      </c>
      <c r="F503" s="87" t="s">
        <v>4277</v>
      </c>
      <c r="G503" s="143">
        <v>0</v>
      </c>
      <c r="H503" s="143">
        <v>0</v>
      </c>
      <c r="I503" s="37" t="s">
        <v>4177</v>
      </c>
      <c r="J503" s="37" t="s">
        <v>2187</v>
      </c>
      <c r="K503" s="134" t="s">
        <v>4557</v>
      </c>
      <c r="L503" s="9"/>
      <c r="M503" s="31" t="s">
        <v>4279</v>
      </c>
      <c r="N503" s="21" t="s">
        <v>3776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4139</v>
      </c>
      <c r="D504" s="1" t="s">
        <v>4166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4177</v>
      </c>
      <c r="J504" s="37" t="s">
        <v>2187</v>
      </c>
      <c r="K504" s="134" t="s">
        <v>4557</v>
      </c>
      <c r="L504" s="9"/>
      <c r="M504" s="21" t="s">
        <v>4231</v>
      </c>
      <c r="N504" s="21" t="s">
        <v>3776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4139</v>
      </c>
      <c r="D505" s="1" t="s">
        <v>4167</v>
      </c>
      <c r="E505" s="18" t="s">
        <v>4193</v>
      </c>
      <c r="F505" s="18" t="s">
        <v>4193</v>
      </c>
      <c r="G505" s="143">
        <v>0</v>
      </c>
      <c r="H505" s="143">
        <v>0</v>
      </c>
      <c r="I505" s="37" t="s">
        <v>4177</v>
      </c>
      <c r="J505" s="37" t="s">
        <v>2187</v>
      </c>
      <c r="K505" s="134" t="s">
        <v>4557</v>
      </c>
      <c r="L505" s="9"/>
      <c r="M505" s="21" t="s">
        <v>4232</v>
      </c>
      <c r="N505" s="21" t="s">
        <v>3776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4139</v>
      </c>
      <c r="D506" s="1" t="s">
        <v>4168</v>
      </c>
      <c r="E506" s="18" t="s">
        <v>4194</v>
      </c>
      <c r="F506" s="18" t="s">
        <v>4194</v>
      </c>
      <c r="G506" s="143">
        <v>0</v>
      </c>
      <c r="H506" s="143">
        <v>0</v>
      </c>
      <c r="I506" s="37" t="s">
        <v>4177</v>
      </c>
      <c r="J506" s="37" t="s">
        <v>2187</v>
      </c>
      <c r="K506" s="134" t="s">
        <v>4557</v>
      </c>
      <c r="L506" s="9"/>
      <c r="M506" s="21" t="s">
        <v>4233</v>
      </c>
      <c r="N506" s="21" t="s">
        <v>3776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4139</v>
      </c>
      <c r="D507" s="1" t="s">
        <v>4169</v>
      </c>
      <c r="E507" s="18" t="s">
        <v>4195</v>
      </c>
      <c r="F507" s="18" t="s">
        <v>4195</v>
      </c>
      <c r="G507" s="143">
        <v>0</v>
      </c>
      <c r="H507" s="143">
        <v>0</v>
      </c>
      <c r="I507" s="37" t="s">
        <v>4177</v>
      </c>
      <c r="J507" s="37" t="s">
        <v>2187</v>
      </c>
      <c r="K507" s="134" t="s">
        <v>4557</v>
      </c>
      <c r="L507" s="9"/>
      <c r="M507" s="21" t="s">
        <v>4234</v>
      </c>
      <c r="N507" s="21" t="s">
        <v>3776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4139</v>
      </c>
      <c r="D508" s="1" t="s">
        <v>4170</v>
      </c>
      <c r="E508" s="18" t="s">
        <v>4196</v>
      </c>
      <c r="F508" s="18" t="s">
        <v>4196</v>
      </c>
      <c r="G508" s="143">
        <v>0</v>
      </c>
      <c r="H508" s="143">
        <v>0</v>
      </c>
      <c r="I508" s="37" t="s">
        <v>4177</v>
      </c>
      <c r="J508" s="37" t="s">
        <v>2187</v>
      </c>
      <c r="K508" s="134" t="s">
        <v>4557</v>
      </c>
      <c r="L508" s="9"/>
      <c r="M508" s="21" t="s">
        <v>4235</v>
      </c>
      <c r="N508" s="21" t="s">
        <v>3776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4139</v>
      </c>
      <c r="D509" s="1" t="s">
        <v>4171</v>
      </c>
      <c r="E509" s="18" t="s">
        <v>4197</v>
      </c>
      <c r="F509" s="18" t="s">
        <v>4197</v>
      </c>
      <c r="G509" s="143">
        <v>0</v>
      </c>
      <c r="H509" s="143">
        <v>0</v>
      </c>
      <c r="I509" s="37" t="s">
        <v>4177</v>
      </c>
      <c r="J509" s="37" t="s">
        <v>2187</v>
      </c>
      <c r="K509" s="134" t="s">
        <v>4557</v>
      </c>
      <c r="L509" s="9"/>
      <c r="M509" s="21" t="s">
        <v>4236</v>
      </c>
      <c r="N509" s="21" t="s">
        <v>3776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4139</v>
      </c>
      <c r="D510" s="1" t="s">
        <v>4172</v>
      </c>
      <c r="E510" s="18" t="s">
        <v>4198</v>
      </c>
      <c r="F510" s="18" t="s">
        <v>4198</v>
      </c>
      <c r="G510" s="143">
        <v>0</v>
      </c>
      <c r="H510" s="143">
        <v>0</v>
      </c>
      <c r="I510" s="37" t="s">
        <v>4177</v>
      </c>
      <c r="J510" s="37" t="s">
        <v>2187</v>
      </c>
      <c r="K510" s="134" t="s">
        <v>4557</v>
      </c>
      <c r="L510" s="9"/>
      <c r="M510" s="21" t="s">
        <v>4237</v>
      </c>
      <c r="N510" s="21" t="s">
        <v>3776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4139</v>
      </c>
      <c r="D511" s="1" t="s">
        <v>4173</v>
      </c>
      <c r="E511" s="18" t="s">
        <v>4199</v>
      </c>
      <c r="F511" s="18" t="s">
        <v>4199</v>
      </c>
      <c r="G511" s="62">
        <v>0</v>
      </c>
      <c r="H511" s="62">
        <v>0</v>
      </c>
      <c r="I511" s="37" t="s">
        <v>4177</v>
      </c>
      <c r="J511" s="37" t="s">
        <v>2187</v>
      </c>
      <c r="K511" s="134" t="s">
        <v>4557</v>
      </c>
      <c r="L511" s="9"/>
      <c r="M511" s="21" t="s">
        <v>4238</v>
      </c>
      <c r="N511" s="21" t="s">
        <v>3776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4139</v>
      </c>
      <c r="D512" s="1" t="s">
        <v>4174</v>
      </c>
      <c r="E512" s="18" t="s">
        <v>4200</v>
      </c>
      <c r="F512" s="18" t="s">
        <v>4200</v>
      </c>
      <c r="G512" s="143">
        <v>0</v>
      </c>
      <c r="H512" s="143">
        <v>0</v>
      </c>
      <c r="I512" s="37" t="s">
        <v>4177</v>
      </c>
      <c r="J512" s="37" t="s">
        <v>2187</v>
      </c>
      <c r="K512" s="134" t="s">
        <v>4557</v>
      </c>
      <c r="L512" s="9"/>
      <c r="M512" s="21" t="s">
        <v>4239</v>
      </c>
      <c r="N512" s="21" t="s">
        <v>3776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4139</v>
      </c>
      <c r="D513" s="1" t="s">
        <v>4175</v>
      </c>
      <c r="E513" s="18" t="s">
        <v>4201</v>
      </c>
      <c r="F513" s="18" t="s">
        <v>4201</v>
      </c>
      <c r="G513" s="143">
        <v>0</v>
      </c>
      <c r="H513" s="143">
        <v>0</v>
      </c>
      <c r="I513" s="37" t="s">
        <v>4177</v>
      </c>
      <c r="J513" s="37" t="s">
        <v>2187</v>
      </c>
      <c r="K513" s="134" t="s">
        <v>4557</v>
      </c>
      <c r="L513" s="9"/>
      <c r="M513" s="21" t="s">
        <v>4240</v>
      </c>
      <c r="N513" s="21" t="s">
        <v>3776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4139</v>
      </c>
      <c r="D514" s="1" t="s">
        <v>4176</v>
      </c>
      <c r="E514" s="18" t="s">
        <v>4202</v>
      </c>
      <c r="F514" s="18" t="s">
        <v>4202</v>
      </c>
      <c r="G514" s="143">
        <v>0</v>
      </c>
      <c r="H514" s="143">
        <v>0</v>
      </c>
      <c r="I514" s="37" t="s">
        <v>4177</v>
      </c>
      <c r="J514" s="37" t="s">
        <v>2187</v>
      </c>
      <c r="K514" s="134" t="s">
        <v>4557</v>
      </c>
      <c r="L514" s="9"/>
      <c r="M514" s="21" t="s">
        <v>4241</v>
      </c>
      <c r="N514" s="21" t="s">
        <v>3776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2215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2187</v>
      </c>
      <c r="K515" s="159" t="s">
        <v>4557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2215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2187</v>
      </c>
      <c r="K516" s="159" t="s">
        <v>4557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2215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2187</v>
      </c>
      <c r="K517" s="159" t="s">
        <v>4557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2215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2187</v>
      </c>
      <c r="K518" s="159" t="s">
        <v>4557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2215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2187</v>
      </c>
      <c r="K519" s="159" t="s">
        <v>4557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2215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2187</v>
      </c>
      <c r="K520" s="159" t="s">
        <v>4557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2215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2187</v>
      </c>
      <c r="K521" s="159" t="s">
        <v>4557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2215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2187</v>
      </c>
      <c r="K522" s="159" t="s">
        <v>4557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2215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2187</v>
      </c>
      <c r="K523" s="159" t="s">
        <v>4557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2215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2187</v>
      </c>
      <c r="K524" s="159" t="s">
        <v>4557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2215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2187</v>
      </c>
      <c r="K525" s="159" t="s">
        <v>4557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2215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2187</v>
      </c>
      <c r="K526" s="159" t="s">
        <v>4557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2215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2187</v>
      </c>
      <c r="K527" s="159" t="s">
        <v>4557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2215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2187</v>
      </c>
      <c r="K528" s="159" t="s">
        <v>4557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2215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2187</v>
      </c>
      <c r="K529" s="159" t="s">
        <v>4557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2215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2187</v>
      </c>
      <c r="K530" s="159" t="s">
        <v>4557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2215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2187</v>
      </c>
      <c r="K531" s="159" t="s">
        <v>4557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2215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2187</v>
      </c>
      <c r="K532" s="159" t="s">
        <v>4557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2215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2187</v>
      </c>
      <c r="K533" s="159" t="s">
        <v>4557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2215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2187</v>
      </c>
      <c r="K534" s="159" t="s">
        <v>4557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2215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2187</v>
      </c>
      <c r="K535" s="159" t="s">
        <v>4557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2215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2187</v>
      </c>
      <c r="K536" s="159" t="s">
        <v>4557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2215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2187</v>
      </c>
      <c r="K537" s="159" t="s">
        <v>4557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4582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2285</v>
      </c>
      <c r="D541" s="1" t="s">
        <v>1341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4273</v>
      </c>
      <c r="J541" s="16" t="s">
        <v>2187</v>
      </c>
      <c r="K541" s="134" t="s">
        <v>4557</v>
      </c>
      <c r="M541" s="21" t="s">
        <v>3000</v>
      </c>
      <c r="N541" s="21" t="s">
        <v>3776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4544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2285</v>
      </c>
      <c r="D542" s="1" t="s">
        <v>1342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4273</v>
      </c>
      <c r="J542" s="16" t="s">
        <v>2187</v>
      </c>
      <c r="K542" s="134" t="s">
        <v>4557</v>
      </c>
      <c r="M542" s="21" t="s">
        <v>3001</v>
      </c>
      <c r="N542" s="21" t="s">
        <v>3776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4544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2285</v>
      </c>
      <c r="D543" s="1" t="s">
        <v>1343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4273</v>
      </c>
      <c r="J543" s="16" t="s">
        <v>2187</v>
      </c>
      <c r="K543" s="134" t="s">
        <v>4557</v>
      </c>
      <c r="M543" s="21" t="s">
        <v>3002</v>
      </c>
      <c r="N543" s="21" t="s">
        <v>3776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4544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2285</v>
      </c>
      <c r="D544" s="1" t="s">
        <v>1344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4273</v>
      </c>
      <c r="J544" s="16" t="s">
        <v>2187</v>
      </c>
      <c r="K544" s="134" t="s">
        <v>4557</v>
      </c>
      <c r="M544" s="21" t="s">
        <v>3003</v>
      </c>
      <c r="N544" s="21" t="s">
        <v>3776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4544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2285</v>
      </c>
      <c r="D545" s="1" t="s">
        <v>1345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4273</v>
      </c>
      <c r="J545" s="16" t="s">
        <v>2187</v>
      </c>
      <c r="K545" s="134" t="s">
        <v>4557</v>
      </c>
      <c r="M545" s="21" t="s">
        <v>3004</v>
      </c>
      <c r="N545" s="21" t="s">
        <v>3776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4544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2285</v>
      </c>
      <c r="D546" s="1" t="s">
        <v>1346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4273</v>
      </c>
      <c r="J546" s="16" t="s">
        <v>2187</v>
      </c>
      <c r="K546" s="134" t="s">
        <v>4557</v>
      </c>
      <c r="M546" s="21" t="s">
        <v>3005</v>
      </c>
      <c r="N546" s="21" t="s">
        <v>3776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4544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2285</v>
      </c>
      <c r="D547" s="1" t="s">
        <v>1347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4273</v>
      </c>
      <c r="J547" s="16" t="s">
        <v>2187</v>
      </c>
      <c r="K547" s="134" t="s">
        <v>4557</v>
      </c>
      <c r="M547" s="21" t="s">
        <v>3006</v>
      </c>
      <c r="N547" s="21" t="s">
        <v>3776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4544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2285</v>
      </c>
      <c r="D548" s="1" t="s">
        <v>1348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4273</v>
      </c>
      <c r="J548" s="16" t="s">
        <v>2187</v>
      </c>
      <c r="K548" s="134" t="s">
        <v>4557</v>
      </c>
      <c r="M548" s="21" t="s">
        <v>3007</v>
      </c>
      <c r="N548" s="21" t="s">
        <v>3776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4544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2285</v>
      </c>
      <c r="D549" s="1" t="s">
        <v>1351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2187</v>
      </c>
      <c r="K549" s="134" t="s">
        <v>4557</v>
      </c>
      <c r="M549" s="21" t="s">
        <v>1351</v>
      </c>
      <c r="N549" s="21" t="s">
        <v>3776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4544</v>
      </c>
      <c r="U549" s="114"/>
      <c r="V549" s="114" t="s">
        <v>4798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2285</v>
      </c>
      <c r="D550" s="1" t="s">
        <v>1346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2187</v>
      </c>
      <c r="K550" s="134" t="s">
        <v>4557</v>
      </c>
      <c r="L550" s="1" t="s">
        <v>4585</v>
      </c>
      <c r="M550" s="21" t="s">
        <v>3260</v>
      </c>
      <c r="N550" s="21" t="s">
        <v>3776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2285</v>
      </c>
      <c r="D551" s="1" t="s">
        <v>1347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2187</v>
      </c>
      <c r="K551" s="134" t="s">
        <v>4557</v>
      </c>
      <c r="L551" s="1" t="s">
        <v>4586</v>
      </c>
      <c r="M551" s="21" t="s">
        <v>3261</v>
      </c>
      <c r="N551" s="21" t="s">
        <v>3776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2285</v>
      </c>
      <c r="D552" s="1" t="s">
        <v>1348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2187</v>
      </c>
      <c r="K552" s="134" t="s">
        <v>4557</v>
      </c>
      <c r="L552" s="1" t="s">
        <v>4587</v>
      </c>
      <c r="M552" s="21" t="s">
        <v>3262</v>
      </c>
      <c r="N552" s="21" t="s">
        <v>3776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2285</v>
      </c>
      <c r="D553" s="1" t="s">
        <v>1345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2187</v>
      </c>
      <c r="K553" s="134" t="s">
        <v>4557</v>
      </c>
      <c r="L553" s="1" t="s">
        <v>4588</v>
      </c>
      <c r="M553" s="21" t="s">
        <v>3263</v>
      </c>
      <c r="N553" s="21" t="s">
        <v>3776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2285</v>
      </c>
      <c r="D554" s="1" t="s">
        <v>1341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4273</v>
      </c>
      <c r="J554" s="16" t="s">
        <v>2187</v>
      </c>
      <c r="K554" s="134" t="s">
        <v>4557</v>
      </c>
      <c r="L554" s="1" t="s">
        <v>4589</v>
      </c>
      <c r="M554" s="21" t="s">
        <v>3264</v>
      </c>
      <c r="N554" s="21" t="s">
        <v>3776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4544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2285</v>
      </c>
      <c r="D555" s="1" t="s">
        <v>1342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4273</v>
      </c>
      <c r="J555" s="16" t="s">
        <v>2187</v>
      </c>
      <c r="K555" s="134" t="s">
        <v>4557</v>
      </c>
      <c r="L555" s="1" t="s">
        <v>4590</v>
      </c>
      <c r="M555" s="21" t="s">
        <v>3265</v>
      </c>
      <c r="N555" s="21" t="s">
        <v>3776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4544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2285</v>
      </c>
      <c r="D556" s="1" t="s">
        <v>1343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4273</v>
      </c>
      <c r="J556" s="16" t="s">
        <v>2187</v>
      </c>
      <c r="K556" s="134" t="s">
        <v>4557</v>
      </c>
      <c r="L556" s="1" t="s">
        <v>4591</v>
      </c>
      <c r="M556" s="21" t="s">
        <v>3266</v>
      </c>
      <c r="N556" s="21" t="s">
        <v>3776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4544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2285</v>
      </c>
      <c r="D557" s="1" t="s">
        <v>1344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4273</v>
      </c>
      <c r="J557" s="16" t="s">
        <v>2187</v>
      </c>
      <c r="K557" s="134" t="s">
        <v>4557</v>
      </c>
      <c r="L557" s="1" t="s">
        <v>4592</v>
      </c>
      <c r="M557" s="21" t="s">
        <v>3267</v>
      </c>
      <c r="N557" s="21" t="s">
        <v>3776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4544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2285</v>
      </c>
      <c r="D558" s="1" t="s">
        <v>1335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4273</v>
      </c>
      <c r="J558" s="16" t="s">
        <v>2187</v>
      </c>
      <c r="K558" s="134" t="s">
        <v>4557</v>
      </c>
      <c r="M558" s="21" t="s">
        <v>3268</v>
      </c>
      <c r="N558" s="21" t="s">
        <v>3776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4544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2285</v>
      </c>
      <c r="D559" s="1" t="s">
        <v>1332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4273</v>
      </c>
      <c r="J559" s="16" t="s">
        <v>2187</v>
      </c>
      <c r="K559" s="134" t="s">
        <v>4557</v>
      </c>
      <c r="M559" s="21" t="s">
        <v>3269</v>
      </c>
      <c r="N559" s="21" t="s">
        <v>3776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4544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2285</v>
      </c>
      <c r="D560" s="1" t="s">
        <v>1333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4273</v>
      </c>
      <c r="J560" s="16" t="s">
        <v>2187</v>
      </c>
      <c r="K560" s="134" t="s">
        <v>4557</v>
      </c>
      <c r="M560" s="21" t="s">
        <v>3270</v>
      </c>
      <c r="N560" s="21" t="s">
        <v>3776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4544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2285</v>
      </c>
      <c r="D561" s="1" t="s">
        <v>1334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4273</v>
      </c>
      <c r="J561" s="16" t="s">
        <v>2187</v>
      </c>
      <c r="K561" s="134" t="s">
        <v>4557</v>
      </c>
      <c r="M561" s="21" t="s">
        <v>3271</v>
      </c>
      <c r="N561" s="21" t="s">
        <v>3776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4544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2285</v>
      </c>
      <c r="D562" s="1" t="s">
        <v>1352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2187</v>
      </c>
      <c r="K562" s="134" t="s">
        <v>4557</v>
      </c>
      <c r="M562" s="21" t="s">
        <v>1352</v>
      </c>
      <c r="N562" s="21" t="s">
        <v>3776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2285</v>
      </c>
      <c r="D563" s="1" t="s">
        <v>1353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2187</v>
      </c>
      <c r="K563" s="134" t="s">
        <v>4557</v>
      </c>
      <c r="M563" s="21" t="s">
        <v>1353</v>
      </c>
      <c r="N563" s="21" t="s">
        <v>3776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2285</v>
      </c>
      <c r="D564" s="1" t="s">
        <v>1354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2187</v>
      </c>
      <c r="K564" s="134" t="s">
        <v>4557</v>
      </c>
      <c r="M564" s="21" t="s">
        <v>1354</v>
      </c>
      <c r="N564" s="21" t="s">
        <v>3776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2285</v>
      </c>
      <c r="D565" s="1" t="s">
        <v>1355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2187</v>
      </c>
      <c r="K565" s="134" t="s">
        <v>4557</v>
      </c>
      <c r="M565" s="21" t="s">
        <v>1355</v>
      </c>
      <c r="N565" s="21" t="s">
        <v>3776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2285</v>
      </c>
      <c r="D566" s="1" t="s">
        <v>1356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2187</v>
      </c>
      <c r="K566" s="134" t="s">
        <v>4557</v>
      </c>
      <c r="M566" s="21" t="s">
        <v>1356</v>
      </c>
      <c r="N566" s="21" t="s">
        <v>3776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2285</v>
      </c>
      <c r="D567" s="1" t="s">
        <v>1357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2187</v>
      </c>
      <c r="K567" s="134" t="s">
        <v>4557</v>
      </c>
      <c r="M567" s="21" t="s">
        <v>1357</v>
      </c>
      <c r="N567" s="21" t="s">
        <v>3776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2285</v>
      </c>
      <c r="D568" s="1" t="s">
        <v>1358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2187</v>
      </c>
      <c r="K568" s="134" t="s">
        <v>4557</v>
      </c>
      <c r="M568" s="21" t="s">
        <v>1358</v>
      </c>
      <c r="N568" s="21" t="s">
        <v>3776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2285</v>
      </c>
      <c r="D569" s="1" t="s">
        <v>1359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2187</v>
      </c>
      <c r="K569" s="134" t="s">
        <v>4557</v>
      </c>
      <c r="M569" s="21" t="s">
        <v>1359</v>
      </c>
      <c r="N569" s="21" t="s">
        <v>3776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2285</v>
      </c>
      <c r="D570" s="1" t="s">
        <v>1360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2187</v>
      </c>
      <c r="K570" s="134" t="s">
        <v>4557</v>
      </c>
      <c r="M570" s="21" t="s">
        <v>1360</v>
      </c>
      <c r="N570" s="21" t="s">
        <v>3776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2285</v>
      </c>
      <c r="D571" s="1" t="s">
        <v>1361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2187</v>
      </c>
      <c r="K571" s="134" t="s">
        <v>4557</v>
      </c>
      <c r="M571" s="21" t="s">
        <v>1361</v>
      </c>
      <c r="N571" s="21" t="s">
        <v>3776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2285</v>
      </c>
      <c r="D572" s="1" t="s">
        <v>1362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4260</v>
      </c>
      <c r="J572" s="16" t="s">
        <v>2187</v>
      </c>
      <c r="K572" s="134" t="s">
        <v>4557</v>
      </c>
      <c r="M572" s="21" t="s">
        <v>1362</v>
      </c>
      <c r="N572" s="21" t="s">
        <v>3776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2285</v>
      </c>
      <c r="D573" s="1" t="s">
        <v>1363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4260</v>
      </c>
      <c r="J573" s="16" t="s">
        <v>2187</v>
      </c>
      <c r="K573" s="134" t="s">
        <v>4557</v>
      </c>
      <c r="M573" s="21" t="s">
        <v>1363</v>
      </c>
      <c r="N573" s="21" t="s">
        <v>3776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2285</v>
      </c>
      <c r="D574" s="1" t="s">
        <v>1364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4260</v>
      </c>
      <c r="J574" s="16" t="s">
        <v>2187</v>
      </c>
      <c r="K574" s="134" t="s">
        <v>4557</v>
      </c>
      <c r="M574" s="21" t="s">
        <v>1364</v>
      </c>
      <c r="N574" s="21" t="s">
        <v>3776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2285</v>
      </c>
      <c r="D575" s="1" t="s">
        <v>1365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4260</v>
      </c>
      <c r="J575" s="16" t="s">
        <v>2187</v>
      </c>
      <c r="K575" s="134" t="s">
        <v>4557</v>
      </c>
      <c r="M575" s="21" t="s">
        <v>1365</v>
      </c>
      <c r="N575" s="21" t="s">
        <v>3776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2285</v>
      </c>
      <c r="D576" s="1" t="s">
        <v>1366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4260</v>
      </c>
      <c r="J576" s="16" t="s">
        <v>2187</v>
      </c>
      <c r="K576" s="134" t="s">
        <v>4557</v>
      </c>
      <c r="M576" s="21" t="s">
        <v>1366</v>
      </c>
      <c r="N576" s="21" t="s">
        <v>3776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2285</v>
      </c>
      <c r="D577" s="1" t="s">
        <v>1367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4260</v>
      </c>
      <c r="J577" s="16" t="s">
        <v>2187</v>
      </c>
      <c r="K577" s="134" t="s">
        <v>4557</v>
      </c>
      <c r="M577" s="21" t="s">
        <v>1367</v>
      </c>
      <c r="N577" s="21" t="s">
        <v>3776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2285</v>
      </c>
      <c r="D578" s="1" t="s">
        <v>1368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4260</v>
      </c>
      <c r="J578" s="16" t="s">
        <v>2187</v>
      </c>
      <c r="K578" s="134" t="s">
        <v>4557</v>
      </c>
      <c r="M578" s="21" t="s">
        <v>1368</v>
      </c>
      <c r="N578" s="21" t="s">
        <v>3776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2285</v>
      </c>
      <c r="D579" s="1" t="s">
        <v>1369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4260</v>
      </c>
      <c r="J579" s="16" t="s">
        <v>2187</v>
      </c>
      <c r="K579" s="134" t="s">
        <v>4557</v>
      </c>
      <c r="M579" s="21" t="s">
        <v>1369</v>
      </c>
      <c r="N579" s="21" t="s">
        <v>3776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2285</v>
      </c>
      <c r="D580" s="1" t="s">
        <v>1370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4260</v>
      </c>
      <c r="J580" s="16" t="s">
        <v>2187</v>
      </c>
      <c r="K580" s="134" t="s">
        <v>4557</v>
      </c>
      <c r="M580" s="21" t="s">
        <v>1370</v>
      </c>
      <c r="N580" s="21" t="s">
        <v>3776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2285</v>
      </c>
      <c r="D581" s="1" t="s">
        <v>1371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4260</v>
      </c>
      <c r="J581" s="16" t="s">
        <v>2187</v>
      </c>
      <c r="K581" s="134" t="s">
        <v>4557</v>
      </c>
      <c r="M581" s="21" t="s">
        <v>1371</v>
      </c>
      <c r="N581" s="21" t="s">
        <v>3776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2285</v>
      </c>
      <c r="D582" s="1" t="s">
        <v>1372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4260</v>
      </c>
      <c r="J582" s="16" t="s">
        <v>2187</v>
      </c>
      <c r="K582" s="134" t="s">
        <v>4557</v>
      </c>
      <c r="M582" s="21" t="s">
        <v>1372</v>
      </c>
      <c r="N582" s="21" t="s">
        <v>3776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2285</v>
      </c>
      <c r="D583" s="1" t="s">
        <v>1373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4260</v>
      </c>
      <c r="J583" s="16" t="s">
        <v>2187</v>
      </c>
      <c r="K583" s="134" t="s">
        <v>4557</v>
      </c>
      <c r="M583" s="21" t="s">
        <v>1373</v>
      </c>
      <c r="N583" s="21" t="s">
        <v>3776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2285</v>
      </c>
      <c r="D584" s="1" t="s">
        <v>1374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4260</v>
      </c>
      <c r="J584" s="16" t="s">
        <v>2187</v>
      </c>
      <c r="K584" s="134" t="s">
        <v>4557</v>
      </c>
      <c r="M584" s="21" t="s">
        <v>1374</v>
      </c>
      <c r="N584" s="21" t="s">
        <v>3776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2285</v>
      </c>
      <c r="D585" s="1" t="s">
        <v>1375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4260</v>
      </c>
      <c r="J585" s="16" t="s">
        <v>2187</v>
      </c>
      <c r="K585" s="134" t="s">
        <v>4557</v>
      </c>
      <c r="M585" s="21" t="s">
        <v>1375</v>
      </c>
      <c r="N585" s="21" t="s">
        <v>3776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2285</v>
      </c>
      <c r="D586" s="1" t="s">
        <v>1376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4260</v>
      </c>
      <c r="J586" s="16" t="s">
        <v>2187</v>
      </c>
      <c r="K586" s="134" t="s">
        <v>4557</v>
      </c>
      <c r="M586" s="21" t="s">
        <v>1376</v>
      </c>
      <c r="N586" s="21" t="s">
        <v>3776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2285</v>
      </c>
      <c r="D587" s="1" t="s">
        <v>1377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4260</v>
      </c>
      <c r="J587" s="16" t="s">
        <v>2187</v>
      </c>
      <c r="K587" s="134" t="s">
        <v>4557</v>
      </c>
      <c r="M587" s="21" t="s">
        <v>1377</v>
      </c>
      <c r="N587" s="21" t="s">
        <v>3776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2285</v>
      </c>
      <c r="D588" s="1" t="s">
        <v>1378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4260</v>
      </c>
      <c r="J588" s="16" t="s">
        <v>2187</v>
      </c>
      <c r="K588" s="134" t="s">
        <v>4557</v>
      </c>
      <c r="M588" s="21" t="s">
        <v>1378</v>
      </c>
      <c r="N588" s="21" t="s">
        <v>3776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2285</v>
      </c>
      <c r="D589" s="1" t="s">
        <v>1379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4260</v>
      </c>
      <c r="J589" s="16" t="s">
        <v>2187</v>
      </c>
      <c r="K589" s="134" t="s">
        <v>4557</v>
      </c>
      <c r="M589" s="21" t="s">
        <v>1379</v>
      </c>
      <c r="N589" s="21" t="s">
        <v>3776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2285</v>
      </c>
      <c r="D590" s="1" t="s">
        <v>1380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4260</v>
      </c>
      <c r="J590" s="16" t="s">
        <v>2187</v>
      </c>
      <c r="K590" s="134" t="s">
        <v>4557</v>
      </c>
      <c r="M590" s="21" t="s">
        <v>1380</v>
      </c>
      <c r="N590" s="21" t="s">
        <v>3776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2285</v>
      </c>
      <c r="D591" s="1" t="s">
        <v>1381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4260</v>
      </c>
      <c r="J591" s="16" t="s">
        <v>2187</v>
      </c>
      <c r="K591" s="134" t="s">
        <v>4557</v>
      </c>
      <c r="M591" s="21" t="s">
        <v>1381</v>
      </c>
      <c r="N591" s="21" t="s">
        <v>3776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2285</v>
      </c>
      <c r="D592" s="1" t="s">
        <v>1382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4260</v>
      </c>
      <c r="J592" s="16" t="s">
        <v>2187</v>
      </c>
      <c r="K592" s="134" t="s">
        <v>4557</v>
      </c>
      <c r="M592" s="21" t="s">
        <v>1382</v>
      </c>
      <c r="N592" s="21" t="s">
        <v>3776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2285</v>
      </c>
      <c r="D593" s="1" t="s">
        <v>1383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4260</v>
      </c>
      <c r="J593" s="16" t="s">
        <v>2187</v>
      </c>
      <c r="K593" s="134" t="s">
        <v>4557</v>
      </c>
      <c r="M593" s="21" t="s">
        <v>1383</v>
      </c>
      <c r="N593" s="21" t="s">
        <v>3776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2285</v>
      </c>
      <c r="D594" s="1" t="s">
        <v>1384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4260</v>
      </c>
      <c r="J594" s="16" t="s">
        <v>2187</v>
      </c>
      <c r="K594" s="134" t="s">
        <v>4557</v>
      </c>
      <c r="M594" s="21" t="s">
        <v>1384</v>
      </c>
      <c r="N594" s="21" t="s">
        <v>3776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2285</v>
      </c>
      <c r="D595" s="1" t="s">
        <v>1385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4260</v>
      </c>
      <c r="J595" s="16" t="s">
        <v>2187</v>
      </c>
      <c r="K595" s="134" t="s">
        <v>4557</v>
      </c>
      <c r="M595" s="21" t="s">
        <v>1385</v>
      </c>
      <c r="N595" s="21" t="s">
        <v>3776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2285</v>
      </c>
      <c r="D596" s="1" t="s">
        <v>1386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4260</v>
      </c>
      <c r="J596" s="16" t="s">
        <v>2187</v>
      </c>
      <c r="K596" s="134" t="s">
        <v>4557</v>
      </c>
      <c r="M596" s="21" t="s">
        <v>1386</v>
      </c>
      <c r="N596" s="21" t="s">
        <v>3776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2285</v>
      </c>
      <c r="D597" s="1" t="s">
        <v>1387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4260</v>
      </c>
      <c r="J597" s="16" t="s">
        <v>2187</v>
      </c>
      <c r="K597" s="134" t="s">
        <v>4557</v>
      </c>
      <c r="M597" s="21" t="s">
        <v>1387</v>
      </c>
      <c r="N597" s="21" t="s">
        <v>3776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2285</v>
      </c>
      <c r="D598" s="1" t="s">
        <v>1388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4261</v>
      </c>
      <c r="J598" s="16" t="s">
        <v>2187</v>
      </c>
      <c r="K598" s="134" t="s">
        <v>4557</v>
      </c>
      <c r="M598" s="21" t="s">
        <v>1388</v>
      </c>
      <c r="N598" s="21" t="s">
        <v>3776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2285</v>
      </c>
      <c r="D599" s="1" t="s">
        <v>1389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4261</v>
      </c>
      <c r="J599" s="16" t="s">
        <v>2187</v>
      </c>
      <c r="K599" s="134" t="s">
        <v>4557</v>
      </c>
      <c r="M599" s="21" t="s">
        <v>1389</v>
      </c>
      <c r="N599" s="21" t="s">
        <v>3776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2285</v>
      </c>
      <c r="D600" s="1" t="s">
        <v>1390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4261</v>
      </c>
      <c r="J600" s="16" t="s">
        <v>2187</v>
      </c>
      <c r="K600" s="134" t="s">
        <v>4557</v>
      </c>
      <c r="M600" s="21" t="s">
        <v>1390</v>
      </c>
      <c r="N600" s="21" t="s">
        <v>3776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2285</v>
      </c>
      <c r="D601" s="1" t="s">
        <v>1391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4261</v>
      </c>
      <c r="J601" s="16" t="s">
        <v>2187</v>
      </c>
      <c r="K601" s="134" t="s">
        <v>4557</v>
      </c>
      <c r="M601" s="21" t="s">
        <v>1391</v>
      </c>
      <c r="N601" s="21" t="s">
        <v>3776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2285</v>
      </c>
      <c r="D602" s="1" t="s">
        <v>1392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4261</v>
      </c>
      <c r="J602" s="16" t="s">
        <v>2187</v>
      </c>
      <c r="K602" s="134" t="s">
        <v>4557</v>
      </c>
      <c r="M602" s="21" t="s">
        <v>1392</v>
      </c>
      <c r="N602" s="21" t="s">
        <v>3776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2285</v>
      </c>
      <c r="D603" s="1" t="s">
        <v>1393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4261</v>
      </c>
      <c r="J603" s="16" t="s">
        <v>2187</v>
      </c>
      <c r="K603" s="134" t="s">
        <v>4557</v>
      </c>
      <c r="M603" s="21" t="s">
        <v>1393</v>
      </c>
      <c r="N603" s="21" t="s">
        <v>3776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2285</v>
      </c>
      <c r="D604" s="1" t="s">
        <v>1394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4261</v>
      </c>
      <c r="J604" s="16" t="s">
        <v>2187</v>
      </c>
      <c r="K604" s="134" t="s">
        <v>4557</v>
      </c>
      <c r="M604" s="21" t="s">
        <v>1394</v>
      </c>
      <c r="N604" s="21" t="s">
        <v>3776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2285</v>
      </c>
      <c r="D605" s="1" t="s">
        <v>1395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4261</v>
      </c>
      <c r="J605" s="16" t="s">
        <v>2187</v>
      </c>
      <c r="K605" s="134" t="s">
        <v>4557</v>
      </c>
      <c r="M605" s="21" t="s">
        <v>1395</v>
      </c>
      <c r="N605" s="21" t="s">
        <v>3776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2285</v>
      </c>
      <c r="D606" s="1" t="s">
        <v>1396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4261</v>
      </c>
      <c r="J606" s="16" t="s">
        <v>2187</v>
      </c>
      <c r="K606" s="134" t="s">
        <v>4557</v>
      </c>
      <c r="M606" s="21" t="s">
        <v>1396</v>
      </c>
      <c r="N606" s="21" t="s">
        <v>3776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2285</v>
      </c>
      <c r="D607" s="1" t="s">
        <v>1397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4261</v>
      </c>
      <c r="J607" s="16" t="s">
        <v>2187</v>
      </c>
      <c r="K607" s="134" t="s">
        <v>4557</v>
      </c>
      <c r="M607" s="21" t="s">
        <v>1397</v>
      </c>
      <c r="N607" s="21" t="s">
        <v>3776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2285</v>
      </c>
      <c r="D608" s="1" t="s">
        <v>1398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4261</v>
      </c>
      <c r="J608" s="16" t="s">
        <v>2187</v>
      </c>
      <c r="K608" s="134" t="s">
        <v>4557</v>
      </c>
      <c r="M608" s="21" t="s">
        <v>1398</v>
      </c>
      <c r="N608" s="21" t="s">
        <v>3776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2285</v>
      </c>
      <c r="D609" s="1" t="s">
        <v>1399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4261</v>
      </c>
      <c r="J609" s="16" t="s">
        <v>2187</v>
      </c>
      <c r="K609" s="134" t="s">
        <v>4557</v>
      </c>
      <c r="M609" s="21" t="s">
        <v>1399</v>
      </c>
      <c r="N609" s="21" t="s">
        <v>3776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2285</v>
      </c>
      <c r="D610" s="1" t="s">
        <v>1400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4261</v>
      </c>
      <c r="J610" s="16" t="s">
        <v>2187</v>
      </c>
      <c r="K610" s="134" t="s">
        <v>4557</v>
      </c>
      <c r="M610" s="21" t="s">
        <v>1400</v>
      </c>
      <c r="N610" s="21" t="s">
        <v>3776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2285</v>
      </c>
      <c r="D611" s="1" t="s">
        <v>1401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4261</v>
      </c>
      <c r="J611" s="16" t="s">
        <v>2187</v>
      </c>
      <c r="K611" s="134" t="s">
        <v>4557</v>
      </c>
      <c r="M611" s="21" t="s">
        <v>1401</v>
      </c>
      <c r="N611" s="21" t="s">
        <v>3776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2285</v>
      </c>
      <c r="D612" s="1" t="s">
        <v>1402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4261</v>
      </c>
      <c r="J612" s="16" t="s">
        <v>2187</v>
      </c>
      <c r="K612" s="134" t="s">
        <v>4557</v>
      </c>
      <c r="M612" s="21" t="s">
        <v>1402</v>
      </c>
      <c r="N612" s="21" t="s">
        <v>3776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2285</v>
      </c>
      <c r="D613" s="1" t="s">
        <v>1403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4261</v>
      </c>
      <c r="J613" s="16" t="s">
        <v>2187</v>
      </c>
      <c r="K613" s="134" t="s">
        <v>4557</v>
      </c>
      <c r="M613" s="21" t="s">
        <v>1403</v>
      </c>
      <c r="N613" s="21" t="s">
        <v>3776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2285</v>
      </c>
      <c r="D614" s="1" t="s">
        <v>1404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4261</v>
      </c>
      <c r="J614" s="16" t="s">
        <v>2187</v>
      </c>
      <c r="K614" s="134" t="s">
        <v>4557</v>
      </c>
      <c r="M614" s="21" t="s">
        <v>1404</v>
      </c>
      <c r="N614" s="21" t="s">
        <v>3776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2285</v>
      </c>
      <c r="D615" s="1" t="s">
        <v>1405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4261</v>
      </c>
      <c r="J615" s="16" t="s">
        <v>2187</v>
      </c>
      <c r="K615" s="134" t="s">
        <v>4557</v>
      </c>
      <c r="M615" s="21" t="s">
        <v>1405</v>
      </c>
      <c r="N615" s="21" t="s">
        <v>3776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2285</v>
      </c>
      <c r="D616" s="1" t="s">
        <v>1406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4261</v>
      </c>
      <c r="J616" s="16" t="s">
        <v>2187</v>
      </c>
      <c r="K616" s="134" t="s">
        <v>4557</v>
      </c>
      <c r="M616" s="21" t="s">
        <v>1406</v>
      </c>
      <c r="N616" s="21" t="s">
        <v>3776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2285</v>
      </c>
      <c r="D617" s="1" t="s">
        <v>1407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4261</v>
      </c>
      <c r="J617" s="16" t="s">
        <v>2187</v>
      </c>
      <c r="K617" s="134" t="s">
        <v>4557</v>
      </c>
      <c r="M617" s="21" t="s">
        <v>1407</v>
      </c>
      <c r="N617" s="21" t="s">
        <v>3776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2285</v>
      </c>
      <c r="D618" s="1" t="s">
        <v>1408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4261</v>
      </c>
      <c r="J618" s="16" t="s">
        <v>2187</v>
      </c>
      <c r="K618" s="134" t="s">
        <v>4557</v>
      </c>
      <c r="M618" s="21" t="s">
        <v>1408</v>
      </c>
      <c r="N618" s="21" t="s">
        <v>3776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2285</v>
      </c>
      <c r="D619" s="1" t="s">
        <v>1409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4261</v>
      </c>
      <c r="J619" s="16" t="s">
        <v>2187</v>
      </c>
      <c r="K619" s="134" t="s">
        <v>4557</v>
      </c>
      <c r="M619" s="21" t="s">
        <v>1409</v>
      </c>
      <c r="N619" s="21" t="s">
        <v>3776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2285</v>
      </c>
      <c r="D620" s="1" t="s">
        <v>1410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4261</v>
      </c>
      <c r="J620" s="16" t="s">
        <v>2187</v>
      </c>
      <c r="K620" s="134" t="s">
        <v>4557</v>
      </c>
      <c r="M620" s="21" t="s">
        <v>1410</v>
      </c>
      <c r="N620" s="21" t="s">
        <v>3776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2285</v>
      </c>
      <c r="D621" s="1" t="s">
        <v>1411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4261</v>
      </c>
      <c r="J621" s="16" t="s">
        <v>2187</v>
      </c>
      <c r="K621" s="134" t="s">
        <v>4557</v>
      </c>
      <c r="M621" s="21" t="s">
        <v>1411</v>
      </c>
      <c r="N621" s="21" t="s">
        <v>3776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2285</v>
      </c>
      <c r="D622" s="1" t="s">
        <v>1412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4261</v>
      </c>
      <c r="J622" s="16" t="s">
        <v>2187</v>
      </c>
      <c r="K622" s="134" t="s">
        <v>4557</v>
      </c>
      <c r="M622" s="21" t="s">
        <v>1412</v>
      </c>
      <c r="N622" s="21" t="s">
        <v>3776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2285</v>
      </c>
      <c r="D623" s="1" t="s">
        <v>1413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4261</v>
      </c>
      <c r="J623" s="16" t="s">
        <v>2187</v>
      </c>
      <c r="K623" s="134" t="s">
        <v>4557</v>
      </c>
      <c r="M623" s="21" t="s">
        <v>1413</v>
      </c>
      <c r="N623" s="21" t="s">
        <v>3776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2285</v>
      </c>
      <c r="D624" s="1" t="s">
        <v>1414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2187</v>
      </c>
      <c r="K624" s="134" t="s">
        <v>4557</v>
      </c>
      <c r="M624" s="21" t="s">
        <v>1414</v>
      </c>
      <c r="N624" s="21" t="s">
        <v>3761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2215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2187</v>
      </c>
      <c r="K625" s="159" t="s">
        <v>4557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2285</v>
      </c>
      <c r="D626" s="1" t="s">
        <v>1415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2187</v>
      </c>
      <c r="K626" s="134" t="s">
        <v>4557</v>
      </c>
      <c r="M626" s="21" t="s">
        <v>1415</v>
      </c>
      <c r="N626" s="21" t="s">
        <v>3776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2285</v>
      </c>
      <c r="D627" s="1" t="s">
        <v>1416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2187</v>
      </c>
      <c r="K627" s="134" t="s">
        <v>4557</v>
      </c>
      <c r="M627" s="21" t="s">
        <v>1416</v>
      </c>
      <c r="N627" s="21" t="s">
        <v>3776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2285</v>
      </c>
      <c r="D628" s="1" t="s">
        <v>1417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2187</v>
      </c>
      <c r="K628" s="134" t="s">
        <v>4557</v>
      </c>
      <c r="M628" s="21" t="s">
        <v>1417</v>
      </c>
      <c r="N628" s="21" t="s">
        <v>3776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2285</v>
      </c>
      <c r="D629" s="1" t="s">
        <v>1418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2187</v>
      </c>
      <c r="K629" s="134" t="s">
        <v>4557</v>
      </c>
      <c r="M629" s="21" t="s">
        <v>1418</v>
      </c>
      <c r="N629" s="21" t="s">
        <v>3776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2215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2187</v>
      </c>
      <c r="K630" s="159" t="s">
        <v>4557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2285</v>
      </c>
      <c r="D631" s="1" t="s">
        <v>1419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2187</v>
      </c>
      <c r="K631" s="134" t="s">
        <v>4557</v>
      </c>
      <c r="M631" s="21" t="s">
        <v>1419</v>
      </c>
      <c r="N631" s="21" t="s">
        <v>3776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2285</v>
      </c>
      <c r="D632" s="1" t="s">
        <v>1420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2187</v>
      </c>
      <c r="K632" s="134" t="s">
        <v>4557</v>
      </c>
      <c r="M632" s="21" t="s">
        <v>1420</v>
      </c>
      <c r="N632" s="21" t="s">
        <v>3776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2215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2187</v>
      </c>
      <c r="K633" s="159" t="s">
        <v>4557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2285</v>
      </c>
      <c r="D634" s="1" t="s">
        <v>1421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2187</v>
      </c>
      <c r="K634" s="134" t="s">
        <v>4557</v>
      </c>
      <c r="M634" s="21" t="s">
        <v>1421</v>
      </c>
      <c r="N634" s="21" t="s">
        <v>3776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2285</v>
      </c>
      <c r="D635" s="1" t="s">
        <v>1422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2187</v>
      </c>
      <c r="K635" s="134" t="s">
        <v>4557</v>
      </c>
      <c r="M635" s="21" t="s">
        <v>1422</v>
      </c>
      <c r="N635" s="21" t="s">
        <v>3776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2215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2187</v>
      </c>
      <c r="K636" s="159" t="s">
        <v>4557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2215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2187</v>
      </c>
      <c r="K637" s="159" t="s">
        <v>4557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2285</v>
      </c>
      <c r="D638" s="1" t="s">
        <v>1423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2187</v>
      </c>
      <c r="K638" s="134" t="s">
        <v>4557</v>
      </c>
      <c r="M638" s="21" t="s">
        <v>1423</v>
      </c>
      <c r="N638" s="21" t="s">
        <v>3776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2285</v>
      </c>
      <c r="D639" s="1" t="s">
        <v>1424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2187</v>
      </c>
      <c r="K639" s="134" t="s">
        <v>4557</v>
      </c>
      <c r="M639" s="21" t="s">
        <v>1424</v>
      </c>
      <c r="N639" s="21" t="s">
        <v>3776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2285</v>
      </c>
      <c r="D640" s="1" t="s">
        <v>1425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2187</v>
      </c>
      <c r="K640" s="134" t="s">
        <v>4557</v>
      </c>
      <c r="M640" s="21" t="s">
        <v>1425</v>
      </c>
      <c r="N640" s="21" t="s">
        <v>3776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2285</v>
      </c>
      <c r="D641" s="1" t="s">
        <v>1426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2187</v>
      </c>
      <c r="K641" s="134" t="s">
        <v>4557</v>
      </c>
      <c r="M641" s="21" t="s">
        <v>1426</v>
      </c>
      <c r="N641" s="21" t="s">
        <v>3776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2285</v>
      </c>
      <c r="D642" s="1" t="s">
        <v>1427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2187</v>
      </c>
      <c r="K642" s="134" t="s">
        <v>4557</v>
      </c>
      <c r="M642" s="21" t="s">
        <v>1427</v>
      </c>
      <c r="N642" s="21" t="s">
        <v>3776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2285</v>
      </c>
      <c r="D643" s="1" t="s">
        <v>1428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2187</v>
      </c>
      <c r="K643" s="134" t="s">
        <v>4557</v>
      </c>
      <c r="M643" s="21" t="s">
        <v>1428</v>
      </c>
      <c r="N643" s="21" t="s">
        <v>3776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2285</v>
      </c>
      <c r="D644" s="1" t="s">
        <v>1429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2187</v>
      </c>
      <c r="K644" s="134" t="s">
        <v>4557</v>
      </c>
      <c r="M644" s="21" t="s">
        <v>1429</v>
      </c>
      <c r="N644" s="21" t="s">
        <v>3776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2215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2187</v>
      </c>
      <c r="K645" s="159" t="s">
        <v>4557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2285</v>
      </c>
      <c r="D646" s="1" t="s">
        <v>1430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2187</v>
      </c>
      <c r="K646" s="134" t="s">
        <v>4557</v>
      </c>
      <c r="M646" s="21" t="s">
        <v>1430</v>
      </c>
      <c r="N646" s="21" t="s">
        <v>3776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2285</v>
      </c>
      <c r="D647" s="1" t="s">
        <v>1431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2187</v>
      </c>
      <c r="K647" s="134" t="s">
        <v>4557</v>
      </c>
      <c r="M647" s="21" t="s">
        <v>1431</v>
      </c>
      <c r="N647" s="21" t="s">
        <v>3776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2285</v>
      </c>
      <c r="D648" s="1" t="s">
        <v>1432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2187</v>
      </c>
      <c r="K648" s="134" t="s">
        <v>4557</v>
      </c>
      <c r="M648" s="21" t="s">
        <v>1432</v>
      </c>
      <c r="N648" s="21" t="s">
        <v>3776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2215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2187</v>
      </c>
      <c r="K649" s="159" t="s">
        <v>4557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2285</v>
      </c>
      <c r="D650" s="1" t="s">
        <v>1433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2187</v>
      </c>
      <c r="K650" s="134" t="s">
        <v>4557</v>
      </c>
      <c r="M650" s="21" t="s">
        <v>1433</v>
      </c>
      <c r="N650" s="21" t="s">
        <v>3776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2285</v>
      </c>
      <c r="D651" s="1" t="s">
        <v>1434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2187</v>
      </c>
      <c r="K651" s="134" t="s">
        <v>4557</v>
      </c>
      <c r="M651" s="21" t="s">
        <v>1434</v>
      </c>
      <c r="N651" s="21" t="s">
        <v>3776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2215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2187</v>
      </c>
      <c r="K652" s="159" t="s">
        <v>4557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2285</v>
      </c>
      <c r="D653" s="1" t="s">
        <v>1435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2187</v>
      </c>
      <c r="K653" s="134" t="s">
        <v>4557</v>
      </c>
      <c r="M653" s="21" t="s">
        <v>1435</v>
      </c>
      <c r="N653" s="21" t="s">
        <v>3776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2215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2187</v>
      </c>
      <c r="K654" s="159" t="s">
        <v>4557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2285</v>
      </c>
      <c r="D655" s="1" t="s">
        <v>1436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2187</v>
      </c>
      <c r="K655" s="134" t="s">
        <v>4557</v>
      </c>
      <c r="M655" s="21" t="s">
        <v>1436</v>
      </c>
      <c r="N655" s="21" t="s">
        <v>3776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2285</v>
      </c>
      <c r="D656" s="1" t="s">
        <v>1437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2187</v>
      </c>
      <c r="K656" s="134" t="s">
        <v>4557</v>
      </c>
      <c r="M656" s="21" t="s">
        <v>1437</v>
      </c>
      <c r="N656" s="21" t="s">
        <v>3776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2285</v>
      </c>
      <c r="D657" s="1" t="s">
        <v>1438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2187</v>
      </c>
      <c r="K657" s="134" t="s">
        <v>4557</v>
      </c>
      <c r="M657" s="21" t="s">
        <v>1438</v>
      </c>
      <c r="N657" s="21" t="s">
        <v>3776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2285</v>
      </c>
      <c r="D658" s="1" t="s">
        <v>1439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2187</v>
      </c>
      <c r="K658" s="134" t="s">
        <v>4557</v>
      </c>
      <c r="M658" s="21" t="s">
        <v>1439</v>
      </c>
      <c r="N658" s="21" t="s">
        <v>3762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2215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2187</v>
      </c>
      <c r="K659" s="159" t="s">
        <v>4557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2285</v>
      </c>
      <c r="D660" s="1" t="s">
        <v>1440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2187</v>
      </c>
      <c r="K660" s="134" t="s">
        <v>4557</v>
      </c>
      <c r="M660" s="21" t="s">
        <v>1440</v>
      </c>
      <c r="N660" s="21" t="s">
        <v>3776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2285</v>
      </c>
      <c r="D661" s="1" t="s">
        <v>1441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2187</v>
      </c>
      <c r="K661" s="134" t="s">
        <v>4557</v>
      </c>
      <c r="M661" s="21" t="s">
        <v>1441</v>
      </c>
      <c r="N661" s="21" t="s">
        <v>3776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2285</v>
      </c>
      <c r="D662" s="1" t="s">
        <v>1442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2187</v>
      </c>
      <c r="K662" s="134" t="s">
        <v>4557</v>
      </c>
      <c r="M662" s="21" t="s">
        <v>1442</v>
      </c>
      <c r="N662" s="21" t="s">
        <v>3776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2285</v>
      </c>
      <c r="D663" s="1" t="s">
        <v>1443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2187</v>
      </c>
      <c r="K663" s="134" t="s">
        <v>4557</v>
      </c>
      <c r="M663" s="21" t="s">
        <v>1443</v>
      </c>
      <c r="N663" s="21" t="s">
        <v>3776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2285</v>
      </c>
      <c r="D664" s="1" t="s">
        <v>1444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2187</v>
      </c>
      <c r="K664" s="134" t="s">
        <v>4557</v>
      </c>
      <c r="M664" s="21" t="s">
        <v>1444</v>
      </c>
      <c r="N664" s="21" t="s">
        <v>3776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2285</v>
      </c>
      <c r="D665" s="1" t="s">
        <v>1445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2187</v>
      </c>
      <c r="K665" s="134" t="s">
        <v>4557</v>
      </c>
      <c r="M665" s="21" t="s">
        <v>1445</v>
      </c>
      <c r="N665" s="21" t="s">
        <v>3776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2285</v>
      </c>
      <c r="D666" s="1" t="s">
        <v>1446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2187</v>
      </c>
      <c r="K666" s="134" t="s">
        <v>4557</v>
      </c>
      <c r="M666" s="21" t="s">
        <v>1446</v>
      </c>
      <c r="N666" s="21" t="s">
        <v>3776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2285</v>
      </c>
      <c r="D667" s="1" t="s">
        <v>1447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2187</v>
      </c>
      <c r="K667" s="134" t="s">
        <v>4557</v>
      </c>
      <c r="M667" s="21" t="s">
        <v>1447</v>
      </c>
      <c r="N667" s="21" t="s">
        <v>3776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2285</v>
      </c>
      <c r="D668" s="1" t="s">
        <v>1448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2187</v>
      </c>
      <c r="K668" s="134" t="s">
        <v>4557</v>
      </c>
      <c r="M668" s="21" t="s">
        <v>1448</v>
      </c>
      <c r="N668" s="21" t="s">
        <v>3776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2285</v>
      </c>
      <c r="D669" s="1" t="s">
        <v>1449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2187</v>
      </c>
      <c r="K669" s="134" t="s">
        <v>4557</v>
      </c>
      <c r="M669" s="21" t="s">
        <v>1449</v>
      </c>
      <c r="N669" s="21" t="s">
        <v>3776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2285</v>
      </c>
      <c r="D670" s="1" t="s">
        <v>1450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2187</v>
      </c>
      <c r="K670" s="134" t="s">
        <v>4557</v>
      </c>
      <c r="M670" s="21" t="s">
        <v>1450</v>
      </c>
      <c r="N670" s="21" t="s">
        <v>3776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2285</v>
      </c>
      <c r="D671" s="1" t="s">
        <v>1451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2187</v>
      </c>
      <c r="K671" s="134" t="s">
        <v>4557</v>
      </c>
      <c r="M671" s="21" t="s">
        <v>1451</v>
      </c>
      <c r="N671" s="21" t="s">
        <v>3776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2285</v>
      </c>
      <c r="D672" s="1" t="s">
        <v>1452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2187</v>
      </c>
      <c r="K672" s="134" t="s">
        <v>4557</v>
      </c>
      <c r="M672" s="21" t="s">
        <v>1452</v>
      </c>
      <c r="N672" s="21" t="s">
        <v>3776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2285</v>
      </c>
      <c r="D673" s="1" t="s">
        <v>1453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2187</v>
      </c>
      <c r="K673" s="134" t="s">
        <v>4557</v>
      </c>
      <c r="M673" s="21" t="s">
        <v>1453</v>
      </c>
      <c r="N673" s="21" t="s">
        <v>3776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2285</v>
      </c>
      <c r="D674" s="1" t="s">
        <v>1454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2187</v>
      </c>
      <c r="K674" s="134" t="s">
        <v>4557</v>
      </c>
      <c r="M674" s="21" t="s">
        <v>1454</v>
      </c>
      <c r="N674" s="21" t="s">
        <v>3776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2285</v>
      </c>
      <c r="D675" s="1" t="s">
        <v>1455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2187</v>
      </c>
      <c r="K675" s="134" t="s">
        <v>4557</v>
      </c>
      <c r="M675" s="21" t="s">
        <v>1455</v>
      </c>
      <c r="N675" s="21" t="s">
        <v>3776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2285</v>
      </c>
      <c r="D676" s="1" t="s">
        <v>1456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2187</v>
      </c>
      <c r="K676" s="134" t="s">
        <v>4557</v>
      </c>
      <c r="M676" s="21" t="s">
        <v>1456</v>
      </c>
      <c r="N676" s="21" t="s">
        <v>3776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2285</v>
      </c>
      <c r="D677" s="1" t="s">
        <v>1457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2187</v>
      </c>
      <c r="K677" s="134" t="s">
        <v>4557</v>
      </c>
      <c r="M677" s="21" t="s">
        <v>1457</v>
      </c>
      <c r="N677" s="21" t="s">
        <v>3776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2285</v>
      </c>
      <c r="D678" s="1" t="s">
        <v>1458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2187</v>
      </c>
      <c r="K678" s="134" t="s">
        <v>4557</v>
      </c>
      <c r="M678" s="21" t="s">
        <v>1458</v>
      </c>
      <c r="N678" s="21" t="s">
        <v>3776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2285</v>
      </c>
      <c r="D679" s="1" t="s">
        <v>1459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2187</v>
      </c>
      <c r="K679" s="134" t="s">
        <v>4557</v>
      </c>
      <c r="M679" s="21" t="s">
        <v>1459</v>
      </c>
      <c r="N679" s="21" t="s">
        <v>3776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2285</v>
      </c>
      <c r="D680" s="1" t="s">
        <v>1460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2187</v>
      </c>
      <c r="K680" s="134" t="s">
        <v>4557</v>
      </c>
      <c r="M680" s="21" t="s">
        <v>1460</v>
      </c>
      <c r="N680" s="21" t="s">
        <v>3776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2285</v>
      </c>
      <c r="D681" s="1" t="s">
        <v>1461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2187</v>
      </c>
      <c r="K681" s="134" t="s">
        <v>4557</v>
      </c>
      <c r="M681" s="21" t="s">
        <v>1461</v>
      </c>
      <c r="N681" s="21" t="s">
        <v>3776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2285</v>
      </c>
      <c r="D682" s="1" t="s">
        <v>1462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2187</v>
      </c>
      <c r="K682" s="134" t="s">
        <v>4557</v>
      </c>
      <c r="M682" s="21" t="s">
        <v>1462</v>
      </c>
      <c r="N682" s="21" t="s">
        <v>3776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2285</v>
      </c>
      <c r="D683" s="1" t="s">
        <v>1463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2187</v>
      </c>
      <c r="K683" s="134" t="s">
        <v>4557</v>
      </c>
      <c r="M683" s="21" t="s">
        <v>1463</v>
      </c>
      <c r="N683" s="21" t="s">
        <v>3776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2285</v>
      </c>
      <c r="D684" s="1" t="s">
        <v>1464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2187</v>
      </c>
      <c r="K684" s="134" t="s">
        <v>4557</v>
      </c>
      <c r="M684" s="21" t="s">
        <v>1464</v>
      </c>
      <c r="N684" s="21" t="s">
        <v>3776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2285</v>
      </c>
      <c r="D685" s="1" t="s">
        <v>1465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2187</v>
      </c>
      <c r="K685" s="134" t="s">
        <v>4557</v>
      </c>
      <c r="M685" s="21" t="s">
        <v>1465</v>
      </c>
      <c r="N685" s="21" t="s">
        <v>3776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2285</v>
      </c>
      <c r="D686" s="1" t="s">
        <v>1466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2187</v>
      </c>
      <c r="K686" s="134" t="s">
        <v>4557</v>
      </c>
      <c r="M686" s="21" t="s">
        <v>1466</v>
      </c>
      <c r="N686" s="21" t="s">
        <v>3776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2285</v>
      </c>
      <c r="D687" s="1" t="s">
        <v>1467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2187</v>
      </c>
      <c r="K687" s="134" t="s">
        <v>4557</v>
      </c>
      <c r="M687" s="21" t="s">
        <v>1467</v>
      </c>
      <c r="N687" s="21" t="s">
        <v>3776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2285</v>
      </c>
      <c r="D688" s="1" t="s">
        <v>1468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2187</v>
      </c>
      <c r="K688" s="134" t="s">
        <v>4557</v>
      </c>
      <c r="M688" s="21" t="s">
        <v>1468</v>
      </c>
      <c r="N688" s="21" t="s">
        <v>3776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2285</v>
      </c>
      <c r="D689" s="1" t="s">
        <v>1469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2187</v>
      </c>
      <c r="K689" s="134" t="s">
        <v>4557</v>
      </c>
      <c r="M689" s="21" t="s">
        <v>1469</v>
      </c>
      <c r="N689" s="21" t="s">
        <v>3776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2285</v>
      </c>
      <c r="D690" s="1" t="s">
        <v>1470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2187</v>
      </c>
      <c r="K690" s="134" t="s">
        <v>4557</v>
      </c>
      <c r="M690" s="21" t="s">
        <v>1470</v>
      </c>
      <c r="N690" s="21" t="s">
        <v>3776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2285</v>
      </c>
      <c r="D691" s="1" t="s">
        <v>1471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2187</v>
      </c>
      <c r="K691" s="134" t="s">
        <v>4557</v>
      </c>
      <c r="M691" s="21" t="s">
        <v>1471</v>
      </c>
      <c r="N691" s="21" t="s">
        <v>3776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2285</v>
      </c>
      <c r="D692" s="1" t="s">
        <v>1472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2187</v>
      </c>
      <c r="K692" s="134" t="s">
        <v>4557</v>
      </c>
      <c r="M692" s="21" t="s">
        <v>1472</v>
      </c>
      <c r="N692" s="21" t="s">
        <v>3776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2285</v>
      </c>
      <c r="D693" s="1" t="s">
        <v>1473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2187</v>
      </c>
      <c r="K693" s="134" t="s">
        <v>4557</v>
      </c>
      <c r="M693" s="21" t="s">
        <v>1473</v>
      </c>
      <c r="N693" s="21" t="s">
        <v>3776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2285</v>
      </c>
      <c r="D694" s="1" t="s">
        <v>1474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2187</v>
      </c>
      <c r="K694" s="134" t="s">
        <v>4557</v>
      </c>
      <c r="M694" s="21" t="s">
        <v>1474</v>
      </c>
      <c r="N694" s="21" t="s">
        <v>3776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2285</v>
      </c>
      <c r="D695" s="1" t="s">
        <v>1475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2187</v>
      </c>
      <c r="K695" s="134" t="s">
        <v>4557</v>
      </c>
      <c r="M695" s="21" t="s">
        <v>1475</v>
      </c>
      <c r="N695" s="21" t="s">
        <v>3776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2215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2187</v>
      </c>
      <c r="K696" s="159" t="s">
        <v>4557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2215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2187</v>
      </c>
      <c r="K697" s="159" t="s">
        <v>4557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2215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2187</v>
      </c>
      <c r="K698" s="159" t="s">
        <v>4557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2215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2187</v>
      </c>
      <c r="K699" s="159" t="s">
        <v>4557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2215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2187</v>
      </c>
      <c r="K700" s="159" t="s">
        <v>4557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2215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2187</v>
      </c>
      <c r="K701" s="159" t="s">
        <v>4557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2285</v>
      </c>
      <c r="D702" s="1" t="s">
        <v>1476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4260</v>
      </c>
      <c r="J702" s="16" t="s">
        <v>2187</v>
      </c>
      <c r="K702" s="134" t="s">
        <v>4557</v>
      </c>
      <c r="M702" s="21" t="s">
        <v>1476</v>
      </c>
      <c r="N702" s="21" t="s">
        <v>3776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2285</v>
      </c>
      <c r="D703" s="1" t="s">
        <v>1477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4260</v>
      </c>
      <c r="J703" s="16" t="s">
        <v>2187</v>
      </c>
      <c r="K703" s="134" t="s">
        <v>4557</v>
      </c>
      <c r="M703" s="21" t="s">
        <v>1477</v>
      </c>
      <c r="N703" s="21" t="s">
        <v>3776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2285</v>
      </c>
      <c r="D704" s="1" t="s">
        <v>1478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4260</v>
      </c>
      <c r="J704" s="16" t="s">
        <v>2187</v>
      </c>
      <c r="K704" s="134" t="s">
        <v>4557</v>
      </c>
      <c r="M704" s="21" t="s">
        <v>1478</v>
      </c>
      <c r="N704" s="21" t="s">
        <v>3776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2285</v>
      </c>
      <c r="D705" s="1" t="s">
        <v>1479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4260</v>
      </c>
      <c r="J705" s="16" t="s">
        <v>2187</v>
      </c>
      <c r="K705" s="134" t="s">
        <v>4557</v>
      </c>
      <c r="M705" s="21" t="s">
        <v>1479</v>
      </c>
      <c r="N705" s="21" t="s">
        <v>3776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2285</v>
      </c>
      <c r="D706" s="1" t="s">
        <v>1480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4260</v>
      </c>
      <c r="J706" s="16" t="s">
        <v>2187</v>
      </c>
      <c r="K706" s="134" t="s">
        <v>4557</v>
      </c>
      <c r="M706" s="21" t="s">
        <v>1480</v>
      </c>
      <c r="N706" s="21" t="s">
        <v>3776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2285</v>
      </c>
      <c r="D707" s="1" t="s">
        <v>1481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4260</v>
      </c>
      <c r="J707" s="16" t="s">
        <v>2187</v>
      </c>
      <c r="K707" s="134" t="s">
        <v>4557</v>
      </c>
      <c r="M707" s="21" t="s">
        <v>1481</v>
      </c>
      <c r="N707" s="21" t="s">
        <v>3776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2285</v>
      </c>
      <c r="D708" s="1" t="s">
        <v>1482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4260</v>
      </c>
      <c r="J708" s="16" t="s">
        <v>2187</v>
      </c>
      <c r="K708" s="134" t="s">
        <v>4557</v>
      </c>
      <c r="M708" s="21" t="s">
        <v>1482</v>
      </c>
      <c r="N708" s="21" t="s">
        <v>3776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2285</v>
      </c>
      <c r="D709" s="1" t="s">
        <v>1483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4260</v>
      </c>
      <c r="J709" s="16" t="s">
        <v>2187</v>
      </c>
      <c r="K709" s="134" t="s">
        <v>4557</v>
      </c>
      <c r="M709" s="21" t="s">
        <v>1483</v>
      </c>
      <c r="N709" s="21" t="s">
        <v>3776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2285</v>
      </c>
      <c r="D710" s="1" t="s">
        <v>1484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4260</v>
      </c>
      <c r="J710" s="16" t="s">
        <v>2187</v>
      </c>
      <c r="K710" s="134" t="s">
        <v>4557</v>
      </c>
      <c r="M710" s="21" t="s">
        <v>1484</v>
      </c>
      <c r="N710" s="21" t="s">
        <v>3776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2285</v>
      </c>
      <c r="D711" s="1" t="s">
        <v>1485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4260</v>
      </c>
      <c r="J711" s="16" t="s">
        <v>2187</v>
      </c>
      <c r="K711" s="134" t="s">
        <v>4557</v>
      </c>
      <c r="M711" s="21" t="s">
        <v>1485</v>
      </c>
      <c r="N711" s="21" t="s">
        <v>3776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2285</v>
      </c>
      <c r="D712" s="1" t="s">
        <v>1486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4260</v>
      </c>
      <c r="J712" s="16" t="s">
        <v>2187</v>
      </c>
      <c r="K712" s="134" t="s">
        <v>4557</v>
      </c>
      <c r="M712" s="21" t="s">
        <v>1486</v>
      </c>
      <c r="N712" s="21" t="s">
        <v>3776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2285</v>
      </c>
      <c r="D713" s="1" t="s">
        <v>1487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4260</v>
      </c>
      <c r="J713" s="16" t="s">
        <v>2187</v>
      </c>
      <c r="K713" s="134" t="s">
        <v>4557</v>
      </c>
      <c r="M713" s="21" t="s">
        <v>1487</v>
      </c>
      <c r="N713" s="21" t="s">
        <v>3776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2285</v>
      </c>
      <c r="D714" s="1" t="s">
        <v>1488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4260</v>
      </c>
      <c r="J714" s="16" t="s">
        <v>2187</v>
      </c>
      <c r="K714" s="134" t="s">
        <v>4557</v>
      </c>
      <c r="M714" s="21" t="s">
        <v>1488</v>
      </c>
      <c r="N714" s="21" t="s">
        <v>3776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2285</v>
      </c>
      <c r="D715" s="1" t="s">
        <v>1489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4260</v>
      </c>
      <c r="J715" s="16" t="s">
        <v>2187</v>
      </c>
      <c r="K715" s="134" t="s">
        <v>4557</v>
      </c>
      <c r="M715" s="21" t="s">
        <v>1489</v>
      </c>
      <c r="N715" s="21" t="s">
        <v>3776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2285</v>
      </c>
      <c r="D716" s="1" t="s">
        <v>1490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4260</v>
      </c>
      <c r="J716" s="16" t="s">
        <v>2187</v>
      </c>
      <c r="K716" s="134" t="s">
        <v>4557</v>
      </c>
      <c r="M716" s="21" t="s">
        <v>1490</v>
      </c>
      <c r="N716" s="21" t="s">
        <v>3776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2285</v>
      </c>
      <c r="D717" s="1" t="s">
        <v>1491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4260</v>
      </c>
      <c r="J717" s="16" t="s">
        <v>2187</v>
      </c>
      <c r="K717" s="134" t="s">
        <v>4557</v>
      </c>
      <c r="M717" s="21" t="s">
        <v>1491</v>
      </c>
      <c r="N717" s="21" t="s">
        <v>3776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2285</v>
      </c>
      <c r="D718" s="1" t="s">
        <v>1492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4260</v>
      </c>
      <c r="J718" s="16" t="s">
        <v>2187</v>
      </c>
      <c r="K718" s="134" t="s">
        <v>4557</v>
      </c>
      <c r="M718" s="21" t="s">
        <v>1492</v>
      </c>
      <c r="N718" s="21" t="s">
        <v>3776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2285</v>
      </c>
      <c r="D719" s="1" t="s">
        <v>1493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4260</v>
      </c>
      <c r="J719" s="16" t="s">
        <v>2187</v>
      </c>
      <c r="K719" s="134" t="s">
        <v>4557</v>
      </c>
      <c r="M719" s="21" t="s">
        <v>1493</v>
      </c>
      <c r="N719" s="21" t="s">
        <v>3776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2285</v>
      </c>
      <c r="D720" s="1" t="s">
        <v>1494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4260</v>
      </c>
      <c r="J720" s="16" t="s">
        <v>2187</v>
      </c>
      <c r="K720" s="134" t="s">
        <v>4557</v>
      </c>
      <c r="M720" s="21" t="s">
        <v>1494</v>
      </c>
      <c r="N720" s="21" t="s">
        <v>3776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2285</v>
      </c>
      <c r="D721" s="1" t="s">
        <v>1495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4260</v>
      </c>
      <c r="J721" s="16" t="s">
        <v>2187</v>
      </c>
      <c r="K721" s="134" t="s">
        <v>4557</v>
      </c>
      <c r="L721" s="151"/>
      <c r="M721" s="21" t="s">
        <v>1495</v>
      </c>
      <c r="N721" s="21" t="s">
        <v>3776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2285</v>
      </c>
      <c r="D722" s="1" t="s">
        <v>1496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4260</v>
      </c>
      <c r="J722" s="16" t="s">
        <v>2187</v>
      </c>
      <c r="K722" s="134" t="s">
        <v>4557</v>
      </c>
      <c r="L722" s="148"/>
      <c r="M722" s="21" t="s">
        <v>1496</v>
      </c>
      <c r="N722" s="21" t="s">
        <v>3776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2285</v>
      </c>
      <c r="D723" s="1" t="s">
        <v>1497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4260</v>
      </c>
      <c r="J723" s="16" t="s">
        <v>2187</v>
      </c>
      <c r="K723" s="134" t="s">
        <v>4557</v>
      </c>
      <c r="M723" s="21" t="s">
        <v>1497</v>
      </c>
      <c r="N723" s="21" t="s">
        <v>3776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2285</v>
      </c>
      <c r="D724" s="1" t="s">
        <v>1498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4260</v>
      </c>
      <c r="J724" s="16" t="s">
        <v>2187</v>
      </c>
      <c r="K724" s="134" t="s">
        <v>4557</v>
      </c>
      <c r="M724" s="21" t="s">
        <v>1498</v>
      </c>
      <c r="N724" s="21" t="s">
        <v>3776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2215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2187</v>
      </c>
      <c r="K725" s="159" t="s">
        <v>4557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2285</v>
      </c>
      <c r="D726" s="1" t="s">
        <v>1499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4260</v>
      </c>
      <c r="J726" s="16" t="s">
        <v>2187</v>
      </c>
      <c r="K726" s="134" t="s">
        <v>4557</v>
      </c>
      <c r="M726" s="21" t="s">
        <v>1499</v>
      </c>
      <c r="N726" s="21" t="s">
        <v>3776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2285</v>
      </c>
      <c r="D727" s="1" t="s">
        <v>1500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4260</v>
      </c>
      <c r="J727" s="16" t="s">
        <v>2187</v>
      </c>
      <c r="K727" s="134" t="s">
        <v>4557</v>
      </c>
      <c r="M727" s="21" t="s">
        <v>1500</v>
      </c>
      <c r="N727" s="21" t="s">
        <v>3776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2285</v>
      </c>
      <c r="D728" s="1" t="s">
        <v>1501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4260</v>
      </c>
      <c r="J728" s="16" t="s">
        <v>2187</v>
      </c>
      <c r="K728" s="134" t="s">
        <v>4557</v>
      </c>
      <c r="M728" s="21" t="s">
        <v>1501</v>
      </c>
      <c r="N728" s="21" t="s">
        <v>3776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2285</v>
      </c>
      <c r="D729" s="1" t="s">
        <v>1502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4260</v>
      </c>
      <c r="J729" s="16" t="s">
        <v>2187</v>
      </c>
      <c r="K729" s="134" t="s">
        <v>4557</v>
      </c>
      <c r="L729" s="151"/>
      <c r="M729" s="21" t="s">
        <v>1502</v>
      </c>
      <c r="N729" s="21" t="s">
        <v>3776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2285</v>
      </c>
      <c r="D730" s="1" t="s">
        <v>1503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4260</v>
      </c>
      <c r="J730" s="16" t="s">
        <v>2187</v>
      </c>
      <c r="K730" s="134" t="s">
        <v>4557</v>
      </c>
      <c r="M730" s="21" t="s">
        <v>1503</v>
      </c>
      <c r="N730" s="21" t="s">
        <v>3776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2285</v>
      </c>
      <c r="D731" s="1" t="s">
        <v>1504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4260</v>
      </c>
      <c r="J731" s="16" t="s">
        <v>2187</v>
      </c>
      <c r="K731" s="134" t="s">
        <v>4557</v>
      </c>
      <c r="M731" s="21" t="s">
        <v>1504</v>
      </c>
      <c r="N731" s="21" t="s">
        <v>3776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2285</v>
      </c>
      <c r="D732" s="1" t="s">
        <v>1505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4260</v>
      </c>
      <c r="J732" s="16" t="s">
        <v>2187</v>
      </c>
      <c r="K732" s="134" t="s">
        <v>4557</v>
      </c>
      <c r="M732" s="21" t="s">
        <v>1505</v>
      </c>
      <c r="N732" s="21" t="s">
        <v>3776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2285</v>
      </c>
      <c r="D733" s="1" t="s">
        <v>1506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4260</v>
      </c>
      <c r="J733" s="16" t="s">
        <v>2187</v>
      </c>
      <c r="K733" s="134" t="s">
        <v>4557</v>
      </c>
      <c r="M733" s="21" t="s">
        <v>1506</v>
      </c>
      <c r="N733" s="21" t="s">
        <v>3776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2285</v>
      </c>
      <c r="D734" s="1" t="s">
        <v>1507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2187</v>
      </c>
      <c r="K734" s="134" t="s">
        <v>4557</v>
      </c>
      <c r="M734" s="21" t="s">
        <v>1507</v>
      </c>
      <c r="N734" s="21" t="s">
        <v>3776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2285</v>
      </c>
      <c r="D735" s="1" t="s">
        <v>1508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4260</v>
      </c>
      <c r="J735" s="16" t="s">
        <v>2187</v>
      </c>
      <c r="K735" s="134" t="s">
        <v>4557</v>
      </c>
      <c r="M735" s="21" t="s">
        <v>1508</v>
      </c>
      <c r="N735" s="21" t="s">
        <v>3776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2285</v>
      </c>
      <c r="D736" s="1" t="s">
        <v>1509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4260</v>
      </c>
      <c r="J736" s="16" t="s">
        <v>2187</v>
      </c>
      <c r="K736" s="134" t="s">
        <v>4557</v>
      </c>
      <c r="L736" s="151"/>
      <c r="M736" s="21" t="s">
        <v>1509</v>
      </c>
      <c r="N736" s="21" t="s">
        <v>3776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2285</v>
      </c>
      <c r="D737" s="1" t="s">
        <v>1510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4260</v>
      </c>
      <c r="J737" s="16" t="s">
        <v>2187</v>
      </c>
      <c r="K737" s="134" t="s">
        <v>4557</v>
      </c>
      <c r="M737" s="21" t="s">
        <v>1510</v>
      </c>
      <c r="N737" s="21" t="s">
        <v>3776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2285</v>
      </c>
      <c r="D738" s="1" t="s">
        <v>1511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4260</v>
      </c>
      <c r="J738" s="16" t="s">
        <v>2187</v>
      </c>
      <c r="K738" s="134" t="s">
        <v>4557</v>
      </c>
      <c r="M738" s="21" t="s">
        <v>1511</v>
      </c>
      <c r="N738" s="21" t="s">
        <v>3776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2285</v>
      </c>
      <c r="D739" s="1" t="s">
        <v>1512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4260</v>
      </c>
      <c r="J739" s="16" t="s">
        <v>2187</v>
      </c>
      <c r="K739" s="134" t="s">
        <v>4557</v>
      </c>
      <c r="M739" s="21" t="s">
        <v>1512</v>
      </c>
      <c r="N739" s="21" t="s">
        <v>3776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2285</v>
      </c>
      <c r="D740" s="1" t="s">
        <v>1513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4260</v>
      </c>
      <c r="J740" s="16" t="s">
        <v>2187</v>
      </c>
      <c r="K740" s="134" t="s">
        <v>4557</v>
      </c>
      <c r="M740" s="21" t="s">
        <v>1513</v>
      </c>
      <c r="N740" s="21" t="s">
        <v>3776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2285</v>
      </c>
      <c r="D741" s="1" t="s">
        <v>1514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4260</v>
      </c>
      <c r="J741" s="16" t="s">
        <v>2187</v>
      </c>
      <c r="K741" s="134" t="s">
        <v>4557</v>
      </c>
      <c r="M741" s="21" t="s">
        <v>1514</v>
      </c>
      <c r="N741" s="21" t="s">
        <v>3776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2285</v>
      </c>
      <c r="D742" s="1" t="s">
        <v>1515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4260</v>
      </c>
      <c r="J742" s="16" t="s">
        <v>2187</v>
      </c>
      <c r="K742" s="134" t="s">
        <v>4557</v>
      </c>
      <c r="M742" s="21" t="s">
        <v>1515</v>
      </c>
      <c r="N742" s="21" t="s">
        <v>3776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2285</v>
      </c>
      <c r="D743" s="1" t="s">
        <v>1516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4260</v>
      </c>
      <c r="J743" s="16" t="s">
        <v>2187</v>
      </c>
      <c r="K743" s="134" t="s">
        <v>4557</v>
      </c>
      <c r="M743" s="21" t="s">
        <v>1516</v>
      </c>
      <c r="N743" s="21" t="s">
        <v>3776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2285</v>
      </c>
      <c r="D744" s="1" t="s">
        <v>1517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4260</v>
      </c>
      <c r="J744" s="16" t="s">
        <v>2187</v>
      </c>
      <c r="K744" s="134" t="s">
        <v>4557</v>
      </c>
      <c r="M744" s="21" t="s">
        <v>1517</v>
      </c>
      <c r="N744" s="21" t="s">
        <v>3776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2285</v>
      </c>
      <c r="D745" s="1" t="s">
        <v>1518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4260</v>
      </c>
      <c r="J745" s="16" t="s">
        <v>2187</v>
      </c>
      <c r="K745" s="134" t="s">
        <v>4557</v>
      </c>
      <c r="M745" s="21" t="s">
        <v>1518</v>
      </c>
      <c r="N745" s="21" t="s">
        <v>3776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2285</v>
      </c>
      <c r="D746" s="1" t="s">
        <v>1519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4260</v>
      </c>
      <c r="J746" s="16" t="s">
        <v>2187</v>
      </c>
      <c r="K746" s="134" t="s">
        <v>4557</v>
      </c>
      <c r="M746" s="21" t="s">
        <v>1519</v>
      </c>
      <c r="N746" s="21" t="s">
        <v>3776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2285</v>
      </c>
      <c r="D747" s="1" t="s">
        <v>1520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4260</v>
      </c>
      <c r="J747" s="16" t="s">
        <v>2187</v>
      </c>
      <c r="K747" s="134" t="s">
        <v>4557</v>
      </c>
      <c r="M747" s="21" t="s">
        <v>1520</v>
      </c>
      <c r="N747" s="21" t="s">
        <v>3776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2285</v>
      </c>
      <c r="D748" s="1" t="s">
        <v>1521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4260</v>
      </c>
      <c r="J748" s="16" t="s">
        <v>2187</v>
      </c>
      <c r="K748" s="134" t="s">
        <v>4557</v>
      </c>
      <c r="M748" s="21" t="s">
        <v>1521</v>
      </c>
      <c r="N748" s="21" t="s">
        <v>3776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2285</v>
      </c>
      <c r="D749" s="1" t="s">
        <v>1522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4260</v>
      </c>
      <c r="J749" s="16" t="s">
        <v>2187</v>
      </c>
      <c r="K749" s="134" t="s">
        <v>4557</v>
      </c>
      <c r="M749" s="21" t="s">
        <v>1522</v>
      </c>
      <c r="N749" s="21" t="s">
        <v>3776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2215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2187</v>
      </c>
      <c r="K750" s="159" t="s">
        <v>4557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2215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2187</v>
      </c>
      <c r="K751" s="159" t="s">
        <v>4557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2285</v>
      </c>
      <c r="D752" s="1" t="s">
        <v>4259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4260</v>
      </c>
      <c r="J752" s="16" t="s">
        <v>2187</v>
      </c>
      <c r="K752" s="134" t="s">
        <v>4557</v>
      </c>
      <c r="M752" s="21" t="s">
        <v>4259</v>
      </c>
      <c r="N752" s="21" t="s">
        <v>3776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2285</v>
      </c>
      <c r="D753" s="1" t="s">
        <v>1523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4260</v>
      </c>
      <c r="J753" s="16" t="s">
        <v>2187</v>
      </c>
      <c r="K753" s="134" t="s">
        <v>4557</v>
      </c>
      <c r="M753" s="21" t="s">
        <v>1523</v>
      </c>
      <c r="N753" s="21" t="s">
        <v>3776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2285</v>
      </c>
      <c r="D754" s="1" t="s">
        <v>1524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4260</v>
      </c>
      <c r="J754" s="16" t="s">
        <v>2187</v>
      </c>
      <c r="K754" s="134" t="s">
        <v>4557</v>
      </c>
      <c r="M754" s="21" t="s">
        <v>1524</v>
      </c>
      <c r="N754" s="21" t="s">
        <v>3776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2285</v>
      </c>
      <c r="D755" s="1" t="s">
        <v>1525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4260</v>
      </c>
      <c r="J755" s="16" t="s">
        <v>2187</v>
      </c>
      <c r="K755" s="134" t="s">
        <v>4557</v>
      </c>
      <c r="M755" s="21" t="s">
        <v>1525</v>
      </c>
      <c r="N755" s="21" t="s">
        <v>3776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2285</v>
      </c>
      <c r="D756" s="1" t="s">
        <v>1526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4260</v>
      </c>
      <c r="J756" s="16" t="s">
        <v>2187</v>
      </c>
      <c r="K756" s="134" t="s">
        <v>4557</v>
      </c>
      <c r="M756" s="21" t="s">
        <v>1526</v>
      </c>
      <c r="N756" s="21" t="s">
        <v>3776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2285</v>
      </c>
      <c r="D757" s="1" t="s">
        <v>1527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4260</v>
      </c>
      <c r="J757" s="16" t="s">
        <v>2187</v>
      </c>
      <c r="K757" s="134" t="s">
        <v>4557</v>
      </c>
      <c r="M757" s="21" t="s">
        <v>1527</v>
      </c>
      <c r="N757" s="21" t="s">
        <v>3776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2285</v>
      </c>
      <c r="D758" s="1" t="s">
        <v>1528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4260</v>
      </c>
      <c r="J758" s="16" t="s">
        <v>2187</v>
      </c>
      <c r="K758" s="134" t="s">
        <v>4557</v>
      </c>
      <c r="L758" s="151"/>
      <c r="M758" s="21" t="s">
        <v>1528</v>
      </c>
      <c r="N758" s="21" t="s">
        <v>3776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2285</v>
      </c>
      <c r="D759" s="1" t="s">
        <v>1529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4260</v>
      </c>
      <c r="J759" s="16" t="s">
        <v>2187</v>
      </c>
      <c r="K759" s="134" t="s">
        <v>4557</v>
      </c>
      <c r="M759" s="21" t="s">
        <v>1529</v>
      </c>
      <c r="N759" s="21" t="s">
        <v>3776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2285</v>
      </c>
      <c r="D760" s="1" t="s">
        <v>1530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4260</v>
      </c>
      <c r="J760" s="16" t="s">
        <v>2187</v>
      </c>
      <c r="K760" s="134" t="s">
        <v>4557</v>
      </c>
      <c r="M760" s="21" t="s">
        <v>1530</v>
      </c>
      <c r="N760" s="21" t="s">
        <v>3776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2285</v>
      </c>
      <c r="D761" s="1" t="s">
        <v>1531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4260</v>
      </c>
      <c r="J761" s="16" t="s">
        <v>2187</v>
      </c>
      <c r="K761" s="134" t="s">
        <v>4557</v>
      </c>
      <c r="M761" s="21" t="s">
        <v>1531</v>
      </c>
      <c r="N761" s="21" t="s">
        <v>3776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2285</v>
      </c>
      <c r="D762" s="1" t="s">
        <v>1532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4260</v>
      </c>
      <c r="J762" s="16" t="s">
        <v>2187</v>
      </c>
      <c r="K762" s="134" t="s">
        <v>4557</v>
      </c>
      <c r="M762" s="21" t="s">
        <v>1532</v>
      </c>
      <c r="N762" s="21" t="s">
        <v>3776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2285</v>
      </c>
      <c r="D763" s="1" t="s">
        <v>1533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4260</v>
      </c>
      <c r="J763" s="16" t="s">
        <v>2187</v>
      </c>
      <c r="K763" s="134" t="s">
        <v>4557</v>
      </c>
      <c r="M763" s="21" t="s">
        <v>1533</v>
      </c>
      <c r="N763" s="21" t="s">
        <v>3776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2285</v>
      </c>
      <c r="D764" s="1" t="s">
        <v>1534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4260</v>
      </c>
      <c r="J764" s="16" t="s">
        <v>2187</v>
      </c>
      <c r="K764" s="134" t="s">
        <v>4557</v>
      </c>
      <c r="L764" s="151"/>
      <c r="M764" s="21" t="s">
        <v>1534</v>
      </c>
      <c r="N764" s="21" t="s">
        <v>3776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2285</v>
      </c>
      <c r="D765" s="1" t="s">
        <v>1535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4260</v>
      </c>
      <c r="J765" s="16" t="s">
        <v>2187</v>
      </c>
      <c r="K765" s="134" t="s">
        <v>4557</v>
      </c>
      <c r="L765" s="151"/>
      <c r="M765" s="21" t="s">
        <v>1535</v>
      </c>
      <c r="N765" s="21" t="s">
        <v>3776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2285</v>
      </c>
      <c r="D766" s="1" t="s">
        <v>1536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4260</v>
      </c>
      <c r="J766" s="16" t="s">
        <v>2187</v>
      </c>
      <c r="K766" s="134" t="s">
        <v>4557</v>
      </c>
      <c r="M766" s="21" t="s">
        <v>1536</v>
      </c>
      <c r="N766" s="21" t="s">
        <v>3776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2215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2187</v>
      </c>
      <c r="K767" s="159" t="s">
        <v>4557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2215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2187</v>
      </c>
      <c r="K768" s="159" t="s">
        <v>4557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2215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2187</v>
      </c>
      <c r="K769" s="159" t="s">
        <v>4557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2285</v>
      </c>
      <c r="D770" s="1" t="s">
        <v>1537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4260</v>
      </c>
      <c r="J770" s="16" t="s">
        <v>2187</v>
      </c>
      <c r="K770" s="134" t="s">
        <v>4557</v>
      </c>
      <c r="M770" s="21" t="s">
        <v>1537</v>
      </c>
      <c r="N770" s="21" t="s">
        <v>3776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2285</v>
      </c>
      <c r="D771" s="1" t="s">
        <v>1538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4260</v>
      </c>
      <c r="J771" s="16" t="s">
        <v>2187</v>
      </c>
      <c r="K771" s="134" t="s">
        <v>4557</v>
      </c>
      <c r="M771" s="21" t="s">
        <v>1538</v>
      </c>
      <c r="N771" s="21" t="s">
        <v>3776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2285</v>
      </c>
      <c r="D772" s="1" t="s">
        <v>1539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4260</v>
      </c>
      <c r="J772" s="16" t="s">
        <v>2187</v>
      </c>
      <c r="K772" s="134" t="s">
        <v>4557</v>
      </c>
      <c r="M772" s="21" t="s">
        <v>1539</v>
      </c>
      <c r="N772" s="21" t="s">
        <v>3776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2285</v>
      </c>
      <c r="D773" s="1" t="s">
        <v>1540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4260</v>
      </c>
      <c r="J773" s="16" t="s">
        <v>2187</v>
      </c>
      <c r="K773" s="134" t="s">
        <v>4557</v>
      </c>
      <c r="M773" s="21" t="s">
        <v>1540</v>
      </c>
      <c r="N773" s="21" t="s">
        <v>3776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2285</v>
      </c>
      <c r="D774" s="1" t="s">
        <v>1541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4260</v>
      </c>
      <c r="J774" s="16" t="s">
        <v>2187</v>
      </c>
      <c r="K774" s="134" t="s">
        <v>4557</v>
      </c>
      <c r="M774" s="21" t="s">
        <v>1541</v>
      </c>
      <c r="N774" s="21" t="s">
        <v>3776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2285</v>
      </c>
      <c r="D775" s="1" t="s">
        <v>1542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4260</v>
      </c>
      <c r="J775" s="16" t="s">
        <v>2187</v>
      </c>
      <c r="K775" s="134" t="s">
        <v>4557</v>
      </c>
      <c r="M775" s="21" t="s">
        <v>1542</v>
      </c>
      <c r="N775" s="21" t="s">
        <v>3776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2215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2187</v>
      </c>
      <c r="K776" s="159" t="s">
        <v>4557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2215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2187</v>
      </c>
      <c r="K777" s="159" t="s">
        <v>4557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2215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2187</v>
      </c>
      <c r="K778" s="159" t="s">
        <v>4557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2215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2187</v>
      </c>
      <c r="K779" s="159" t="s">
        <v>4557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2215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2187</v>
      </c>
      <c r="K780" s="159" t="s">
        <v>4557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2215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2187</v>
      </c>
      <c r="K781" s="159" t="s">
        <v>4557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2285</v>
      </c>
      <c r="D782" s="1" t="s">
        <v>1543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4261</v>
      </c>
      <c r="J782" s="16" t="s">
        <v>2187</v>
      </c>
      <c r="K782" s="134" t="s">
        <v>4557</v>
      </c>
      <c r="M782" s="21" t="s">
        <v>1543</v>
      </c>
      <c r="N782" s="21" t="s">
        <v>3776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2285</v>
      </c>
      <c r="D783" s="1" t="s">
        <v>1544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4261</v>
      </c>
      <c r="J783" s="16" t="s">
        <v>2187</v>
      </c>
      <c r="K783" s="134" t="s">
        <v>4557</v>
      </c>
      <c r="M783" s="21" t="s">
        <v>1544</v>
      </c>
      <c r="N783" s="21" t="s">
        <v>3776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2285</v>
      </c>
      <c r="D784" s="1" t="s">
        <v>1545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4261</v>
      </c>
      <c r="J784" s="16" t="s">
        <v>2187</v>
      </c>
      <c r="K784" s="134" t="s">
        <v>4557</v>
      </c>
      <c r="M784" s="21" t="s">
        <v>1545</v>
      </c>
      <c r="N784" s="21" t="s">
        <v>3776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2285</v>
      </c>
      <c r="D785" s="1" t="s">
        <v>1546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4261</v>
      </c>
      <c r="J785" s="16" t="s">
        <v>2187</v>
      </c>
      <c r="K785" s="134" t="s">
        <v>4557</v>
      </c>
      <c r="M785" s="21" t="s">
        <v>1546</v>
      </c>
      <c r="N785" s="21" t="s">
        <v>3776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2285</v>
      </c>
      <c r="D786" s="1" t="s">
        <v>1547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4261</v>
      </c>
      <c r="J786" s="16" t="s">
        <v>2187</v>
      </c>
      <c r="K786" s="134" t="s">
        <v>4557</v>
      </c>
      <c r="M786" s="21" t="s">
        <v>1547</v>
      </c>
      <c r="N786" s="21" t="s">
        <v>3776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2285</v>
      </c>
      <c r="D787" s="1" t="s">
        <v>1548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4261</v>
      </c>
      <c r="J787" s="16" t="s">
        <v>2187</v>
      </c>
      <c r="K787" s="134" t="s">
        <v>4557</v>
      </c>
      <c r="M787" s="21" t="s">
        <v>1548</v>
      </c>
      <c r="N787" s="21" t="s">
        <v>3776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2285</v>
      </c>
      <c r="D788" s="1" t="s">
        <v>1549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4261</v>
      </c>
      <c r="J788" s="16" t="s">
        <v>2187</v>
      </c>
      <c r="K788" s="134" t="s">
        <v>4557</v>
      </c>
      <c r="M788" s="21" t="s">
        <v>1549</v>
      </c>
      <c r="N788" s="21" t="s">
        <v>3776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2285</v>
      </c>
      <c r="D789" s="1" t="s">
        <v>1550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4261</v>
      </c>
      <c r="J789" s="16" t="s">
        <v>2187</v>
      </c>
      <c r="K789" s="134" t="s">
        <v>4557</v>
      </c>
      <c r="M789" s="21" t="s">
        <v>1550</v>
      </c>
      <c r="N789" s="21" t="s">
        <v>3776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2285</v>
      </c>
      <c r="D790" s="1" t="s">
        <v>1551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4261</v>
      </c>
      <c r="J790" s="16" t="s">
        <v>2187</v>
      </c>
      <c r="K790" s="134" t="s">
        <v>4557</v>
      </c>
      <c r="M790" s="21" t="s">
        <v>1551</v>
      </c>
      <c r="N790" s="21" t="s">
        <v>3776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2285</v>
      </c>
      <c r="D791" s="1" t="s">
        <v>1552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4261</v>
      </c>
      <c r="J791" s="16" t="s">
        <v>2187</v>
      </c>
      <c r="K791" s="134" t="s">
        <v>4557</v>
      </c>
      <c r="M791" s="21" t="s">
        <v>1552</v>
      </c>
      <c r="N791" s="21" t="s">
        <v>3776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2285</v>
      </c>
      <c r="D792" s="1" t="s">
        <v>1553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4261</v>
      </c>
      <c r="J792" s="16" t="s">
        <v>2187</v>
      </c>
      <c r="K792" s="134" t="s">
        <v>4557</v>
      </c>
      <c r="M792" s="21" t="s">
        <v>1553</v>
      </c>
      <c r="N792" s="21" t="s">
        <v>3776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2285</v>
      </c>
      <c r="D793" s="1" t="s">
        <v>1554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4261</v>
      </c>
      <c r="J793" s="16" t="s">
        <v>2187</v>
      </c>
      <c r="K793" s="134" t="s">
        <v>4557</v>
      </c>
      <c r="M793" s="21" t="s">
        <v>1554</v>
      </c>
      <c r="N793" s="21" t="s">
        <v>3776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2285</v>
      </c>
      <c r="D794" s="1" t="s">
        <v>1555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4261</v>
      </c>
      <c r="J794" s="16" t="s">
        <v>2187</v>
      </c>
      <c r="K794" s="134" t="s">
        <v>4557</v>
      </c>
      <c r="M794" s="21" t="s">
        <v>1555</v>
      </c>
      <c r="N794" s="21" t="s">
        <v>3776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2285</v>
      </c>
      <c r="D795" s="1" t="s">
        <v>1556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4261</v>
      </c>
      <c r="J795" s="16" t="s">
        <v>2187</v>
      </c>
      <c r="K795" s="134" t="s">
        <v>4557</v>
      </c>
      <c r="M795" s="21" t="s">
        <v>1556</v>
      </c>
      <c r="N795" s="21" t="s">
        <v>3776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2285</v>
      </c>
      <c r="D796" s="1" t="s">
        <v>1557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4261</v>
      </c>
      <c r="J796" s="16" t="s">
        <v>2187</v>
      </c>
      <c r="K796" s="134" t="s">
        <v>4557</v>
      </c>
      <c r="M796" s="21" t="s">
        <v>1557</v>
      </c>
      <c r="N796" s="21" t="s">
        <v>3776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2285</v>
      </c>
      <c r="D797" s="1" t="s">
        <v>1558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4261</v>
      </c>
      <c r="J797" s="16" t="s">
        <v>2187</v>
      </c>
      <c r="K797" s="134" t="s">
        <v>4557</v>
      </c>
      <c r="M797" s="21" t="s">
        <v>1558</v>
      </c>
      <c r="N797" s="21" t="s">
        <v>3776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2285</v>
      </c>
      <c r="D798" s="1" t="s">
        <v>1559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4261</v>
      </c>
      <c r="J798" s="16" t="s">
        <v>2187</v>
      </c>
      <c r="K798" s="134" t="s">
        <v>4557</v>
      </c>
      <c r="M798" s="21" t="s">
        <v>1559</v>
      </c>
      <c r="N798" s="21" t="s">
        <v>3776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2285</v>
      </c>
      <c r="D799" s="1" t="s">
        <v>1560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4261</v>
      </c>
      <c r="J799" s="16" t="s">
        <v>2187</v>
      </c>
      <c r="K799" s="134" t="s">
        <v>4557</v>
      </c>
      <c r="M799" s="21" t="s">
        <v>1560</v>
      </c>
      <c r="N799" s="21" t="s">
        <v>3776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2285</v>
      </c>
      <c r="D800" s="1" t="s">
        <v>1561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4261</v>
      </c>
      <c r="J800" s="16" t="s">
        <v>2187</v>
      </c>
      <c r="K800" s="134" t="s">
        <v>4557</v>
      </c>
      <c r="M800" s="21" t="s">
        <v>1561</v>
      </c>
      <c r="N800" s="21" t="s">
        <v>3776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2285</v>
      </c>
      <c r="D801" s="1" t="s">
        <v>1562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4261</v>
      </c>
      <c r="J801" s="16" t="s">
        <v>2187</v>
      </c>
      <c r="K801" s="134" t="s">
        <v>4557</v>
      </c>
      <c r="M801" s="21" t="s">
        <v>1562</v>
      </c>
      <c r="N801" s="21" t="s">
        <v>3776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2285</v>
      </c>
      <c r="D802" s="1" t="s">
        <v>1563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4261</v>
      </c>
      <c r="J802" s="16" t="s">
        <v>2187</v>
      </c>
      <c r="K802" s="134" t="s">
        <v>4557</v>
      </c>
      <c r="M802" s="21" t="s">
        <v>1563</v>
      </c>
      <c r="N802" s="21" t="s">
        <v>3776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2285</v>
      </c>
      <c r="D803" s="1" t="s">
        <v>1564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4261</v>
      </c>
      <c r="J803" s="16" t="s">
        <v>2187</v>
      </c>
      <c r="K803" s="134" t="s">
        <v>4557</v>
      </c>
      <c r="M803" s="21" t="s">
        <v>1564</v>
      </c>
      <c r="N803" s="21" t="s">
        <v>3776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2285</v>
      </c>
      <c r="D804" s="1" t="s">
        <v>1565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4261</v>
      </c>
      <c r="J804" s="16" t="s">
        <v>2187</v>
      </c>
      <c r="K804" s="134" t="s">
        <v>4557</v>
      </c>
      <c r="M804" s="21" t="s">
        <v>1565</v>
      </c>
      <c r="N804" s="21" t="s">
        <v>3776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2285</v>
      </c>
      <c r="D805" s="1" t="s">
        <v>1566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2187</v>
      </c>
      <c r="K805" s="134" t="s">
        <v>4557</v>
      </c>
      <c r="M805" s="21" t="s">
        <v>1566</v>
      </c>
      <c r="N805" s="21" t="s">
        <v>3776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2285</v>
      </c>
      <c r="D806" s="1" t="s">
        <v>1567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4261</v>
      </c>
      <c r="J806" s="16" t="s">
        <v>2187</v>
      </c>
      <c r="K806" s="134" t="s">
        <v>4557</v>
      </c>
      <c r="M806" s="21" t="s">
        <v>1567</v>
      </c>
      <c r="N806" s="21" t="s">
        <v>3776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2285</v>
      </c>
      <c r="D807" s="1" t="s">
        <v>1568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4261</v>
      </c>
      <c r="J807" s="16" t="s">
        <v>2187</v>
      </c>
      <c r="K807" s="134" t="s">
        <v>4557</v>
      </c>
      <c r="M807" s="21" t="s">
        <v>1568</v>
      </c>
      <c r="N807" s="21" t="s">
        <v>3776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2285</v>
      </c>
      <c r="D808" s="1" t="s">
        <v>1569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4261</v>
      </c>
      <c r="J808" s="16" t="s">
        <v>2187</v>
      </c>
      <c r="K808" s="134" t="s">
        <v>4557</v>
      </c>
      <c r="L808" s="151"/>
      <c r="M808" s="21" t="s">
        <v>1569</v>
      </c>
      <c r="N808" s="21" t="s">
        <v>3776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2285</v>
      </c>
      <c r="D809" s="1" t="s">
        <v>1570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4261</v>
      </c>
      <c r="J809" s="16" t="s">
        <v>2187</v>
      </c>
      <c r="K809" s="134" t="s">
        <v>4557</v>
      </c>
      <c r="M809" s="21" t="s">
        <v>1570</v>
      </c>
      <c r="N809" s="21" t="s">
        <v>3776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2285</v>
      </c>
      <c r="D810" s="1" t="s">
        <v>1571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4261</v>
      </c>
      <c r="J810" s="16" t="s">
        <v>2187</v>
      </c>
      <c r="K810" s="134" t="s">
        <v>4557</v>
      </c>
      <c r="L810" s="151"/>
      <c r="M810" s="21" t="s">
        <v>1571</v>
      </c>
      <c r="N810" s="21" t="s">
        <v>3776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2285</v>
      </c>
      <c r="D811" s="1" t="s">
        <v>1572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4261</v>
      </c>
      <c r="J811" s="16" t="s">
        <v>2187</v>
      </c>
      <c r="K811" s="134" t="s">
        <v>4557</v>
      </c>
      <c r="M811" s="21" t="s">
        <v>1572</v>
      </c>
      <c r="N811" s="21" t="s">
        <v>3776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2285</v>
      </c>
      <c r="D812" s="1" t="s">
        <v>1573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4261</v>
      </c>
      <c r="J812" s="16" t="s">
        <v>2187</v>
      </c>
      <c r="K812" s="134" t="s">
        <v>4557</v>
      </c>
      <c r="M812" s="21" t="s">
        <v>1573</v>
      </c>
      <c r="N812" s="21" t="s">
        <v>3776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2285</v>
      </c>
      <c r="D813" s="1" t="s">
        <v>1574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2187</v>
      </c>
      <c r="K813" s="134" t="s">
        <v>4557</v>
      </c>
      <c r="M813" s="21" t="s">
        <v>1574</v>
      </c>
      <c r="N813" s="21" t="s">
        <v>3776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2285</v>
      </c>
      <c r="D814" s="1" t="s">
        <v>1575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4261</v>
      </c>
      <c r="J814" s="16" t="s">
        <v>2187</v>
      </c>
      <c r="K814" s="134" t="s">
        <v>4557</v>
      </c>
      <c r="M814" s="21" t="s">
        <v>1575</v>
      </c>
      <c r="N814" s="21" t="s">
        <v>3776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2285</v>
      </c>
      <c r="D815" s="1" t="s">
        <v>1576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4261</v>
      </c>
      <c r="J815" s="16" t="s">
        <v>2187</v>
      </c>
      <c r="K815" s="134" t="s">
        <v>4557</v>
      </c>
      <c r="M815" s="21" t="s">
        <v>1576</v>
      </c>
      <c r="N815" s="21" t="s">
        <v>3776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2285</v>
      </c>
      <c r="D816" s="1" t="s">
        <v>1577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4261</v>
      </c>
      <c r="J816" s="16" t="s">
        <v>2187</v>
      </c>
      <c r="K816" s="134" t="s">
        <v>4557</v>
      </c>
      <c r="M816" s="21" t="s">
        <v>1577</v>
      </c>
      <c r="N816" s="21" t="s">
        <v>3776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2285</v>
      </c>
      <c r="D817" s="1" t="s">
        <v>1578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4261</v>
      </c>
      <c r="J817" s="16" t="s">
        <v>2187</v>
      </c>
      <c r="K817" s="134" t="s">
        <v>4557</v>
      </c>
      <c r="M817" s="21" t="s">
        <v>1578</v>
      </c>
      <c r="N817" s="21" t="s">
        <v>3776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2285</v>
      </c>
      <c r="D818" s="1" t="s">
        <v>1579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4261</v>
      </c>
      <c r="J818" s="16" t="s">
        <v>2187</v>
      </c>
      <c r="K818" s="134" t="s">
        <v>4557</v>
      </c>
      <c r="M818" s="21" t="s">
        <v>1579</v>
      </c>
      <c r="N818" s="21" t="s">
        <v>3776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2285</v>
      </c>
      <c r="D819" s="1" t="s">
        <v>1580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4261</v>
      </c>
      <c r="J819" s="16" t="s">
        <v>2187</v>
      </c>
      <c r="K819" s="134" t="s">
        <v>4557</v>
      </c>
      <c r="M819" s="21" t="s">
        <v>1580</v>
      </c>
      <c r="N819" s="21" t="s">
        <v>3776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2285</v>
      </c>
      <c r="D820" s="1" t="s">
        <v>1581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4261</v>
      </c>
      <c r="J820" s="16" t="s">
        <v>2187</v>
      </c>
      <c r="K820" s="134" t="s">
        <v>4557</v>
      </c>
      <c r="M820" s="21" t="s">
        <v>1581</v>
      </c>
      <c r="N820" s="21" t="s">
        <v>3776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2285</v>
      </c>
      <c r="D821" s="1" t="s">
        <v>1582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4261</v>
      </c>
      <c r="J821" s="16" t="s">
        <v>2187</v>
      </c>
      <c r="K821" s="134" t="s">
        <v>4557</v>
      </c>
      <c r="M821" s="21" t="s">
        <v>1582</v>
      </c>
      <c r="N821" s="21" t="s">
        <v>3776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2285</v>
      </c>
      <c r="D822" s="1" t="s">
        <v>1583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4261</v>
      </c>
      <c r="J822" s="16" t="s">
        <v>2187</v>
      </c>
      <c r="K822" s="134" t="s">
        <v>4557</v>
      </c>
      <c r="M822" s="21" t="s">
        <v>1583</v>
      </c>
      <c r="N822" s="21" t="s">
        <v>3776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2285</v>
      </c>
      <c r="D823" s="1" t="s">
        <v>1584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4261</v>
      </c>
      <c r="J823" s="16" t="s">
        <v>2187</v>
      </c>
      <c r="K823" s="134" t="s">
        <v>4557</v>
      </c>
      <c r="M823" s="21" t="s">
        <v>1584</v>
      </c>
      <c r="N823" s="21" t="s">
        <v>3776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2285</v>
      </c>
      <c r="D824" s="1" t="s">
        <v>1585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4261</v>
      </c>
      <c r="J824" s="16" t="s">
        <v>2187</v>
      </c>
      <c r="K824" s="134" t="s">
        <v>4557</v>
      </c>
      <c r="M824" s="21" t="s">
        <v>1585</v>
      </c>
      <c r="N824" s="21" t="s">
        <v>3776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2285</v>
      </c>
      <c r="D825" s="1" t="s">
        <v>1586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4261</v>
      </c>
      <c r="J825" s="16" t="s">
        <v>2187</v>
      </c>
      <c r="K825" s="134" t="s">
        <v>4557</v>
      </c>
      <c r="M825" s="21" t="s">
        <v>1586</v>
      </c>
      <c r="N825" s="21" t="s">
        <v>3776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2285</v>
      </c>
      <c r="D826" s="1" t="s">
        <v>1587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4261</v>
      </c>
      <c r="J826" s="16" t="s">
        <v>2187</v>
      </c>
      <c r="K826" s="134" t="s">
        <v>4557</v>
      </c>
      <c r="M826" s="21" t="s">
        <v>1587</v>
      </c>
      <c r="N826" s="21" t="s">
        <v>3776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2285</v>
      </c>
      <c r="D827" s="1" t="s">
        <v>1588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4261</v>
      </c>
      <c r="J827" s="16" t="s">
        <v>2187</v>
      </c>
      <c r="K827" s="134" t="s">
        <v>4557</v>
      </c>
      <c r="M827" s="21" t="s">
        <v>1588</v>
      </c>
      <c r="N827" s="21" t="s">
        <v>3776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2285</v>
      </c>
      <c r="D828" s="1" t="s">
        <v>1589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4261</v>
      </c>
      <c r="J828" s="16" t="s">
        <v>2187</v>
      </c>
      <c r="K828" s="134" t="s">
        <v>4557</v>
      </c>
      <c r="M828" s="21" t="s">
        <v>1589</v>
      </c>
      <c r="N828" s="21" t="s">
        <v>3776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2285</v>
      </c>
      <c r="D829" s="1" t="s">
        <v>1590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4261</v>
      </c>
      <c r="J829" s="16" t="s">
        <v>2187</v>
      </c>
      <c r="K829" s="134" t="s">
        <v>4557</v>
      </c>
      <c r="M829" s="21" t="s">
        <v>1590</v>
      </c>
      <c r="N829" s="21" t="s">
        <v>3776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2285</v>
      </c>
      <c r="D830" s="1" t="s">
        <v>1591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4261</v>
      </c>
      <c r="J830" s="16" t="s">
        <v>2187</v>
      </c>
      <c r="K830" s="134" t="s">
        <v>4557</v>
      </c>
      <c r="M830" s="21" t="s">
        <v>1591</v>
      </c>
      <c r="N830" s="21" t="s">
        <v>3776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2285</v>
      </c>
      <c r="D831" s="1" t="s">
        <v>1592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4261</v>
      </c>
      <c r="J831" s="16" t="s">
        <v>2187</v>
      </c>
      <c r="K831" s="134" t="s">
        <v>4557</v>
      </c>
      <c r="M831" s="21" t="s">
        <v>1592</v>
      </c>
      <c r="N831" s="21" t="s">
        <v>3776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2285</v>
      </c>
      <c r="D832" s="1" t="s">
        <v>1593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4261</v>
      </c>
      <c r="J832" s="16" t="s">
        <v>2187</v>
      </c>
      <c r="K832" s="134" t="s">
        <v>4557</v>
      </c>
      <c r="M832" s="21" t="s">
        <v>1593</v>
      </c>
      <c r="N832" s="21" t="s">
        <v>3776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2285</v>
      </c>
      <c r="D833" s="1" t="s">
        <v>1594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4261</v>
      </c>
      <c r="J833" s="16" t="s">
        <v>2187</v>
      </c>
      <c r="K833" s="134" t="s">
        <v>4557</v>
      </c>
      <c r="M833" s="21" t="s">
        <v>1594</v>
      </c>
      <c r="N833" s="21" t="s">
        <v>3776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2285</v>
      </c>
      <c r="D834" s="1" t="s">
        <v>1595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4261</v>
      </c>
      <c r="J834" s="16" t="s">
        <v>2187</v>
      </c>
      <c r="K834" s="134" t="s">
        <v>4557</v>
      </c>
      <c r="M834" s="21" t="s">
        <v>1595</v>
      </c>
      <c r="N834" s="21" t="s">
        <v>3776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2285</v>
      </c>
      <c r="D835" s="1" t="s">
        <v>1596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4261</v>
      </c>
      <c r="J835" s="16" t="s">
        <v>2187</v>
      </c>
      <c r="K835" s="134" t="s">
        <v>4557</v>
      </c>
      <c r="M835" s="21" t="s">
        <v>1596</v>
      </c>
      <c r="N835" s="21" t="s">
        <v>3776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2285</v>
      </c>
      <c r="D836" s="1" t="s">
        <v>1597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4261</v>
      </c>
      <c r="J836" s="16" t="s">
        <v>2187</v>
      </c>
      <c r="K836" s="134" t="s">
        <v>4557</v>
      </c>
      <c r="M836" s="21" t="s">
        <v>1597</v>
      </c>
      <c r="N836" s="21" t="s">
        <v>3776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2285</v>
      </c>
      <c r="D837" s="1" t="s">
        <v>1598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4261</v>
      </c>
      <c r="J837" s="16" t="s">
        <v>2187</v>
      </c>
      <c r="K837" s="134" t="s">
        <v>4557</v>
      </c>
      <c r="M837" s="21" t="s">
        <v>1598</v>
      </c>
      <c r="N837" s="21" t="s">
        <v>3776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2285</v>
      </c>
      <c r="D838" s="1" t="s">
        <v>1599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4261</v>
      </c>
      <c r="J838" s="16" t="s">
        <v>2187</v>
      </c>
      <c r="K838" s="134" t="s">
        <v>4557</v>
      </c>
      <c r="M838" s="21" t="s">
        <v>1599</v>
      </c>
      <c r="N838" s="21" t="s">
        <v>3776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2285</v>
      </c>
      <c r="D839" s="1" t="s">
        <v>1600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4261</v>
      </c>
      <c r="J839" s="16" t="s">
        <v>2187</v>
      </c>
      <c r="K839" s="134" t="s">
        <v>4557</v>
      </c>
      <c r="M839" s="21" t="s">
        <v>1600</v>
      </c>
      <c r="N839" s="21" t="s">
        <v>3776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2285</v>
      </c>
      <c r="D840" s="1" t="s">
        <v>1601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4261</v>
      </c>
      <c r="J840" s="16" t="s">
        <v>2187</v>
      </c>
      <c r="K840" s="134" t="s">
        <v>4557</v>
      </c>
      <c r="M840" s="21" t="s">
        <v>1601</v>
      </c>
      <c r="N840" s="21" t="s">
        <v>3776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2285</v>
      </c>
      <c r="D841" s="1" t="s">
        <v>1602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4261</v>
      </c>
      <c r="J841" s="16" t="s">
        <v>2187</v>
      </c>
      <c r="K841" s="134" t="s">
        <v>4557</v>
      </c>
      <c r="M841" s="21" t="s">
        <v>1602</v>
      </c>
      <c r="N841" s="21" t="s">
        <v>3776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2285</v>
      </c>
      <c r="D842" s="1" t="s">
        <v>1603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4261</v>
      </c>
      <c r="J842" s="16" t="s">
        <v>2187</v>
      </c>
      <c r="K842" s="134" t="s">
        <v>4557</v>
      </c>
      <c r="M842" s="21" t="s">
        <v>1603</v>
      </c>
      <c r="N842" s="21" t="s">
        <v>3776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2285</v>
      </c>
      <c r="D843" s="1" t="s">
        <v>1604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4261</v>
      </c>
      <c r="J843" s="16" t="s">
        <v>2187</v>
      </c>
      <c r="K843" s="134" t="s">
        <v>4557</v>
      </c>
      <c r="M843" s="21" t="s">
        <v>1604</v>
      </c>
      <c r="N843" s="21" t="s">
        <v>3776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2285</v>
      </c>
      <c r="D844" s="1" t="s">
        <v>1605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4261</v>
      </c>
      <c r="J844" s="16" t="s">
        <v>2187</v>
      </c>
      <c r="K844" s="134" t="s">
        <v>4557</v>
      </c>
      <c r="M844" s="21" t="s">
        <v>1605</v>
      </c>
      <c r="N844" s="21" t="s">
        <v>3776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2285</v>
      </c>
      <c r="D845" s="1" t="s">
        <v>1606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4261</v>
      </c>
      <c r="J845" s="16" t="s">
        <v>2187</v>
      </c>
      <c r="K845" s="134" t="s">
        <v>4557</v>
      </c>
      <c r="M845" s="21" t="s">
        <v>1606</v>
      </c>
      <c r="N845" s="21" t="s">
        <v>3776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2285</v>
      </c>
      <c r="D846" s="1" t="s">
        <v>1607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4261</v>
      </c>
      <c r="J846" s="16" t="s">
        <v>2187</v>
      </c>
      <c r="K846" s="134" t="s">
        <v>4557</v>
      </c>
      <c r="M846" s="21" t="s">
        <v>1607</v>
      </c>
      <c r="N846" s="21" t="s">
        <v>3776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2285</v>
      </c>
      <c r="D847" s="1" t="s">
        <v>1608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2187</v>
      </c>
      <c r="K847" s="134" t="s">
        <v>4557</v>
      </c>
      <c r="M847" s="21" t="s">
        <v>1608</v>
      </c>
      <c r="N847" s="21" t="s">
        <v>3776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2285</v>
      </c>
      <c r="D848" s="1" t="s">
        <v>1609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2187</v>
      </c>
      <c r="K848" s="134" t="s">
        <v>4557</v>
      </c>
      <c r="M848" s="21" t="s">
        <v>1609</v>
      </c>
      <c r="N848" s="21" t="s">
        <v>3776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2285</v>
      </c>
      <c r="D849" s="1" t="s">
        <v>1610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2187</v>
      </c>
      <c r="K849" s="134" t="s">
        <v>4557</v>
      </c>
      <c r="M849" s="21" t="s">
        <v>1610</v>
      </c>
      <c r="N849" s="21" t="s">
        <v>3776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2285</v>
      </c>
      <c r="D850" s="1" t="s">
        <v>1611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4261</v>
      </c>
      <c r="J850" s="16" t="s">
        <v>2187</v>
      </c>
      <c r="K850" s="134" t="s">
        <v>4557</v>
      </c>
      <c r="M850" s="21" t="s">
        <v>1611</v>
      </c>
      <c r="N850" s="21" t="s">
        <v>3776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2285</v>
      </c>
      <c r="D851" s="1" t="s">
        <v>1612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4261</v>
      </c>
      <c r="J851" s="16" t="s">
        <v>2187</v>
      </c>
      <c r="K851" s="134" t="s">
        <v>4557</v>
      </c>
      <c r="M851" s="21" t="s">
        <v>1612</v>
      </c>
      <c r="N851" s="21" t="s">
        <v>3776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2285</v>
      </c>
      <c r="D852" s="1" t="s">
        <v>1613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4261</v>
      </c>
      <c r="J852" s="16" t="s">
        <v>2187</v>
      </c>
      <c r="K852" s="134" t="s">
        <v>4557</v>
      </c>
      <c r="M852" s="21" t="s">
        <v>1613</v>
      </c>
      <c r="N852" s="21" t="s">
        <v>3776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2285</v>
      </c>
      <c r="D853" s="1" t="s">
        <v>1614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4261</v>
      </c>
      <c r="J853" s="16" t="s">
        <v>2187</v>
      </c>
      <c r="K853" s="134" t="s">
        <v>4557</v>
      </c>
      <c r="M853" s="21" t="s">
        <v>1614</v>
      </c>
      <c r="N853" s="21" t="s">
        <v>3776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2285</v>
      </c>
      <c r="D854" s="1" t="s">
        <v>1615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4261</v>
      </c>
      <c r="J854" s="16" t="s">
        <v>2187</v>
      </c>
      <c r="K854" s="134" t="s">
        <v>4557</v>
      </c>
      <c r="M854" s="21" t="s">
        <v>1615</v>
      </c>
      <c r="N854" s="21" t="s">
        <v>3776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2285</v>
      </c>
      <c r="D855" s="1" t="s">
        <v>1616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4261</v>
      </c>
      <c r="J855" s="16" t="s">
        <v>2187</v>
      </c>
      <c r="K855" s="134" t="s">
        <v>4557</v>
      </c>
      <c r="M855" s="21" t="s">
        <v>1616</v>
      </c>
      <c r="N855" s="21" t="s">
        <v>3776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2215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2187</v>
      </c>
      <c r="K856" s="159" t="s">
        <v>4557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2215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2187</v>
      </c>
      <c r="K857" s="159" t="s">
        <v>4557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2215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2187</v>
      </c>
      <c r="K858" s="159" t="s">
        <v>4557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2215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2187</v>
      </c>
      <c r="K859" s="159" t="s">
        <v>4557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2215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2187</v>
      </c>
      <c r="K860" s="159" t="s">
        <v>4557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2215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2187</v>
      </c>
      <c r="K861" s="159" t="s">
        <v>4557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2215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2187</v>
      </c>
      <c r="K862" s="134" t="s">
        <v>4557</v>
      </c>
      <c r="M862" s="21" t="s">
        <v>3277</v>
      </c>
      <c r="N862" s="21" t="s">
        <v>3776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2215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2187</v>
      </c>
      <c r="K863" s="134" t="s">
        <v>4557</v>
      </c>
      <c r="M863" s="21" t="s">
        <v>3278</v>
      </c>
      <c r="N863" s="21" t="s">
        <v>3776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2215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2187</v>
      </c>
      <c r="K864" s="134" t="s">
        <v>4557</v>
      </c>
      <c r="M864" s="21" t="s">
        <v>3279</v>
      </c>
      <c r="N864" s="21" t="s">
        <v>3776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2285</v>
      </c>
      <c r="D865" s="1" t="s">
        <v>1617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2187</v>
      </c>
      <c r="K865" s="134" t="s">
        <v>4557</v>
      </c>
      <c r="M865" s="21" t="s">
        <v>1617</v>
      </c>
      <c r="N865" s="21" t="s">
        <v>3776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2215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2187</v>
      </c>
      <c r="K866" s="134" t="s">
        <v>4557</v>
      </c>
      <c r="M866" s="21" t="s">
        <v>3280</v>
      </c>
      <c r="N866" s="21" t="s">
        <v>3776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2285</v>
      </c>
      <c r="D867" s="1" t="s">
        <v>1618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2187</v>
      </c>
      <c r="K867" s="134" t="s">
        <v>4557</v>
      </c>
      <c r="M867" s="21" t="s">
        <v>1618</v>
      </c>
      <c r="N867" s="21" t="s">
        <v>3776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2215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2187</v>
      </c>
      <c r="K868" s="134" t="s">
        <v>4557</v>
      </c>
      <c r="M868" s="21" t="s">
        <v>3281</v>
      </c>
      <c r="N868" s="21" t="s">
        <v>3776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2215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2187</v>
      </c>
      <c r="K869" s="134" t="s">
        <v>4557</v>
      </c>
      <c r="M869" s="21" t="s">
        <v>3282</v>
      </c>
      <c r="N869" s="21" t="s">
        <v>3776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2215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2187</v>
      </c>
      <c r="K870" s="134" t="s">
        <v>4557</v>
      </c>
      <c r="M870" s="21" t="s">
        <v>3283</v>
      </c>
      <c r="N870" s="21" t="s">
        <v>3776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2285</v>
      </c>
      <c r="D871" s="1" t="s">
        <v>1619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2187</v>
      </c>
      <c r="K871" s="134" t="s">
        <v>4557</v>
      </c>
      <c r="M871" s="21" t="s">
        <v>1619</v>
      </c>
      <c r="N871" s="21" t="s">
        <v>3776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2215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2187</v>
      </c>
      <c r="K872" s="134" t="s">
        <v>4557</v>
      </c>
      <c r="M872" s="21" t="s">
        <v>3284</v>
      </c>
      <c r="N872" s="21" t="s">
        <v>3776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2215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2187</v>
      </c>
      <c r="K873" s="134" t="s">
        <v>4557</v>
      </c>
      <c r="M873" s="21" t="s">
        <v>3285</v>
      </c>
      <c r="N873" s="21" t="s">
        <v>3776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2215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2187</v>
      </c>
      <c r="K874" s="134" t="s">
        <v>4557</v>
      </c>
      <c r="M874" s="21" t="s">
        <v>3286</v>
      </c>
      <c r="N874" s="21" t="s">
        <v>3776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2215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2187</v>
      </c>
      <c r="K875" s="134" t="s">
        <v>4557</v>
      </c>
      <c r="M875" s="21" t="s">
        <v>3287</v>
      </c>
      <c r="N875" s="21" t="s">
        <v>3776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2215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2187</v>
      </c>
      <c r="K876" s="134" t="s">
        <v>4557</v>
      </c>
      <c r="M876" s="21" t="s">
        <v>3288</v>
      </c>
      <c r="N876" s="21" t="s">
        <v>3776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2215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2187</v>
      </c>
      <c r="K877" s="134" t="s">
        <v>4557</v>
      </c>
      <c r="M877" s="21" t="s">
        <v>3289</v>
      </c>
      <c r="N877" s="21" t="s">
        <v>3776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2215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2187</v>
      </c>
      <c r="K878" s="134" t="s">
        <v>4557</v>
      </c>
      <c r="M878" s="21" t="s">
        <v>3290</v>
      </c>
      <c r="N878" s="21" t="s">
        <v>3776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2215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2187</v>
      </c>
      <c r="K879" s="134" t="s">
        <v>4557</v>
      </c>
      <c r="M879" s="21" t="s">
        <v>3291</v>
      </c>
      <c r="N879" s="21" t="s">
        <v>3776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2215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2187</v>
      </c>
      <c r="K880" s="134" t="s">
        <v>4557</v>
      </c>
      <c r="M880" s="21" t="s">
        <v>3292</v>
      </c>
      <c r="N880" s="21" t="s">
        <v>3776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2215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2187</v>
      </c>
      <c r="K881" s="134" t="s">
        <v>4557</v>
      </c>
      <c r="M881" s="21" t="s">
        <v>3293</v>
      </c>
      <c r="N881" s="21" t="s">
        <v>3776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2215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2187</v>
      </c>
      <c r="K882" s="134" t="s">
        <v>4557</v>
      </c>
      <c r="M882" s="21" t="s">
        <v>3294</v>
      </c>
      <c r="N882" s="21" t="s">
        <v>3776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2215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2187</v>
      </c>
      <c r="K883" s="134" t="s">
        <v>4557</v>
      </c>
      <c r="M883" s="21" t="s">
        <v>3295</v>
      </c>
      <c r="N883" s="21" t="s">
        <v>3776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2215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2187</v>
      </c>
      <c r="K884" s="134" t="s">
        <v>4557</v>
      </c>
      <c r="M884" s="21" t="s">
        <v>3296</v>
      </c>
      <c r="N884" s="21" t="s">
        <v>3776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2215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2187</v>
      </c>
      <c r="K885" s="134" t="s">
        <v>4557</v>
      </c>
      <c r="M885" s="21" t="s">
        <v>3297</v>
      </c>
      <c r="N885" s="21" t="s">
        <v>3776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2215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2187</v>
      </c>
      <c r="K886" s="134" t="s">
        <v>4557</v>
      </c>
      <c r="M886" s="21" t="s">
        <v>3298</v>
      </c>
      <c r="N886" s="21" t="s">
        <v>3776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2215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2187</v>
      </c>
      <c r="K887" s="134" t="s">
        <v>4557</v>
      </c>
      <c r="M887" s="21" t="s">
        <v>3299</v>
      </c>
      <c r="N887" s="21" t="s">
        <v>3776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2215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2187</v>
      </c>
      <c r="K888" s="134" t="s">
        <v>4557</v>
      </c>
      <c r="M888" s="21" t="s">
        <v>3300</v>
      </c>
      <c r="N888" s="21" t="s">
        <v>3776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2215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2187</v>
      </c>
      <c r="K889" s="134" t="s">
        <v>4557</v>
      </c>
      <c r="M889" s="21" t="s">
        <v>3301</v>
      </c>
      <c r="N889" s="21" t="s">
        <v>3776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2215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2187</v>
      </c>
      <c r="K890" s="134" t="s">
        <v>4557</v>
      </c>
      <c r="M890" s="21" t="s">
        <v>3302</v>
      </c>
      <c r="N890" s="21" t="s">
        <v>3776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2215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2187</v>
      </c>
      <c r="K891" s="134" t="s">
        <v>4557</v>
      </c>
      <c r="M891" s="21" t="s">
        <v>3303</v>
      </c>
      <c r="N891" s="21" t="s">
        <v>3776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2215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2187</v>
      </c>
      <c r="K892" s="134" t="s">
        <v>4557</v>
      </c>
      <c r="M892" s="21" t="s">
        <v>3304</v>
      </c>
      <c r="N892" s="21" t="s">
        <v>3776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2215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2187</v>
      </c>
      <c r="K893" s="134" t="s">
        <v>4557</v>
      </c>
      <c r="M893" s="21" t="s">
        <v>3305</v>
      </c>
      <c r="N893" s="21" t="s">
        <v>3776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2215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2187</v>
      </c>
      <c r="K894" s="134" t="s">
        <v>4557</v>
      </c>
      <c r="M894" s="21" t="s">
        <v>3306</v>
      </c>
      <c r="N894" s="21" t="s">
        <v>3776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2215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2187</v>
      </c>
      <c r="K895" s="134" t="s">
        <v>4557</v>
      </c>
      <c r="M895" s="21" t="s">
        <v>3307</v>
      </c>
      <c r="N895" s="21" t="s">
        <v>3776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2215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2187</v>
      </c>
      <c r="K896" s="134" t="s">
        <v>4557</v>
      </c>
      <c r="M896" s="21" t="s">
        <v>3308</v>
      </c>
      <c r="N896" s="21" t="s">
        <v>3776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2215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2187</v>
      </c>
      <c r="K897" s="134" t="s">
        <v>4557</v>
      </c>
      <c r="M897" s="21" t="s">
        <v>3309</v>
      </c>
      <c r="N897" s="21" t="s">
        <v>3776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2215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2187</v>
      </c>
      <c r="K898" s="134" t="s">
        <v>4557</v>
      </c>
      <c r="M898" s="21" t="s">
        <v>3310</v>
      </c>
      <c r="N898" s="21" t="s">
        <v>3776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2215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2187</v>
      </c>
      <c r="K899" s="134" t="s">
        <v>4557</v>
      </c>
      <c r="M899" s="21" t="s">
        <v>3311</v>
      </c>
      <c r="N899" s="21" t="s">
        <v>3776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2215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2187</v>
      </c>
      <c r="K900" s="134" t="s">
        <v>4557</v>
      </c>
      <c r="M900" s="21" t="s">
        <v>3312</v>
      </c>
      <c r="N900" s="21" t="s">
        <v>3776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2215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2187</v>
      </c>
      <c r="K901" s="134" t="s">
        <v>4557</v>
      </c>
      <c r="M901" s="21" t="s">
        <v>3313</v>
      </c>
      <c r="N901" s="21" t="s">
        <v>3776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2215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2187</v>
      </c>
      <c r="K902" s="134" t="s">
        <v>4557</v>
      </c>
      <c r="M902" s="21" t="s">
        <v>3314</v>
      </c>
      <c r="N902" s="21" t="s">
        <v>3776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2215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2187</v>
      </c>
      <c r="K903" s="134" t="s">
        <v>4557</v>
      </c>
      <c r="M903" s="21" t="s">
        <v>3315</v>
      </c>
      <c r="N903" s="21" t="s">
        <v>3776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2215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2187</v>
      </c>
      <c r="K904" s="134" t="s">
        <v>4557</v>
      </c>
      <c r="M904" s="21" t="s">
        <v>3316</v>
      </c>
      <c r="N904" s="21" t="s">
        <v>3776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2215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2187</v>
      </c>
      <c r="K905" s="134" t="s">
        <v>4557</v>
      </c>
      <c r="M905" s="21" t="s">
        <v>3317</v>
      </c>
      <c r="N905" s="21" t="s">
        <v>3776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2215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2187</v>
      </c>
      <c r="K906" s="134" t="s">
        <v>4557</v>
      </c>
      <c r="M906" s="21" t="s">
        <v>3318</v>
      </c>
      <c r="N906" s="21" t="s">
        <v>3776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2215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2187</v>
      </c>
      <c r="K907" s="134" t="s">
        <v>4557</v>
      </c>
      <c r="M907" s="21" t="s">
        <v>3319</v>
      </c>
      <c r="N907" s="21" t="s">
        <v>3776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2215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2187</v>
      </c>
      <c r="K908" s="134" t="s">
        <v>4557</v>
      </c>
      <c r="M908" s="21" t="s">
        <v>3320</v>
      </c>
      <c r="N908" s="21" t="s">
        <v>3776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2285</v>
      </c>
      <c r="D909" s="1" t="s">
        <v>1620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2187</v>
      </c>
      <c r="K909" s="134" t="s">
        <v>4557</v>
      </c>
      <c r="M909" s="21" t="s">
        <v>1620</v>
      </c>
      <c r="N909" s="21" t="s">
        <v>3776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2215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2187</v>
      </c>
      <c r="K910" s="134" t="s">
        <v>4557</v>
      </c>
      <c r="M910" s="21" t="s">
        <v>3321</v>
      </c>
      <c r="N910" s="21" t="s">
        <v>3776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2215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2187</v>
      </c>
      <c r="K911" s="134" t="s">
        <v>4557</v>
      </c>
      <c r="M911" s="21" t="s">
        <v>3322</v>
      </c>
      <c r="N911" s="21" t="s">
        <v>3776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2215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2187</v>
      </c>
      <c r="K912" s="134" t="s">
        <v>4557</v>
      </c>
      <c r="M912" s="21" t="s">
        <v>3323</v>
      </c>
      <c r="N912" s="21" t="s">
        <v>3776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2215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2187</v>
      </c>
      <c r="K913" s="134" t="s">
        <v>4557</v>
      </c>
      <c r="M913" s="21" t="s">
        <v>3324</v>
      </c>
      <c r="N913" s="21" t="s">
        <v>3776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2215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2187</v>
      </c>
      <c r="K914" s="134" t="s">
        <v>4557</v>
      </c>
      <c r="M914" s="21" t="s">
        <v>3325</v>
      </c>
      <c r="N914" s="21" t="s">
        <v>3776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2215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2187</v>
      </c>
      <c r="K915" s="134" t="s">
        <v>4557</v>
      </c>
      <c r="M915" s="21" t="s">
        <v>3326</v>
      </c>
      <c r="N915" s="21" t="s">
        <v>3776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2215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2187</v>
      </c>
      <c r="K916" s="134" t="s">
        <v>4557</v>
      </c>
      <c r="M916" s="21" t="s">
        <v>3327</v>
      </c>
      <c r="N916" s="21" t="s">
        <v>3776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2215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2187</v>
      </c>
      <c r="K917" s="134" t="s">
        <v>4557</v>
      </c>
      <c r="M917" s="21" t="s">
        <v>3328</v>
      </c>
      <c r="N917" s="21" t="s">
        <v>3776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2215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2187</v>
      </c>
      <c r="K918" s="134" t="s">
        <v>4557</v>
      </c>
      <c r="M918" s="21" t="s">
        <v>3329</v>
      </c>
      <c r="N918" s="21" t="s">
        <v>3776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2215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2187</v>
      </c>
      <c r="K919" s="134" t="s">
        <v>4557</v>
      </c>
      <c r="M919" s="21" t="s">
        <v>3330</v>
      </c>
      <c r="N919" s="21" t="s">
        <v>3776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2215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2187</v>
      </c>
      <c r="K920" s="134" t="s">
        <v>4557</v>
      </c>
      <c r="M920" s="21" t="s">
        <v>3331</v>
      </c>
      <c r="N920" s="21" t="s">
        <v>3776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2215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2187</v>
      </c>
      <c r="K921" s="134" t="s">
        <v>4557</v>
      </c>
      <c r="M921" s="21" t="s">
        <v>3332</v>
      </c>
      <c r="N921" s="21" t="s">
        <v>3776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2215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2187</v>
      </c>
      <c r="K922" s="134" t="s">
        <v>4557</v>
      </c>
      <c r="M922" s="21" t="s">
        <v>3333</v>
      </c>
      <c r="N922" s="21" t="s">
        <v>3776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2215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2187</v>
      </c>
      <c r="K923" s="134" t="s">
        <v>4557</v>
      </c>
      <c r="M923" s="21" t="s">
        <v>3334</v>
      </c>
      <c r="N923" s="21" t="s">
        <v>3776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2215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2187</v>
      </c>
      <c r="K924" s="134" t="s">
        <v>4557</v>
      </c>
      <c r="M924" s="21" t="s">
        <v>3335</v>
      </c>
      <c r="N924" s="21" t="s">
        <v>3776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2215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2187</v>
      </c>
      <c r="K925" s="134" t="s">
        <v>4557</v>
      </c>
      <c r="M925" s="21" t="s">
        <v>3336</v>
      </c>
      <c r="N925" s="21" t="s">
        <v>3776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2215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2187</v>
      </c>
      <c r="K926" s="134" t="s">
        <v>4557</v>
      </c>
      <c r="M926" s="21" t="s">
        <v>3337</v>
      </c>
      <c r="N926" s="21" t="s">
        <v>3776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2215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2187</v>
      </c>
      <c r="K927" s="134" t="s">
        <v>4557</v>
      </c>
      <c r="M927" s="21" t="s">
        <v>3338</v>
      </c>
      <c r="N927" s="21" t="s">
        <v>3776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2215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2187</v>
      </c>
      <c r="K928" s="134" t="s">
        <v>4557</v>
      </c>
      <c r="M928" s="21" t="s">
        <v>3339</v>
      </c>
      <c r="N928" s="21" t="s">
        <v>3776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2215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2187</v>
      </c>
      <c r="K929" s="134" t="s">
        <v>4557</v>
      </c>
      <c r="M929" s="21" t="s">
        <v>3340</v>
      </c>
      <c r="N929" s="21" t="s">
        <v>3776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2215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2187</v>
      </c>
      <c r="K930" s="134" t="s">
        <v>4557</v>
      </c>
      <c r="M930" s="21" t="s">
        <v>3341</v>
      </c>
      <c r="N930" s="21" t="s">
        <v>3776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2215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2187</v>
      </c>
      <c r="K931" s="134" t="s">
        <v>4557</v>
      </c>
      <c r="M931" s="21" t="s">
        <v>3342</v>
      </c>
      <c r="N931" s="21" t="s">
        <v>3776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2215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2187</v>
      </c>
      <c r="K932" s="134" t="s">
        <v>4557</v>
      </c>
      <c r="M932" s="21" t="s">
        <v>3343</v>
      </c>
      <c r="N932" s="21" t="s">
        <v>3776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2215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2187</v>
      </c>
      <c r="K933" s="134" t="s">
        <v>4557</v>
      </c>
      <c r="M933" s="21" t="s">
        <v>3344</v>
      </c>
      <c r="N933" s="21" t="s">
        <v>3776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2215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2187</v>
      </c>
      <c r="K934" s="134" t="s">
        <v>4557</v>
      </c>
      <c r="M934" s="21" t="s">
        <v>3345</v>
      </c>
      <c r="N934" s="21" t="s">
        <v>3776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2215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2187</v>
      </c>
      <c r="K935" s="134" t="s">
        <v>4557</v>
      </c>
      <c r="M935" s="21" t="s">
        <v>3346</v>
      </c>
      <c r="N935" s="21" t="s">
        <v>3776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2215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2187</v>
      </c>
      <c r="K936" s="134" t="s">
        <v>4557</v>
      </c>
      <c r="M936" s="21" t="s">
        <v>3347</v>
      </c>
      <c r="N936" s="21" t="s">
        <v>3776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2215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2187</v>
      </c>
      <c r="K937" s="134" t="s">
        <v>4557</v>
      </c>
      <c r="M937" s="21" t="s">
        <v>3348</v>
      </c>
      <c r="N937" s="21" t="s">
        <v>3776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2215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2187</v>
      </c>
      <c r="K938" s="134" t="s">
        <v>4557</v>
      </c>
      <c r="M938" s="21" t="s">
        <v>3349</v>
      </c>
      <c r="N938" s="21" t="s">
        <v>3776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2215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2187</v>
      </c>
      <c r="K939" s="134" t="s">
        <v>4557</v>
      </c>
      <c r="M939" s="21" t="s">
        <v>3350</v>
      </c>
      <c r="N939" s="21" t="s">
        <v>3776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2215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2187</v>
      </c>
      <c r="K940" s="134" t="s">
        <v>4557</v>
      </c>
      <c r="M940" s="21" t="s">
        <v>3351</v>
      </c>
      <c r="N940" s="21" t="s">
        <v>3776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2215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2187</v>
      </c>
      <c r="K941" s="134" t="s">
        <v>4557</v>
      </c>
      <c r="M941" s="21" t="s">
        <v>3352</v>
      </c>
      <c r="N941" s="21" t="s">
        <v>3776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2215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2187</v>
      </c>
      <c r="K942" s="134" t="s">
        <v>4557</v>
      </c>
      <c r="M942" s="21" t="s">
        <v>3353</v>
      </c>
      <c r="N942" s="21" t="s">
        <v>3776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2215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2187</v>
      </c>
      <c r="K943" s="134" t="s">
        <v>4557</v>
      </c>
      <c r="M943" s="21" t="s">
        <v>3354</v>
      </c>
      <c r="N943" s="21" t="s">
        <v>3776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2215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2187</v>
      </c>
      <c r="K944" s="134" t="s">
        <v>4557</v>
      </c>
      <c r="M944" s="21" t="s">
        <v>3355</v>
      </c>
      <c r="N944" s="21" t="s">
        <v>3776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2215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2187</v>
      </c>
      <c r="K945" s="134" t="s">
        <v>4557</v>
      </c>
      <c r="M945" s="21" t="s">
        <v>3356</v>
      </c>
      <c r="N945" s="21" t="s">
        <v>3776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2285</v>
      </c>
      <c r="D946" s="1" t="s">
        <v>1621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2187</v>
      </c>
      <c r="K946" s="134" t="s">
        <v>4557</v>
      </c>
      <c r="M946" s="21" t="s">
        <v>1621</v>
      </c>
      <c r="N946" s="21" t="s">
        <v>3776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2285</v>
      </c>
      <c r="D947" s="1" t="s">
        <v>1622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2187</v>
      </c>
      <c r="K947" s="134" t="s">
        <v>4557</v>
      </c>
      <c r="M947" s="21" t="s">
        <v>1622</v>
      </c>
      <c r="N947" s="21" t="s">
        <v>3776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2285</v>
      </c>
      <c r="D948" s="1" t="s">
        <v>1623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2187</v>
      </c>
      <c r="K948" s="134" t="s">
        <v>4557</v>
      </c>
      <c r="M948" s="21" t="s">
        <v>1623</v>
      </c>
      <c r="N948" s="21" t="s">
        <v>3776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2215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2187</v>
      </c>
      <c r="K949" s="134" t="s">
        <v>4557</v>
      </c>
      <c r="M949" s="21" t="s">
        <v>3357</v>
      </c>
      <c r="N949" s="21" t="s">
        <v>3776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2215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2187</v>
      </c>
      <c r="K950" s="134" t="s">
        <v>4557</v>
      </c>
      <c r="M950" s="21" t="s">
        <v>3358</v>
      </c>
      <c r="N950" s="21" t="s">
        <v>3776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2215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2187</v>
      </c>
      <c r="K951" s="134" t="s">
        <v>4557</v>
      </c>
      <c r="M951" s="21" t="s">
        <v>3359</v>
      </c>
      <c r="N951" s="21" t="s">
        <v>3776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2215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2187</v>
      </c>
      <c r="K952" s="134" t="s">
        <v>4557</v>
      </c>
      <c r="M952" s="21" t="s">
        <v>3360</v>
      </c>
      <c r="N952" s="21" t="s">
        <v>3776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2215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2187</v>
      </c>
      <c r="K953" s="134" t="s">
        <v>4557</v>
      </c>
      <c r="M953" s="21" t="s">
        <v>3361</v>
      </c>
      <c r="N953" s="21" t="s">
        <v>3776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2215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2187</v>
      </c>
      <c r="K954" s="134" t="s">
        <v>4557</v>
      </c>
      <c r="M954" s="21" t="s">
        <v>3362</v>
      </c>
      <c r="N954" s="21" t="s">
        <v>3776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2215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2187</v>
      </c>
      <c r="K955" s="134" t="s">
        <v>4557</v>
      </c>
      <c r="M955" s="21" t="s">
        <v>3363</v>
      </c>
      <c r="N955" s="21" t="s">
        <v>3776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2215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2187</v>
      </c>
      <c r="K956" s="134" t="s">
        <v>4557</v>
      </c>
      <c r="M956" s="21" t="s">
        <v>3364</v>
      </c>
      <c r="N956" s="21" t="s">
        <v>3776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2215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2187</v>
      </c>
      <c r="K957" s="134" t="s">
        <v>4557</v>
      </c>
      <c r="M957" s="21" t="s">
        <v>3365</v>
      </c>
      <c r="N957" s="21" t="s">
        <v>3776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2215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2187</v>
      </c>
      <c r="K958" s="134" t="s">
        <v>4557</v>
      </c>
      <c r="M958" s="21" t="s">
        <v>3366</v>
      </c>
      <c r="N958" s="21" t="s">
        <v>3776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2215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2187</v>
      </c>
      <c r="K959" s="159" t="s">
        <v>4557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2285</v>
      </c>
      <c r="D960" s="1" t="s">
        <v>1624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2187</v>
      </c>
      <c r="K960" s="134" t="s">
        <v>4557</v>
      </c>
      <c r="M960" s="21" t="s">
        <v>1624</v>
      </c>
      <c r="N960" s="21" t="s">
        <v>3776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2215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2187</v>
      </c>
      <c r="K961" s="134" t="s">
        <v>4557</v>
      </c>
      <c r="M961" s="21" t="s">
        <v>3367</v>
      </c>
      <c r="N961" s="21" t="s">
        <v>3776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2215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2187</v>
      </c>
      <c r="K962" s="134" t="s">
        <v>4557</v>
      </c>
      <c r="M962" s="21" t="s">
        <v>3368</v>
      </c>
      <c r="N962" s="21" t="s">
        <v>3776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2215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2187</v>
      </c>
      <c r="K963" s="134" t="s">
        <v>4557</v>
      </c>
      <c r="M963" s="21" t="s">
        <v>3369</v>
      </c>
      <c r="N963" s="21" t="s">
        <v>3776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2215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2187</v>
      </c>
      <c r="K964" s="134" t="s">
        <v>4557</v>
      </c>
      <c r="M964" s="21" t="s">
        <v>3370</v>
      </c>
      <c r="N964" s="21" t="s">
        <v>3776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2215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2187</v>
      </c>
      <c r="K965" s="134" t="s">
        <v>4557</v>
      </c>
      <c r="M965" s="21" t="s">
        <v>3371</v>
      </c>
      <c r="N965" s="21" t="s">
        <v>3776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2215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2187</v>
      </c>
      <c r="K966" s="134" t="s">
        <v>4557</v>
      </c>
      <c r="M966" s="21" t="s">
        <v>3372</v>
      </c>
      <c r="N966" s="21" t="s">
        <v>3776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2285</v>
      </c>
      <c r="D967" s="1" t="s">
        <v>1625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2187</v>
      </c>
      <c r="K967" s="134" t="s">
        <v>4557</v>
      </c>
      <c r="M967" s="21" t="s">
        <v>1625</v>
      </c>
      <c r="N967" s="21" t="s">
        <v>3776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2285</v>
      </c>
      <c r="D968" s="1" t="s">
        <v>1626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2187</v>
      </c>
      <c r="K968" s="134" t="s">
        <v>4557</v>
      </c>
      <c r="M968" s="21" t="s">
        <v>1626</v>
      </c>
      <c r="N968" s="21" t="s">
        <v>3776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2285</v>
      </c>
      <c r="D969" s="1" t="s">
        <v>1627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2187</v>
      </c>
      <c r="K969" s="134" t="s">
        <v>4557</v>
      </c>
      <c r="M969" s="21" t="s">
        <v>1627</v>
      </c>
      <c r="N969" s="21" t="s">
        <v>3776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2285</v>
      </c>
      <c r="D970" s="1" t="s">
        <v>1628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2187</v>
      </c>
      <c r="K970" s="134" t="s">
        <v>4557</v>
      </c>
      <c r="M970" s="21" t="s">
        <v>1628</v>
      </c>
      <c r="N970" s="21" t="s">
        <v>3776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2285</v>
      </c>
      <c r="D971" s="1" t="s">
        <v>1629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2187</v>
      </c>
      <c r="K971" s="134" t="s">
        <v>4557</v>
      </c>
      <c r="M971" s="21" t="s">
        <v>1629</v>
      </c>
      <c r="N971" s="21" t="s">
        <v>3776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2285</v>
      </c>
      <c r="D972" s="1" t="s">
        <v>1630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2187</v>
      </c>
      <c r="K972" s="134" t="s">
        <v>4557</v>
      </c>
      <c r="M972" s="21" t="s">
        <v>1630</v>
      </c>
      <c r="N972" s="21" t="s">
        <v>3776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2285</v>
      </c>
      <c r="D973" s="1" t="s">
        <v>1631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2187</v>
      </c>
      <c r="K973" s="134" t="s">
        <v>4557</v>
      </c>
      <c r="M973" s="21" t="s">
        <v>1631</v>
      </c>
      <c r="N973" s="21" t="s">
        <v>3776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2285</v>
      </c>
      <c r="D974" s="1" t="s">
        <v>1632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2187</v>
      </c>
      <c r="K974" s="134" t="s">
        <v>4557</v>
      </c>
      <c r="M974" s="21" t="s">
        <v>1632</v>
      </c>
      <c r="N974" s="21" t="s">
        <v>3776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2285</v>
      </c>
      <c r="D975" s="1" t="s">
        <v>1633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2187</v>
      </c>
      <c r="K975" s="134" t="s">
        <v>4557</v>
      </c>
      <c r="M975" s="21" t="s">
        <v>1633</v>
      </c>
      <c r="N975" s="21" t="s">
        <v>3776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2285</v>
      </c>
      <c r="D976" s="1" t="s">
        <v>1634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2187</v>
      </c>
      <c r="K976" s="134" t="s">
        <v>4557</v>
      </c>
      <c r="M976" s="21" t="s">
        <v>1634</v>
      </c>
      <c r="N976" s="21" t="s">
        <v>3776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2285</v>
      </c>
      <c r="D977" s="1" t="s">
        <v>1635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2187</v>
      </c>
      <c r="K977" s="134" t="s">
        <v>4557</v>
      </c>
      <c r="M977" s="21" t="s">
        <v>1635</v>
      </c>
      <c r="N977" s="21" t="s">
        <v>3776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2215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2187</v>
      </c>
      <c r="K978" s="159" t="s">
        <v>4557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2285</v>
      </c>
      <c r="D979" s="1" t="s">
        <v>1636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2187</v>
      </c>
      <c r="K979" s="134" t="s">
        <v>4557</v>
      </c>
      <c r="M979" s="21" t="s">
        <v>1636</v>
      </c>
      <c r="N979" s="21" t="s">
        <v>3776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2285</v>
      </c>
      <c r="D980" s="1" t="s">
        <v>1637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2187</v>
      </c>
      <c r="K980" s="134" t="s">
        <v>4557</v>
      </c>
      <c r="M980" s="21" t="s">
        <v>1637</v>
      </c>
      <c r="N980" s="21" t="s">
        <v>3776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2285</v>
      </c>
      <c r="D981" s="1" t="s">
        <v>1638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2187</v>
      </c>
      <c r="K981" s="134" t="s">
        <v>4557</v>
      </c>
      <c r="M981" s="21" t="s">
        <v>1638</v>
      </c>
      <c r="N981" s="21" t="s">
        <v>3776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2285</v>
      </c>
      <c r="D982" s="1" t="s">
        <v>1639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2187</v>
      </c>
      <c r="K982" s="134" t="s">
        <v>4557</v>
      </c>
      <c r="M982" s="21" t="s">
        <v>1639</v>
      </c>
      <c r="N982" s="21" t="s">
        <v>3776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2285</v>
      </c>
      <c r="D983" s="1" t="s">
        <v>1640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2187</v>
      </c>
      <c r="K983" s="134" t="s">
        <v>4557</v>
      </c>
      <c r="M983" s="21" t="s">
        <v>1640</v>
      </c>
      <c r="N983" s="21" t="s">
        <v>3776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2285</v>
      </c>
      <c r="D984" s="1" t="s">
        <v>1641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2187</v>
      </c>
      <c r="K984" s="134" t="s">
        <v>4557</v>
      </c>
      <c r="M984" s="21" t="s">
        <v>1641</v>
      </c>
      <c r="N984" s="21" t="s">
        <v>3776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2285</v>
      </c>
      <c r="D985" s="1" t="s">
        <v>1642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2187</v>
      </c>
      <c r="K985" s="134" t="s">
        <v>4557</v>
      </c>
      <c r="M985" s="21" t="s">
        <v>1642</v>
      </c>
      <c r="N985" s="21" t="s">
        <v>3776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2285</v>
      </c>
      <c r="D986" s="1" t="s">
        <v>1643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2187</v>
      </c>
      <c r="K986" s="134" t="s">
        <v>4557</v>
      </c>
      <c r="M986" s="21" t="s">
        <v>1643</v>
      </c>
      <c r="N986" s="21" t="s">
        <v>3776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2285</v>
      </c>
      <c r="D987" s="1" t="s">
        <v>1644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2187</v>
      </c>
      <c r="K987" s="134" t="s">
        <v>4557</v>
      </c>
      <c r="M987" s="21" t="s">
        <v>1644</v>
      </c>
      <c r="N987" s="21" t="s">
        <v>3776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2285</v>
      </c>
      <c r="D988" s="1" t="s">
        <v>1645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2187</v>
      </c>
      <c r="K988" s="134" t="s">
        <v>4557</v>
      </c>
      <c r="M988" s="21" t="s">
        <v>1645</v>
      </c>
      <c r="N988" s="21" t="s">
        <v>3776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2285</v>
      </c>
      <c r="D989" s="1" t="s">
        <v>1646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2187</v>
      </c>
      <c r="K989" s="134" t="s">
        <v>4557</v>
      </c>
      <c r="M989" s="21" t="s">
        <v>1646</v>
      </c>
      <c r="N989" s="21" t="s">
        <v>3776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2285</v>
      </c>
      <c r="D990" s="1" t="s">
        <v>1647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2187</v>
      </c>
      <c r="K990" s="134" t="s">
        <v>4557</v>
      </c>
      <c r="M990" s="21" t="s">
        <v>1647</v>
      </c>
      <c r="N990" s="21" t="s">
        <v>3776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2285</v>
      </c>
      <c r="D991" s="1" t="s">
        <v>1648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2187</v>
      </c>
      <c r="K991" s="134" t="s">
        <v>4557</v>
      </c>
      <c r="M991" s="21" t="s">
        <v>1648</v>
      </c>
      <c r="N991" s="21" t="s">
        <v>3776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2285</v>
      </c>
      <c r="D992" s="1" t="s">
        <v>1649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2187</v>
      </c>
      <c r="K992" s="134" t="s">
        <v>4557</v>
      </c>
      <c r="M992" s="21" t="s">
        <v>1649</v>
      </c>
      <c r="N992" s="21" t="s">
        <v>3776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2285</v>
      </c>
      <c r="D993" s="1" t="s">
        <v>1650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2187</v>
      </c>
      <c r="K993" s="134" t="s">
        <v>4557</v>
      </c>
      <c r="M993" s="21" t="s">
        <v>1650</v>
      </c>
      <c r="N993" s="21" t="s">
        <v>3776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2285</v>
      </c>
      <c r="D994" s="1" t="s">
        <v>1651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2187</v>
      </c>
      <c r="K994" s="134" t="s">
        <v>4557</v>
      </c>
      <c r="M994" s="21" t="s">
        <v>1651</v>
      </c>
      <c r="N994" s="21" t="s">
        <v>3776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2285</v>
      </c>
      <c r="D995" s="1" t="s">
        <v>1652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2187</v>
      </c>
      <c r="K995" s="134" t="s">
        <v>4557</v>
      </c>
      <c r="M995" s="21" t="s">
        <v>1652</v>
      </c>
      <c r="N995" s="21" t="s">
        <v>3776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2285</v>
      </c>
      <c r="D996" s="1" t="s">
        <v>1653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2187</v>
      </c>
      <c r="K996" s="134" t="s">
        <v>4557</v>
      </c>
      <c r="M996" s="21" t="s">
        <v>1653</v>
      </c>
      <c r="N996" s="21" t="s">
        <v>3776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2285</v>
      </c>
      <c r="D997" s="1" t="s">
        <v>1654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2187</v>
      </c>
      <c r="K997" s="134" t="s">
        <v>4557</v>
      </c>
      <c r="M997" s="21" t="s">
        <v>1654</v>
      </c>
      <c r="N997" s="21" t="s">
        <v>3776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2285</v>
      </c>
      <c r="D998" s="1" t="s">
        <v>1655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2187</v>
      </c>
      <c r="K998" s="134" t="s">
        <v>4557</v>
      </c>
      <c r="M998" s="21" t="s">
        <v>1655</v>
      </c>
      <c r="N998" s="21" t="s">
        <v>3776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2285</v>
      </c>
      <c r="D999" s="1" t="s">
        <v>1656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2187</v>
      </c>
      <c r="K999" s="134" t="s">
        <v>4557</v>
      </c>
      <c r="M999" s="21" t="s">
        <v>1656</v>
      </c>
      <c r="N999" s="21" t="s">
        <v>3776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2285</v>
      </c>
      <c r="D1000" s="1" t="s">
        <v>1657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2187</v>
      </c>
      <c r="K1000" s="134" t="s">
        <v>4557</v>
      </c>
      <c r="M1000" s="21" t="s">
        <v>1657</v>
      </c>
      <c r="N1000" s="21" t="s">
        <v>3776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2215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2187</v>
      </c>
      <c r="K1001" s="134" t="s">
        <v>4557</v>
      </c>
      <c r="M1001" s="21" t="s">
        <v>3373</v>
      </c>
      <c r="N1001" s="21" t="s">
        <v>3776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2285</v>
      </c>
      <c r="D1002" s="1" t="s">
        <v>1658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2187</v>
      </c>
      <c r="K1002" s="134" t="s">
        <v>4557</v>
      </c>
      <c r="M1002" s="21" t="s">
        <v>1658</v>
      </c>
      <c r="N1002" s="21" t="s">
        <v>3776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2285</v>
      </c>
      <c r="D1003" s="1" t="s">
        <v>1659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2187</v>
      </c>
      <c r="K1003" s="134" t="s">
        <v>4557</v>
      </c>
      <c r="M1003" s="21" t="s">
        <v>1659</v>
      </c>
      <c r="N1003" s="21" t="s">
        <v>3776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2285</v>
      </c>
      <c r="D1004" s="1" t="s">
        <v>1660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2187</v>
      </c>
      <c r="K1004" s="134" t="s">
        <v>4557</v>
      </c>
      <c r="M1004" s="21" t="s">
        <v>1660</v>
      </c>
      <c r="N1004" s="21" t="s">
        <v>3776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2215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2187</v>
      </c>
      <c r="K1005" s="134" t="s">
        <v>4557</v>
      </c>
      <c r="M1005" s="21" t="s">
        <v>3374</v>
      </c>
      <c r="N1005" s="21" t="s">
        <v>3776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2285</v>
      </c>
      <c r="D1006" s="1" t="s">
        <v>1661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2187</v>
      </c>
      <c r="K1006" s="134" t="s">
        <v>4557</v>
      </c>
      <c r="M1006" s="21" t="s">
        <v>1661</v>
      </c>
      <c r="N1006" s="21" t="s">
        <v>3776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2285</v>
      </c>
      <c r="D1007" s="1" t="s">
        <v>1662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2187</v>
      </c>
      <c r="K1007" s="134" t="s">
        <v>4557</v>
      </c>
      <c r="M1007" s="21" t="s">
        <v>1662</v>
      </c>
      <c r="N1007" s="21" t="s">
        <v>3776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2215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2187</v>
      </c>
      <c r="K1008" s="134" t="s">
        <v>4557</v>
      </c>
      <c r="M1008" s="21" t="s">
        <v>3375</v>
      </c>
      <c r="N1008" s="21" t="s">
        <v>3776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2285</v>
      </c>
      <c r="D1009" s="1" t="s">
        <v>1663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2187</v>
      </c>
      <c r="K1009" s="134" t="s">
        <v>4557</v>
      </c>
      <c r="M1009" s="21" t="s">
        <v>1663</v>
      </c>
      <c r="N1009" s="21" t="s">
        <v>3776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2215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2187</v>
      </c>
      <c r="K1010" s="134" t="s">
        <v>4557</v>
      </c>
      <c r="M1010" s="21" t="s">
        <v>3376</v>
      </c>
      <c r="N1010" s="21" t="s">
        <v>3776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2285</v>
      </c>
      <c r="D1011" s="1" t="s">
        <v>1664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2187</v>
      </c>
      <c r="K1011" s="134" t="s">
        <v>4557</v>
      </c>
      <c r="M1011" s="21" t="s">
        <v>1664</v>
      </c>
      <c r="N1011" s="21" t="s">
        <v>3776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2215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2187</v>
      </c>
      <c r="K1012" s="134" t="s">
        <v>4557</v>
      </c>
      <c r="M1012" s="21" t="s">
        <v>3377</v>
      </c>
      <c r="N1012" s="21" t="s">
        <v>3776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2285</v>
      </c>
      <c r="D1013" s="1" t="s">
        <v>1665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2187</v>
      </c>
      <c r="K1013" s="134" t="s">
        <v>4557</v>
      </c>
      <c r="M1013" s="21" t="s">
        <v>1665</v>
      </c>
      <c r="N1013" s="21" t="s">
        <v>3776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2215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2187</v>
      </c>
      <c r="K1014" s="134" t="s">
        <v>4557</v>
      </c>
      <c r="M1014" s="21" t="s">
        <v>3378</v>
      </c>
      <c r="N1014" s="21" t="s">
        <v>3776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2215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2187</v>
      </c>
      <c r="K1015" s="134" t="s">
        <v>4557</v>
      </c>
      <c r="M1015" s="21" t="s">
        <v>3379</v>
      </c>
      <c r="N1015" s="21" t="s">
        <v>3776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2285</v>
      </c>
      <c r="D1016" s="1" t="s">
        <v>1666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2187</v>
      </c>
      <c r="K1016" s="134" t="s">
        <v>4557</v>
      </c>
      <c r="M1016" s="21" t="s">
        <v>1666</v>
      </c>
      <c r="N1016" s="21" t="s">
        <v>3776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2215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2187</v>
      </c>
      <c r="K1017" s="134" t="s">
        <v>4557</v>
      </c>
      <c r="M1017" s="21" t="s">
        <v>3380</v>
      </c>
      <c r="N1017" s="21" t="s">
        <v>3776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2285</v>
      </c>
      <c r="D1018" s="1" t="s">
        <v>1667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2187</v>
      </c>
      <c r="K1018" s="134" t="s">
        <v>4557</v>
      </c>
      <c r="M1018" s="21" t="s">
        <v>1667</v>
      </c>
      <c r="N1018" s="21" t="s">
        <v>3776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2215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2187</v>
      </c>
      <c r="K1019" s="134" t="s">
        <v>4557</v>
      </c>
      <c r="M1019" s="21" t="s">
        <v>3381</v>
      </c>
      <c r="N1019" s="21" t="s">
        <v>3776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2285</v>
      </c>
      <c r="D1020" s="1" t="s">
        <v>1668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2187</v>
      </c>
      <c r="K1020" s="134" t="s">
        <v>4557</v>
      </c>
      <c r="M1020" s="21" t="s">
        <v>1668</v>
      </c>
      <c r="N1020" s="21" t="s">
        <v>3776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2285</v>
      </c>
      <c r="D1021" s="1" t="s">
        <v>1669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4260</v>
      </c>
      <c r="J1021" s="16" t="s">
        <v>2187</v>
      </c>
      <c r="K1021" s="134" t="s">
        <v>4557</v>
      </c>
      <c r="M1021" s="21" t="s">
        <v>1669</v>
      </c>
      <c r="N1021" s="21" t="s">
        <v>3776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2285</v>
      </c>
      <c r="D1022" s="1" t="s">
        <v>1670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4261</v>
      </c>
      <c r="J1022" s="16" t="s">
        <v>2187</v>
      </c>
      <c r="K1022" s="134" t="s">
        <v>4557</v>
      </c>
      <c r="M1022" s="21" t="s">
        <v>1670</v>
      </c>
      <c r="N1022" s="21" t="s">
        <v>3776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2285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4260</v>
      </c>
      <c r="J1023" s="16" t="s">
        <v>2187</v>
      </c>
      <c r="K1023" s="134" t="s">
        <v>4557</v>
      </c>
      <c r="M1023" s="21" t="s">
        <v>3382</v>
      </c>
      <c r="N1023" s="21" t="s">
        <v>3776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2285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4261</v>
      </c>
      <c r="J1024" s="16" t="s">
        <v>2187</v>
      </c>
      <c r="K1024" s="134" t="s">
        <v>4557</v>
      </c>
      <c r="M1024" s="21" t="s">
        <v>3383</v>
      </c>
      <c r="N1024" s="21" t="s">
        <v>3776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2285</v>
      </c>
      <c r="D1025" s="1" t="s">
        <v>1671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4260</v>
      </c>
      <c r="J1025" s="16" t="s">
        <v>2187</v>
      </c>
      <c r="K1025" s="134" t="s">
        <v>4557</v>
      </c>
      <c r="M1025" s="21" t="s">
        <v>1671</v>
      </c>
      <c r="N1025" s="21" t="s">
        <v>3776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2285</v>
      </c>
      <c r="D1026" s="1" t="s">
        <v>1672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4260</v>
      </c>
      <c r="J1026" s="16" t="s">
        <v>2187</v>
      </c>
      <c r="K1026" s="134" t="s">
        <v>4557</v>
      </c>
      <c r="M1026" s="21" t="s">
        <v>1672</v>
      </c>
      <c r="N1026" s="21" t="s">
        <v>3776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2285</v>
      </c>
      <c r="D1027" s="1" t="s">
        <v>1673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4260</v>
      </c>
      <c r="J1027" s="16" t="s">
        <v>2187</v>
      </c>
      <c r="K1027" s="134" t="s">
        <v>4557</v>
      </c>
      <c r="M1027" s="21" t="s">
        <v>1673</v>
      </c>
      <c r="N1027" s="21" t="s">
        <v>3776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2285</v>
      </c>
      <c r="D1028" s="1" t="s">
        <v>1674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4261</v>
      </c>
      <c r="J1028" s="16" t="s">
        <v>2187</v>
      </c>
      <c r="K1028" s="134" t="s">
        <v>4557</v>
      </c>
      <c r="M1028" s="21" t="s">
        <v>1674</v>
      </c>
      <c r="N1028" s="21" t="s">
        <v>3776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2285</v>
      </c>
      <c r="D1029" s="1" t="s">
        <v>1675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2187</v>
      </c>
      <c r="K1029" s="134" t="s">
        <v>4557</v>
      </c>
      <c r="M1029" s="21" t="s">
        <v>1675</v>
      </c>
      <c r="N1029" s="21" t="s">
        <v>3776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2285</v>
      </c>
      <c r="D1030" s="1" t="s">
        <v>1676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2187</v>
      </c>
      <c r="K1030" s="134" t="s">
        <v>4557</v>
      </c>
      <c r="M1030" s="21" t="s">
        <v>1676</v>
      </c>
      <c r="N1030" s="21" t="s">
        <v>3776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2215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2187</v>
      </c>
      <c r="K1031" s="134" t="s">
        <v>4557</v>
      </c>
      <c r="M1031" s="21" t="s">
        <v>3384</v>
      </c>
      <c r="N1031" s="21" t="s">
        <v>3776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2215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2187</v>
      </c>
      <c r="K1032" s="134" t="s">
        <v>4557</v>
      </c>
      <c r="M1032" s="21" t="s">
        <v>3385</v>
      </c>
      <c r="N1032" s="21" t="s">
        <v>3776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2215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2187</v>
      </c>
      <c r="K1033" s="134" t="s">
        <v>4557</v>
      </c>
      <c r="M1033" s="21" t="s">
        <v>3386</v>
      </c>
      <c r="N1033" s="21" t="s">
        <v>3776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2215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2187</v>
      </c>
      <c r="K1034" s="134" t="s">
        <v>4557</v>
      </c>
      <c r="M1034" s="21" t="s">
        <v>3387</v>
      </c>
      <c r="N1034" s="21" t="s">
        <v>3776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2215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2187</v>
      </c>
      <c r="K1035" s="134" t="s">
        <v>4557</v>
      </c>
      <c r="M1035" s="21" t="s">
        <v>3388</v>
      </c>
      <c r="N1035" s="21" t="s">
        <v>3776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2215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2187</v>
      </c>
      <c r="K1036" s="134" t="s">
        <v>4557</v>
      </c>
      <c r="M1036" s="21" t="s">
        <v>3389</v>
      </c>
      <c r="N1036" s="21" t="s">
        <v>3776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2215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2187</v>
      </c>
      <c r="K1037" s="134" t="s">
        <v>4557</v>
      </c>
      <c r="M1037" s="21" t="s">
        <v>3390</v>
      </c>
      <c r="N1037" s="21" t="s">
        <v>3776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2215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2187</v>
      </c>
      <c r="K1038" s="134" t="s">
        <v>4557</v>
      </c>
      <c r="M1038" s="21" t="s">
        <v>3391</v>
      </c>
      <c r="N1038" s="21" t="s">
        <v>3776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2215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2187</v>
      </c>
      <c r="K1039" s="134" t="s">
        <v>4557</v>
      </c>
      <c r="M1039" s="21" t="s">
        <v>3392</v>
      </c>
      <c r="N1039" s="21" t="s">
        <v>3776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2215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2187</v>
      </c>
      <c r="K1040" s="134" t="s">
        <v>4557</v>
      </c>
      <c r="M1040" s="21" t="s">
        <v>3393</v>
      </c>
      <c r="N1040" s="21" t="s">
        <v>3776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2215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2187</v>
      </c>
      <c r="K1041" s="134" t="s">
        <v>4557</v>
      </c>
      <c r="M1041" s="21" t="s">
        <v>3394</v>
      </c>
      <c r="N1041" s="21" t="s">
        <v>3776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2215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2187</v>
      </c>
      <c r="K1042" s="134" t="s">
        <v>4557</v>
      </c>
      <c r="M1042" s="21" t="s">
        <v>3395</v>
      </c>
      <c r="N1042" s="21" t="s">
        <v>3776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2215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2187</v>
      </c>
      <c r="K1043" s="134" t="s">
        <v>4557</v>
      </c>
      <c r="M1043" s="21" t="s">
        <v>3396</v>
      </c>
      <c r="N1043" s="21" t="s">
        <v>3776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2215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2187</v>
      </c>
      <c r="K1044" s="134" t="s">
        <v>4557</v>
      </c>
      <c r="M1044" s="21" t="s">
        <v>3397</v>
      </c>
      <c r="N1044" s="21" t="s">
        <v>3776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2215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2187</v>
      </c>
      <c r="K1045" s="134" t="s">
        <v>4557</v>
      </c>
      <c r="M1045" s="21" t="s">
        <v>3398</v>
      </c>
      <c r="N1045" s="21" t="s">
        <v>3776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2215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2187</v>
      </c>
      <c r="K1046" s="134" t="s">
        <v>4557</v>
      </c>
      <c r="M1046" s="21" t="s">
        <v>3399</v>
      </c>
      <c r="N1046" s="21" t="s">
        <v>3776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2215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2187</v>
      </c>
      <c r="K1047" s="134" t="s">
        <v>4557</v>
      </c>
      <c r="M1047" s="21" t="s">
        <v>3400</v>
      </c>
      <c r="N1047" s="21" t="s">
        <v>3776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2285</v>
      </c>
      <c r="D1048" s="1" t="s">
        <v>1677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2187</v>
      </c>
      <c r="K1048" s="134" t="s">
        <v>4557</v>
      </c>
      <c r="M1048" s="21" t="s">
        <v>1677</v>
      </c>
      <c r="N1048" s="21" t="s">
        <v>3776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2285</v>
      </c>
      <c r="D1049" s="1" t="s">
        <v>1678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2187</v>
      </c>
      <c r="K1049" s="134" t="s">
        <v>4557</v>
      </c>
      <c r="M1049" s="21" t="s">
        <v>1678</v>
      </c>
      <c r="N1049" s="21" t="s">
        <v>3776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2215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2187</v>
      </c>
      <c r="K1050" s="134" t="s">
        <v>4557</v>
      </c>
      <c r="M1050" s="21" t="s">
        <v>3401</v>
      </c>
      <c r="N1050" s="21" t="s">
        <v>3776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2285</v>
      </c>
      <c r="D1051" s="1" t="s">
        <v>1679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2187</v>
      </c>
      <c r="K1051" s="134" t="s">
        <v>4557</v>
      </c>
      <c r="M1051" s="21" t="s">
        <v>1679</v>
      </c>
      <c r="N1051" s="21" t="s">
        <v>3776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2215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2187</v>
      </c>
      <c r="K1052" s="134" t="s">
        <v>4557</v>
      </c>
      <c r="M1052" s="21" t="s">
        <v>3402</v>
      </c>
      <c r="N1052" s="21" t="s">
        <v>3776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2215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2187</v>
      </c>
      <c r="K1053" s="134" t="s">
        <v>4557</v>
      </c>
      <c r="M1053" s="21" t="s">
        <v>3403</v>
      </c>
      <c r="N1053" s="21" t="s">
        <v>3776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2285</v>
      </c>
      <c r="D1054" s="1" t="s">
        <v>1680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2187</v>
      </c>
      <c r="K1054" s="134" t="s">
        <v>4557</v>
      </c>
      <c r="M1054" s="21" t="s">
        <v>1680</v>
      </c>
      <c r="N1054" s="21" t="s">
        <v>3776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2285</v>
      </c>
      <c r="D1055" s="1" t="s">
        <v>1681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2187</v>
      </c>
      <c r="K1055" s="134" t="s">
        <v>4557</v>
      </c>
      <c r="M1055" s="21" t="s">
        <v>1681</v>
      </c>
      <c r="N1055" s="21" t="s">
        <v>3776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2285</v>
      </c>
      <c r="D1056" s="1" t="s">
        <v>1682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2187</v>
      </c>
      <c r="K1056" s="134" t="s">
        <v>4557</v>
      </c>
      <c r="M1056" s="21" t="s">
        <v>1682</v>
      </c>
      <c r="N1056" s="21" t="s">
        <v>3776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2215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2187</v>
      </c>
      <c r="K1057" s="159" t="s">
        <v>4557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2285</v>
      </c>
      <c r="D1058" s="1" t="s">
        <v>1683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2187</v>
      </c>
      <c r="K1058" s="134" t="s">
        <v>4557</v>
      </c>
      <c r="M1058" s="21" t="s">
        <v>1683</v>
      </c>
      <c r="N1058" s="21" t="s">
        <v>3776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2285</v>
      </c>
      <c r="D1059" s="1" t="s">
        <v>1684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2187</v>
      </c>
      <c r="K1059" s="134" t="s">
        <v>4557</v>
      </c>
      <c r="M1059" s="21" t="s">
        <v>1684</v>
      </c>
      <c r="N1059" s="21" t="s">
        <v>3776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2215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2187</v>
      </c>
      <c r="K1060" s="159" t="s">
        <v>4557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2285</v>
      </c>
      <c r="D1061" s="1" t="s">
        <v>1685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2187</v>
      </c>
      <c r="K1061" s="134" t="s">
        <v>4557</v>
      </c>
      <c r="M1061" s="21" t="s">
        <v>1685</v>
      </c>
      <c r="N1061" s="21" t="s">
        <v>3776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2215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2187</v>
      </c>
      <c r="K1062" s="134" t="s">
        <v>4557</v>
      </c>
      <c r="M1062" s="21" t="s">
        <v>3404</v>
      </c>
      <c r="N1062" s="21" t="s">
        <v>3776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2215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2187</v>
      </c>
      <c r="K1063" s="134" t="s">
        <v>4557</v>
      </c>
      <c r="M1063" s="21" t="s">
        <v>3405</v>
      </c>
      <c r="N1063" s="21" t="s">
        <v>3776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2215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2187</v>
      </c>
      <c r="K1064" s="134" t="s">
        <v>4557</v>
      </c>
      <c r="M1064" s="21" t="s">
        <v>3406</v>
      </c>
      <c r="N1064" s="21" t="s">
        <v>3776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2215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2187</v>
      </c>
      <c r="K1065" s="134" t="s">
        <v>4557</v>
      </c>
      <c r="M1065" s="21" t="s">
        <v>3407</v>
      </c>
      <c r="N1065" s="21" t="s">
        <v>3776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2215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2187</v>
      </c>
      <c r="K1066" s="134" t="s">
        <v>4557</v>
      </c>
      <c r="M1066" s="21" t="s">
        <v>3408</v>
      </c>
      <c r="N1066" s="21" t="s">
        <v>3776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2215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2187</v>
      </c>
      <c r="K1067" s="134" t="s">
        <v>4557</v>
      </c>
      <c r="M1067" s="21" t="s">
        <v>3409</v>
      </c>
      <c r="N1067" s="21" t="s">
        <v>3776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2215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2187</v>
      </c>
      <c r="K1068" s="134" t="s">
        <v>4557</v>
      </c>
      <c r="M1068" s="21" t="s">
        <v>3410</v>
      </c>
      <c r="N1068" s="21" t="s">
        <v>3776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2215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2187</v>
      </c>
      <c r="K1069" s="134" t="s">
        <v>4557</v>
      </c>
      <c r="M1069" s="21" t="s">
        <v>3411</v>
      </c>
      <c r="N1069" s="21" t="s">
        <v>3776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2215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2187</v>
      </c>
      <c r="K1070" s="134" t="s">
        <v>4557</v>
      </c>
      <c r="M1070" s="21" t="s">
        <v>3412</v>
      </c>
      <c r="N1070" s="21" t="s">
        <v>3776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2215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2187</v>
      </c>
      <c r="K1071" s="134" t="s">
        <v>4557</v>
      </c>
      <c r="M1071" s="21" t="s">
        <v>3413</v>
      </c>
      <c r="N1071" s="21" t="s">
        <v>3776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2215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2187</v>
      </c>
      <c r="K1072" s="134" t="s">
        <v>4557</v>
      </c>
      <c r="M1072" s="21" t="s">
        <v>3414</v>
      </c>
      <c r="N1072" s="21" t="s">
        <v>3776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2285</v>
      </c>
      <c r="D1073" s="1" t="s">
        <v>1686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2187</v>
      </c>
      <c r="K1073" s="134" t="s">
        <v>4557</v>
      </c>
      <c r="M1073" s="21" t="s">
        <v>1686</v>
      </c>
      <c r="N1073" s="21" t="s">
        <v>3776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2215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2187</v>
      </c>
      <c r="K1074" s="134" t="s">
        <v>4557</v>
      </c>
      <c r="M1074" s="21" t="s">
        <v>3415</v>
      </c>
      <c r="N1074" s="21" t="s">
        <v>3776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2215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2187</v>
      </c>
      <c r="K1075" s="134" t="s">
        <v>4557</v>
      </c>
      <c r="M1075" s="21" t="s">
        <v>3416</v>
      </c>
      <c r="N1075" s="21" t="s">
        <v>3776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2215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2187</v>
      </c>
      <c r="K1076" s="134" t="s">
        <v>4557</v>
      </c>
      <c r="M1076" s="21" t="s">
        <v>3417</v>
      </c>
      <c r="N1076" s="21" t="s">
        <v>3776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2215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2187</v>
      </c>
      <c r="K1077" s="134" t="s">
        <v>4557</v>
      </c>
      <c r="M1077" s="21" t="s">
        <v>3418</v>
      </c>
      <c r="N1077" s="21" t="s">
        <v>3776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2215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2187</v>
      </c>
      <c r="K1078" s="134" t="s">
        <v>4557</v>
      </c>
      <c r="M1078" s="21" t="s">
        <v>3419</v>
      </c>
      <c r="N1078" s="21" t="s">
        <v>3776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2215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2187</v>
      </c>
      <c r="K1079" s="134" t="s">
        <v>4557</v>
      </c>
      <c r="M1079" s="21" t="s">
        <v>3420</v>
      </c>
      <c r="N1079" s="21" t="s">
        <v>3776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2215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2187</v>
      </c>
      <c r="K1080" s="134" t="s">
        <v>4557</v>
      </c>
      <c r="M1080" s="21" t="s">
        <v>3421</v>
      </c>
      <c r="N1080" s="21" t="s">
        <v>3776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2215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2187</v>
      </c>
      <c r="K1081" s="134" t="s">
        <v>4557</v>
      </c>
      <c r="M1081" s="21" t="s">
        <v>3422</v>
      </c>
      <c r="N1081" s="21" t="s">
        <v>3776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2215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2187</v>
      </c>
      <c r="K1082" s="159" t="s">
        <v>4557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2215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2187</v>
      </c>
      <c r="K1083" s="159" t="s">
        <v>4557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2215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2187</v>
      </c>
      <c r="K1084" s="134" t="s">
        <v>4557</v>
      </c>
      <c r="M1084" s="21" t="s">
        <v>3423</v>
      </c>
      <c r="N1084" s="21" t="s">
        <v>3776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2215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2187</v>
      </c>
      <c r="K1085" s="159" t="s">
        <v>4557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2215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2187</v>
      </c>
      <c r="K1086" s="159" t="s">
        <v>4557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2215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2187</v>
      </c>
      <c r="K1087" s="134" t="s">
        <v>4557</v>
      </c>
      <c r="M1087" s="21" t="s">
        <v>3424</v>
      </c>
      <c r="N1087" s="21" t="s">
        <v>3776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2285</v>
      </c>
      <c r="D1088" s="1" t="s">
        <v>1687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2187</v>
      </c>
      <c r="K1088" s="134" t="s">
        <v>4557</v>
      </c>
      <c r="M1088" s="21" t="s">
        <v>1687</v>
      </c>
      <c r="N1088" s="21" t="s">
        <v>3776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2285</v>
      </c>
      <c r="D1089" s="1" t="s">
        <v>1688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2187</v>
      </c>
      <c r="K1089" s="134" t="s">
        <v>4557</v>
      </c>
      <c r="M1089" s="21" t="s">
        <v>1688</v>
      </c>
      <c r="N1089" s="21" t="s">
        <v>3776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2285</v>
      </c>
      <c r="D1090" s="1" t="s">
        <v>1689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2187</v>
      </c>
      <c r="K1090" s="134" t="s">
        <v>4557</v>
      </c>
      <c r="M1090" s="21" t="s">
        <v>1689</v>
      </c>
      <c r="N1090" s="21" t="s">
        <v>3776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2285</v>
      </c>
      <c r="D1091" s="1" t="s">
        <v>1690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2187</v>
      </c>
      <c r="K1091" s="134" t="s">
        <v>4557</v>
      </c>
      <c r="M1091" s="21" t="s">
        <v>1690</v>
      </c>
      <c r="N1091" s="21" t="s">
        <v>3776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2215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2187</v>
      </c>
      <c r="K1092" s="134" t="s">
        <v>4557</v>
      </c>
      <c r="M1092" s="21" t="s">
        <v>3425</v>
      </c>
      <c r="N1092" s="21" t="s">
        <v>3776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2285</v>
      </c>
      <c r="D1093" s="1" t="s">
        <v>1691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2187</v>
      </c>
      <c r="K1093" s="134" t="s">
        <v>4557</v>
      </c>
      <c r="M1093" s="21" t="s">
        <v>1691</v>
      </c>
      <c r="N1093" s="21" t="s">
        <v>3776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2285</v>
      </c>
      <c r="D1094" s="1" t="s">
        <v>1692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2187</v>
      </c>
      <c r="K1094" s="134" t="s">
        <v>4557</v>
      </c>
      <c r="M1094" s="21" t="s">
        <v>1692</v>
      </c>
      <c r="N1094" s="21" t="s">
        <v>3776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2215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2187</v>
      </c>
      <c r="K1095" s="134" t="s">
        <v>4557</v>
      </c>
      <c r="M1095" s="21" t="s">
        <v>3426</v>
      </c>
      <c r="N1095" s="21" t="s">
        <v>3776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2285</v>
      </c>
      <c r="D1096" s="1" t="s">
        <v>1693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2187</v>
      </c>
      <c r="K1096" s="134" t="s">
        <v>4557</v>
      </c>
      <c r="M1096" s="21" t="s">
        <v>1693</v>
      </c>
      <c r="N1096" s="21" t="s">
        <v>3776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2215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2187</v>
      </c>
      <c r="K1097" s="134" t="s">
        <v>4557</v>
      </c>
      <c r="M1097" s="21" t="s">
        <v>3427</v>
      </c>
      <c r="N1097" s="21" t="s">
        <v>3776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2215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2187</v>
      </c>
      <c r="K1098" s="134" t="s">
        <v>4557</v>
      </c>
      <c r="M1098" s="21" t="s">
        <v>3428</v>
      </c>
      <c r="N1098" s="21" t="s">
        <v>3776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2215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2187</v>
      </c>
      <c r="K1099" s="134" t="s">
        <v>4557</v>
      </c>
      <c r="M1099" s="21" t="s">
        <v>3429</v>
      </c>
      <c r="N1099" s="21" t="s">
        <v>3776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2215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2187</v>
      </c>
      <c r="K1100" s="134" t="s">
        <v>4557</v>
      </c>
      <c r="M1100" s="21" t="s">
        <v>3430</v>
      </c>
      <c r="N1100" s="21" t="s">
        <v>3776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2285</v>
      </c>
      <c r="D1101" s="1" t="s">
        <v>1694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2187</v>
      </c>
      <c r="K1101" s="134" t="s">
        <v>4557</v>
      </c>
      <c r="M1101" s="21" t="s">
        <v>1694</v>
      </c>
      <c r="N1101" s="21" t="s">
        <v>3776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2285</v>
      </c>
      <c r="D1102" s="1" t="s">
        <v>1695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2187</v>
      </c>
      <c r="K1102" s="134" t="s">
        <v>4557</v>
      </c>
      <c r="M1102" s="21" t="s">
        <v>1695</v>
      </c>
      <c r="N1102" s="21" t="s">
        <v>3776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2215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2187</v>
      </c>
      <c r="K1103" s="134" t="s">
        <v>4557</v>
      </c>
      <c r="M1103" s="21" t="s">
        <v>3431</v>
      </c>
      <c r="N1103" s="21" t="s">
        <v>3776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2215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2187</v>
      </c>
      <c r="K1104" s="134" t="s">
        <v>4557</v>
      </c>
      <c r="M1104" s="21" t="s">
        <v>3432</v>
      </c>
      <c r="N1104" s="21" t="s">
        <v>3776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2285</v>
      </c>
      <c r="D1105" s="1" t="s">
        <v>1696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2187</v>
      </c>
      <c r="K1105" s="134" t="s">
        <v>4557</v>
      </c>
      <c r="M1105" s="21" t="s">
        <v>1696</v>
      </c>
      <c r="N1105" s="21" t="s">
        <v>3776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2215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2187</v>
      </c>
      <c r="K1106" s="134" t="s">
        <v>4557</v>
      </c>
      <c r="M1106" s="21" t="s">
        <v>3433</v>
      </c>
      <c r="N1106" s="21" t="s">
        <v>3776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2215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2187</v>
      </c>
      <c r="K1107" s="134" t="s">
        <v>4557</v>
      </c>
      <c r="M1107" s="21" t="s">
        <v>3434</v>
      </c>
      <c r="N1107" s="21" t="s">
        <v>3776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2215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2187</v>
      </c>
      <c r="K1108" s="134" t="s">
        <v>4557</v>
      </c>
      <c r="M1108" s="21" t="s">
        <v>3435</v>
      </c>
      <c r="N1108" s="21" t="s">
        <v>3776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2215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2187</v>
      </c>
      <c r="K1109" s="134" t="s">
        <v>4557</v>
      </c>
      <c r="M1109" s="21" t="s">
        <v>3436</v>
      </c>
      <c r="N1109" s="21" t="s">
        <v>3776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2285</v>
      </c>
      <c r="D1110" s="1" t="s">
        <v>1697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2187</v>
      </c>
      <c r="K1110" s="134" t="s">
        <v>4557</v>
      </c>
      <c r="M1110" s="21" t="s">
        <v>1697</v>
      </c>
      <c r="N1110" s="21" t="s">
        <v>3776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2215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2187</v>
      </c>
      <c r="K1111" s="134" t="s">
        <v>4557</v>
      </c>
      <c r="M1111" s="21" t="s">
        <v>3437</v>
      </c>
      <c r="N1111" s="21" t="s">
        <v>3776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2285</v>
      </c>
      <c r="D1112" s="1" t="s">
        <v>1698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2187</v>
      </c>
      <c r="K1112" s="134" t="s">
        <v>4557</v>
      </c>
      <c r="M1112" s="21" t="s">
        <v>1698</v>
      </c>
      <c r="N1112" s="21" t="s">
        <v>3776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2285</v>
      </c>
      <c r="D1113" s="1" t="s">
        <v>1699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2187</v>
      </c>
      <c r="K1113" s="134" t="s">
        <v>4557</v>
      </c>
      <c r="L1113" s="151"/>
      <c r="M1113" s="21" t="s">
        <v>1699</v>
      </c>
      <c r="N1113" s="21" t="s">
        <v>3776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2285</v>
      </c>
      <c r="D1114" s="1" t="s">
        <v>1700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2187</v>
      </c>
      <c r="K1114" s="134" t="s">
        <v>4557</v>
      </c>
      <c r="M1114" s="21" t="s">
        <v>1700</v>
      </c>
      <c r="N1114" s="21" t="s">
        <v>3776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2285</v>
      </c>
      <c r="D1115" s="1" t="s">
        <v>1701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2187</v>
      </c>
      <c r="K1115" s="134" t="s">
        <v>4557</v>
      </c>
      <c r="M1115" s="21" t="s">
        <v>1701</v>
      </c>
      <c r="N1115" s="21" t="s">
        <v>3776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2285</v>
      </c>
      <c r="D1116" s="1" t="s">
        <v>1702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2187</v>
      </c>
      <c r="K1116" s="134" t="s">
        <v>4557</v>
      </c>
      <c r="M1116" s="21" t="s">
        <v>1702</v>
      </c>
      <c r="N1116" s="21" t="s">
        <v>3776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2215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2187</v>
      </c>
      <c r="K1117" s="134" t="s">
        <v>4557</v>
      </c>
      <c r="M1117" s="21" t="s">
        <v>3438</v>
      </c>
      <c r="N1117" s="21" t="s">
        <v>3776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2285</v>
      </c>
      <c r="D1118" s="1" t="s">
        <v>1703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2187</v>
      </c>
      <c r="K1118" s="134" t="s">
        <v>4557</v>
      </c>
      <c r="M1118" s="21" t="s">
        <v>1703</v>
      </c>
      <c r="N1118" s="21" t="s">
        <v>3776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2285</v>
      </c>
      <c r="D1119" s="1" t="s">
        <v>1704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2187</v>
      </c>
      <c r="K1119" s="134" t="s">
        <v>4557</v>
      </c>
      <c r="M1119" s="21" t="s">
        <v>1704</v>
      </c>
      <c r="N1119" s="21" t="s">
        <v>3776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2215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2187</v>
      </c>
      <c r="K1120" s="134" t="s">
        <v>4557</v>
      </c>
      <c r="M1120" s="21" t="s">
        <v>3439</v>
      </c>
      <c r="N1120" s="21" t="s">
        <v>3776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2215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2187</v>
      </c>
      <c r="K1121" s="134" t="s">
        <v>4557</v>
      </c>
      <c r="M1121" s="21" t="s">
        <v>3440</v>
      </c>
      <c r="N1121" s="21" t="s">
        <v>3776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2285</v>
      </c>
      <c r="D1122" s="1" t="s">
        <v>1705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2187</v>
      </c>
      <c r="K1122" s="134" t="s">
        <v>4557</v>
      </c>
      <c r="M1122" s="21" t="s">
        <v>1705</v>
      </c>
      <c r="N1122" s="21" t="s">
        <v>3776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2215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2187</v>
      </c>
      <c r="K1123" s="134" t="s">
        <v>4557</v>
      </c>
      <c r="M1123" s="21" t="s">
        <v>3441</v>
      </c>
      <c r="N1123" s="21" t="s">
        <v>3776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2285</v>
      </c>
      <c r="D1124" s="1" t="s">
        <v>1706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2187</v>
      </c>
      <c r="K1124" s="134" t="s">
        <v>4557</v>
      </c>
      <c r="M1124" s="21" t="s">
        <v>1706</v>
      </c>
      <c r="N1124" s="21" t="s">
        <v>3776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2215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2187</v>
      </c>
      <c r="K1125" s="134" t="s">
        <v>4557</v>
      </c>
      <c r="M1125" s="21" t="s">
        <v>3442</v>
      </c>
      <c r="N1125" s="21" t="s">
        <v>3776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2215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2187</v>
      </c>
      <c r="K1126" s="134" t="s">
        <v>4557</v>
      </c>
      <c r="M1126" s="21" t="s">
        <v>3443</v>
      </c>
      <c r="N1126" s="21" t="s">
        <v>3776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2215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2187</v>
      </c>
      <c r="K1127" s="134" t="s">
        <v>4557</v>
      </c>
      <c r="M1127" s="21" t="s">
        <v>3444</v>
      </c>
      <c r="N1127" s="21" t="s">
        <v>3776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2285</v>
      </c>
      <c r="D1128" s="1" t="s">
        <v>1707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2187</v>
      </c>
      <c r="K1128" s="134" t="s">
        <v>4557</v>
      </c>
      <c r="M1128" s="21" t="s">
        <v>1707</v>
      </c>
      <c r="N1128" s="21" t="s">
        <v>3776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2285</v>
      </c>
      <c r="D1129" s="1" t="s">
        <v>1708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2187</v>
      </c>
      <c r="K1129" s="134" t="s">
        <v>4557</v>
      </c>
      <c r="M1129" s="21" t="s">
        <v>1708</v>
      </c>
      <c r="N1129" s="21" t="s">
        <v>3776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2285</v>
      </c>
      <c r="D1130" s="1" t="s">
        <v>1709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2187</v>
      </c>
      <c r="K1130" s="134" t="s">
        <v>4557</v>
      </c>
      <c r="M1130" s="21" t="s">
        <v>1709</v>
      </c>
      <c r="N1130" s="21" t="s">
        <v>3776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2215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2187</v>
      </c>
      <c r="K1131" s="134" t="s">
        <v>4557</v>
      </c>
      <c r="M1131" s="21" t="s">
        <v>3445</v>
      </c>
      <c r="N1131" s="21" t="s">
        <v>3776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2215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2187</v>
      </c>
      <c r="K1132" s="134" t="s">
        <v>4557</v>
      </c>
      <c r="M1132" s="21" t="s">
        <v>3446</v>
      </c>
      <c r="N1132" s="21" t="s">
        <v>3776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2215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2187</v>
      </c>
      <c r="K1133" s="134" t="s">
        <v>4557</v>
      </c>
      <c r="M1133" s="21" t="s">
        <v>3447</v>
      </c>
      <c r="N1133" s="21" t="s">
        <v>3776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2215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2187</v>
      </c>
      <c r="K1134" s="134" t="s">
        <v>4557</v>
      </c>
      <c r="M1134" s="21" t="s">
        <v>3448</v>
      </c>
      <c r="N1134" s="21" t="s">
        <v>3776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2215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2187</v>
      </c>
      <c r="K1135" s="134" t="s">
        <v>4557</v>
      </c>
      <c r="M1135" s="21" t="s">
        <v>3449</v>
      </c>
      <c r="N1135" s="21" t="s">
        <v>3776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2215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2187</v>
      </c>
      <c r="K1136" s="134" t="s">
        <v>4557</v>
      </c>
      <c r="M1136" s="21" t="s">
        <v>3450</v>
      </c>
      <c r="N1136" s="21" t="s">
        <v>3776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2215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2187</v>
      </c>
      <c r="K1137" s="134" t="s">
        <v>4557</v>
      </c>
      <c r="M1137" s="21" t="s">
        <v>3451</v>
      </c>
      <c r="N1137" s="21" t="s">
        <v>3776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2215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2187</v>
      </c>
      <c r="K1138" s="134" t="s">
        <v>4557</v>
      </c>
      <c r="M1138" s="21" t="s">
        <v>3452</v>
      </c>
      <c r="N1138" s="21" t="s">
        <v>3776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2215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2187</v>
      </c>
      <c r="K1139" s="134" t="s">
        <v>4557</v>
      </c>
      <c r="M1139" s="21" t="s">
        <v>3453</v>
      </c>
      <c r="N1139" s="21" t="s">
        <v>3776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2215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2187</v>
      </c>
      <c r="K1140" s="134" t="s">
        <v>4557</v>
      </c>
      <c r="M1140" s="21" t="s">
        <v>3454</v>
      </c>
      <c r="N1140" s="21" t="s">
        <v>3776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2215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2187</v>
      </c>
      <c r="K1141" s="134" t="s">
        <v>4557</v>
      </c>
      <c r="M1141" s="21" t="s">
        <v>3455</v>
      </c>
      <c r="N1141" s="21" t="s">
        <v>3776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2215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2187</v>
      </c>
      <c r="K1142" s="134" t="s">
        <v>4557</v>
      </c>
      <c r="M1142" s="21" t="s">
        <v>3456</v>
      </c>
      <c r="N1142" s="21" t="s">
        <v>3776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2215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2187</v>
      </c>
      <c r="K1143" s="134" t="s">
        <v>4557</v>
      </c>
      <c r="M1143" s="21" t="s">
        <v>3457</v>
      </c>
      <c r="N1143" s="21" t="s">
        <v>3776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2285</v>
      </c>
      <c r="D1144" s="1" t="s">
        <v>1710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2187</v>
      </c>
      <c r="K1144" s="134" t="s">
        <v>4557</v>
      </c>
      <c r="M1144" s="21" t="s">
        <v>1710</v>
      </c>
      <c r="N1144" s="21" t="s">
        <v>3776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2285</v>
      </c>
      <c r="D1145" s="1" t="s">
        <v>1711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2187</v>
      </c>
      <c r="K1145" s="134" t="s">
        <v>4557</v>
      </c>
      <c r="M1145" s="21" t="s">
        <v>1711</v>
      </c>
      <c r="N1145" s="21" t="s">
        <v>3776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2285</v>
      </c>
      <c r="D1146" s="1" t="s">
        <v>1712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2187</v>
      </c>
      <c r="K1146" s="134" t="s">
        <v>4557</v>
      </c>
      <c r="M1146" s="21" t="s">
        <v>1712</v>
      </c>
      <c r="N1146" s="21" t="s">
        <v>3776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2215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2187</v>
      </c>
      <c r="K1147" s="134" t="s">
        <v>4557</v>
      </c>
      <c r="M1147" s="21" t="s">
        <v>3458</v>
      </c>
      <c r="N1147" s="21" t="s">
        <v>3776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2215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2187</v>
      </c>
      <c r="K1148" s="134" t="s">
        <v>4557</v>
      </c>
      <c r="M1148" s="21" t="s">
        <v>3459</v>
      </c>
      <c r="N1148" s="21" t="s">
        <v>3776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2285</v>
      </c>
      <c r="D1149" s="1" t="s">
        <v>1713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2187</v>
      </c>
      <c r="K1149" s="134" t="s">
        <v>4557</v>
      </c>
      <c r="M1149" s="21" t="s">
        <v>1713</v>
      </c>
      <c r="N1149" s="21" t="s">
        <v>3776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2285</v>
      </c>
      <c r="D1150" s="1" t="s">
        <v>1714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2187</v>
      </c>
      <c r="K1150" s="134" t="s">
        <v>4557</v>
      </c>
      <c r="M1150" s="21" t="s">
        <v>1714</v>
      </c>
      <c r="N1150" s="21" t="s">
        <v>3776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2285</v>
      </c>
      <c r="D1151" s="1" t="s">
        <v>1715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2187</v>
      </c>
      <c r="K1151" s="134" t="s">
        <v>4557</v>
      </c>
      <c r="M1151" s="21" t="s">
        <v>1715</v>
      </c>
      <c r="N1151" s="21" t="s">
        <v>3776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2285</v>
      </c>
      <c r="D1152" s="1" t="s">
        <v>1716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2187</v>
      </c>
      <c r="K1152" s="134" t="s">
        <v>4557</v>
      </c>
      <c r="M1152" s="21" t="s">
        <v>1716</v>
      </c>
      <c r="N1152" s="21" t="s">
        <v>3776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2285</v>
      </c>
      <c r="D1153" s="1" t="s">
        <v>1717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2187</v>
      </c>
      <c r="K1153" s="134" t="s">
        <v>4557</v>
      </c>
      <c r="M1153" s="21" t="s">
        <v>1717</v>
      </c>
      <c r="N1153" s="21" t="s">
        <v>3776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2285</v>
      </c>
      <c r="D1154" s="1" t="s">
        <v>1718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2187</v>
      </c>
      <c r="K1154" s="134" t="s">
        <v>4557</v>
      </c>
      <c r="M1154" s="21" t="s">
        <v>1718</v>
      </c>
      <c r="N1154" s="21" t="s">
        <v>3776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2285</v>
      </c>
      <c r="D1155" s="1" t="s">
        <v>1719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2187</v>
      </c>
      <c r="K1155" s="134" t="s">
        <v>4557</v>
      </c>
      <c r="M1155" s="21" t="s">
        <v>1719</v>
      </c>
      <c r="N1155" s="21" t="s">
        <v>3776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2285</v>
      </c>
      <c r="D1156" s="1" t="s">
        <v>1720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2187</v>
      </c>
      <c r="K1156" s="134" t="s">
        <v>4557</v>
      </c>
      <c r="M1156" s="21" t="s">
        <v>1720</v>
      </c>
      <c r="N1156" s="21" t="s">
        <v>3776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2215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2187</v>
      </c>
      <c r="K1157" s="134" t="s">
        <v>4557</v>
      </c>
      <c r="M1157" s="21" t="s">
        <v>3460</v>
      </c>
      <c r="N1157" s="21" t="s">
        <v>3776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2215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2187</v>
      </c>
      <c r="K1158" s="134" t="s">
        <v>4557</v>
      </c>
      <c r="M1158" s="21" t="s">
        <v>3461</v>
      </c>
      <c r="N1158" s="21" t="s">
        <v>3776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2285</v>
      </c>
      <c r="D1159" s="53" t="s">
        <v>4093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2187</v>
      </c>
      <c r="K1159" s="134" t="s">
        <v>4557</v>
      </c>
      <c r="L1159" s="1" t="s">
        <v>1071</v>
      </c>
      <c r="M1159" s="21" t="s">
        <v>1721</v>
      </c>
      <c r="N1159" s="21" t="s">
        <v>3776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4437</v>
      </c>
      <c r="V1159" s="114" t="s">
        <v>4792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2285</v>
      </c>
      <c r="D1160" s="1" t="s">
        <v>1722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2187</v>
      </c>
      <c r="K1160" s="134" t="s">
        <v>4557</v>
      </c>
      <c r="M1160" s="21" t="s">
        <v>1722</v>
      </c>
      <c r="N1160" s="21" t="s">
        <v>3776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2285</v>
      </c>
      <c r="D1161" s="1" t="s">
        <v>1723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2187</v>
      </c>
      <c r="K1161" s="134" t="s">
        <v>4557</v>
      </c>
      <c r="M1161" s="21" t="s">
        <v>1723</v>
      </c>
      <c r="N1161" s="21" t="s">
        <v>3776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2285</v>
      </c>
      <c r="D1162" s="1" t="s">
        <v>1724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2187</v>
      </c>
      <c r="K1162" s="134" t="s">
        <v>4557</v>
      </c>
      <c r="M1162" s="21" t="s">
        <v>1724</v>
      </c>
      <c r="N1162" s="21" t="s">
        <v>3776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2285</v>
      </c>
      <c r="D1163" s="1" t="s">
        <v>1725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2187</v>
      </c>
      <c r="K1163" s="134" t="s">
        <v>4557</v>
      </c>
      <c r="M1163" s="21" t="s">
        <v>1725</v>
      </c>
      <c r="N1163" s="21" t="s">
        <v>3776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2285</v>
      </c>
      <c r="D1164" s="1" t="s">
        <v>1726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2187</v>
      </c>
      <c r="K1164" s="134" t="s">
        <v>4557</v>
      </c>
      <c r="M1164" s="21" t="s">
        <v>1726</v>
      </c>
      <c r="N1164" s="21" t="s">
        <v>3776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2285</v>
      </c>
      <c r="D1165" s="1" t="s">
        <v>1727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2187</v>
      </c>
      <c r="K1165" s="134" t="s">
        <v>4557</v>
      </c>
      <c r="M1165" s="21" t="s">
        <v>1727</v>
      </c>
      <c r="N1165" s="21" t="s">
        <v>3776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2285</v>
      </c>
      <c r="D1166" s="1" t="s">
        <v>1728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2187</v>
      </c>
      <c r="K1166" s="134" t="s">
        <v>4557</v>
      </c>
      <c r="M1166" s="21" t="s">
        <v>1728</v>
      </c>
      <c r="N1166" s="21" t="s">
        <v>3776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2285</v>
      </c>
      <c r="D1167" s="1" t="s">
        <v>1729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2187</v>
      </c>
      <c r="K1167" s="134" t="s">
        <v>4557</v>
      </c>
      <c r="M1167" s="21" t="s">
        <v>1729</v>
      </c>
      <c r="N1167" s="21" t="s">
        <v>3776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2285</v>
      </c>
      <c r="D1168" s="1" t="s">
        <v>1730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2187</v>
      </c>
      <c r="K1168" s="134" t="s">
        <v>4557</v>
      </c>
      <c r="M1168" s="21" t="s">
        <v>1730</v>
      </c>
      <c r="N1168" s="21" t="s">
        <v>3776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2285</v>
      </c>
      <c r="D1169" s="1" t="s">
        <v>1731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2187</v>
      </c>
      <c r="K1169" s="134" t="s">
        <v>4557</v>
      </c>
      <c r="M1169" s="21" t="s">
        <v>1731</v>
      </c>
      <c r="N1169" s="21" t="s">
        <v>3776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2285</v>
      </c>
      <c r="D1170" s="1" t="s">
        <v>1732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2187</v>
      </c>
      <c r="K1170" s="134" t="s">
        <v>4557</v>
      </c>
      <c r="M1170" s="21" t="s">
        <v>1732</v>
      </c>
      <c r="N1170" s="21" t="s">
        <v>3776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2285</v>
      </c>
      <c r="D1171" s="1" t="s">
        <v>1733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2187</v>
      </c>
      <c r="K1171" s="134" t="s">
        <v>4557</v>
      </c>
      <c r="M1171" s="21" t="s">
        <v>1733</v>
      </c>
      <c r="N1171" s="21" t="s">
        <v>3776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2285</v>
      </c>
      <c r="D1172" s="1" t="s">
        <v>1734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2187</v>
      </c>
      <c r="K1172" s="134" t="s">
        <v>4557</v>
      </c>
      <c r="M1172" s="21" t="s">
        <v>1734</v>
      </c>
      <c r="N1172" s="21" t="s">
        <v>3776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2285</v>
      </c>
      <c r="D1173" s="1" t="s">
        <v>1735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2187</v>
      </c>
      <c r="K1173" s="134" t="s">
        <v>4557</v>
      </c>
      <c r="M1173" s="21" t="s">
        <v>1735</v>
      </c>
      <c r="N1173" s="21" t="s">
        <v>3776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2285</v>
      </c>
      <c r="D1174" s="1" t="s">
        <v>1736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2187</v>
      </c>
      <c r="K1174" s="134" t="s">
        <v>4557</v>
      </c>
      <c r="M1174" s="21" t="s">
        <v>1736</v>
      </c>
      <c r="N1174" s="21" t="s">
        <v>3776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2285</v>
      </c>
      <c r="D1175" s="1" t="s">
        <v>1737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2187</v>
      </c>
      <c r="K1175" s="134" t="s">
        <v>4557</v>
      </c>
      <c r="M1175" s="21" t="s">
        <v>1737</v>
      </c>
      <c r="N1175" s="21" t="s">
        <v>3776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2285</v>
      </c>
      <c r="D1176" s="1" t="s">
        <v>1738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2187</v>
      </c>
      <c r="K1176" s="134" t="s">
        <v>4557</v>
      </c>
      <c r="M1176" s="21" t="s">
        <v>1738</v>
      </c>
      <c r="N1176" s="21" t="s">
        <v>3776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2285</v>
      </c>
      <c r="D1177" s="1" t="s">
        <v>1739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2187</v>
      </c>
      <c r="K1177" s="134" t="s">
        <v>4557</v>
      </c>
      <c r="M1177" s="21" t="s">
        <v>1739</v>
      </c>
      <c r="N1177" s="21" t="s">
        <v>3776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2285</v>
      </c>
      <c r="D1178" s="1" t="s">
        <v>7</v>
      </c>
      <c r="E1178" s="16" t="s">
        <v>2159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2187</v>
      </c>
      <c r="K1178" s="134" t="s">
        <v>4557</v>
      </c>
      <c r="M1178" s="21" t="s">
        <v>3524</v>
      </c>
      <c r="N1178" s="21" t="s">
        <v>3776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2215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2187</v>
      </c>
      <c r="K1179" s="159" t="s">
        <v>4557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2215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2187</v>
      </c>
      <c r="K1180" s="159" t="s">
        <v>4557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2215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2187</v>
      </c>
      <c r="K1181" s="159" t="s">
        <v>4557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2215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2187</v>
      </c>
      <c r="K1182" s="159" t="s">
        <v>4557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2215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2187</v>
      </c>
      <c r="K1183" s="159" t="s">
        <v>4557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2215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2187</v>
      </c>
      <c r="K1184" s="159" t="s">
        <v>4557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2215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2187</v>
      </c>
      <c r="K1185" s="159" t="s">
        <v>4557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2215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2187</v>
      </c>
      <c r="K1186" s="159" t="s">
        <v>4557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2215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2187</v>
      </c>
      <c r="K1187" s="159" t="s">
        <v>4557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2215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2187</v>
      </c>
      <c r="K1188" s="159" t="s">
        <v>4557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4593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2285</v>
      </c>
      <c r="D1192" s="1" t="s">
        <v>1332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2187</v>
      </c>
      <c r="K1192" s="134" t="s">
        <v>4557</v>
      </c>
      <c r="M1192" s="21" t="s">
        <v>2661</v>
      </c>
      <c r="N1192" s="21" t="s">
        <v>3776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2285</v>
      </c>
      <c r="D1193" s="1" t="s">
        <v>1333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2187</v>
      </c>
      <c r="K1193" s="134" t="s">
        <v>4557</v>
      </c>
      <c r="M1193" s="21" t="s">
        <v>2683</v>
      </c>
      <c r="N1193" s="21" t="s">
        <v>3776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2285</v>
      </c>
      <c r="D1194" s="1" t="s">
        <v>1334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2187</v>
      </c>
      <c r="K1194" s="134" t="s">
        <v>4557</v>
      </c>
      <c r="M1194" s="21" t="s">
        <v>2692</v>
      </c>
      <c r="N1194" s="21" t="s">
        <v>3776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2285</v>
      </c>
      <c r="D1195" s="1" t="s">
        <v>1335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2187</v>
      </c>
      <c r="K1195" s="134" t="s">
        <v>4557</v>
      </c>
      <c r="M1195" s="21" t="s">
        <v>2708</v>
      </c>
      <c r="N1195" s="21" t="s">
        <v>3776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2215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2187</v>
      </c>
      <c r="K1196" s="134" t="s">
        <v>4557</v>
      </c>
      <c r="M1196" s="21" t="s">
        <v>2441</v>
      </c>
      <c r="N1196" s="21" t="s">
        <v>3776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2215</v>
      </c>
      <c r="D1197" s="1" t="s">
        <v>7</v>
      </c>
      <c r="E1197" s="16" t="s">
        <v>1795</v>
      </c>
      <c r="F1197" s="16" t="s">
        <v>1795</v>
      </c>
      <c r="G1197" s="114">
        <v>0</v>
      </c>
      <c r="H1197" s="114">
        <v>0</v>
      </c>
      <c r="I1197" s="16" t="s">
        <v>121</v>
      </c>
      <c r="J1197" s="16" t="s">
        <v>2187</v>
      </c>
      <c r="K1197" s="134" t="s">
        <v>4557</v>
      </c>
      <c r="M1197" s="21" t="s">
        <v>2445</v>
      </c>
      <c r="N1197" s="21" t="s">
        <v>3776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2215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2187</v>
      </c>
      <c r="K1198" s="134" t="s">
        <v>4557</v>
      </c>
      <c r="M1198" s="21" t="s">
        <v>2467</v>
      </c>
      <c r="N1198" s="21" t="s">
        <v>3776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2215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2187</v>
      </c>
      <c r="K1199" s="134" t="s">
        <v>4557</v>
      </c>
      <c r="M1199" s="21" t="s">
        <v>2485</v>
      </c>
      <c r="N1199" s="21" t="s">
        <v>3776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2215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2187</v>
      </c>
      <c r="K1200" s="134" t="s">
        <v>4557</v>
      </c>
      <c r="M1200" s="21" t="s">
        <v>2529</v>
      </c>
      <c r="N1200" s="21" t="s">
        <v>3776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2215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2187</v>
      </c>
      <c r="K1201" s="134" t="s">
        <v>4557</v>
      </c>
      <c r="M1201" s="21" t="s">
        <v>2617</v>
      </c>
      <c r="N1201" s="21" t="s">
        <v>3776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2215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2187</v>
      </c>
      <c r="K1202" s="134" t="s">
        <v>4557</v>
      </c>
      <c r="M1202" s="21" t="s">
        <v>2682</v>
      </c>
      <c r="N1202" s="21" t="s">
        <v>3776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2215</v>
      </c>
      <c r="D1203" s="1" t="s">
        <v>7</v>
      </c>
      <c r="E1203" s="16" t="s">
        <v>1939</v>
      </c>
      <c r="F1203" s="16" t="s">
        <v>1940</v>
      </c>
      <c r="G1203" s="114">
        <v>0</v>
      </c>
      <c r="H1203" s="114">
        <v>0</v>
      </c>
      <c r="I1203" s="16" t="s">
        <v>121</v>
      </c>
      <c r="J1203" s="16" t="s">
        <v>2187</v>
      </c>
      <c r="K1203" s="134" t="s">
        <v>4557</v>
      </c>
      <c r="M1203" s="21" t="s">
        <v>2761</v>
      </c>
      <c r="N1203" s="21" t="s">
        <v>3776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2215</v>
      </c>
      <c r="D1204" s="1" t="s">
        <v>7</v>
      </c>
      <c r="E1204" s="16" t="s">
        <v>1941</v>
      </c>
      <c r="F1204" s="16" t="s">
        <v>1942</v>
      </c>
      <c r="G1204" s="114">
        <v>0</v>
      </c>
      <c r="H1204" s="114">
        <v>0</v>
      </c>
      <c r="I1204" s="16" t="s">
        <v>121</v>
      </c>
      <c r="J1204" s="16" t="s">
        <v>2187</v>
      </c>
      <c r="K1204" s="134" t="s">
        <v>4557</v>
      </c>
      <c r="M1204" s="21" t="s">
        <v>2762</v>
      </c>
      <c r="N1204" s="21" t="s">
        <v>3776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2215</v>
      </c>
      <c r="D1205" s="1" t="s">
        <v>7</v>
      </c>
      <c r="E1205" s="16" t="s">
        <v>1980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2187</v>
      </c>
      <c r="K1205" s="134" t="s">
        <v>4557</v>
      </c>
      <c r="M1205" s="21" t="s">
        <v>2837</v>
      </c>
      <c r="N1205" s="21" t="s">
        <v>3776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2215</v>
      </c>
      <c r="D1206" s="1" t="s">
        <v>7</v>
      </c>
      <c r="E1206" s="16" t="s">
        <v>1987</v>
      </c>
      <c r="F1206" s="16" t="s">
        <v>1988</v>
      </c>
      <c r="G1206" s="114">
        <v>0</v>
      </c>
      <c r="H1206" s="114">
        <v>0</v>
      </c>
      <c r="I1206" s="16" t="s">
        <v>121</v>
      </c>
      <c r="J1206" s="16" t="s">
        <v>2187</v>
      </c>
      <c r="K1206" s="134" t="s">
        <v>4557</v>
      </c>
      <c r="M1206" s="21" t="s">
        <v>2856</v>
      </c>
      <c r="N1206" s="21" t="s">
        <v>3776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2215</v>
      </c>
      <c r="D1207" s="1" t="s">
        <v>7</v>
      </c>
      <c r="E1207" s="16" t="s">
        <v>1990</v>
      </c>
      <c r="F1207" s="16" t="s">
        <v>1990</v>
      </c>
      <c r="G1207" s="114">
        <v>0</v>
      </c>
      <c r="H1207" s="114">
        <v>0</v>
      </c>
      <c r="I1207" s="16" t="s">
        <v>121</v>
      </c>
      <c r="J1207" s="16" t="s">
        <v>2187</v>
      </c>
      <c r="K1207" s="134" t="s">
        <v>4557</v>
      </c>
      <c r="M1207" s="21" t="s">
        <v>2861</v>
      </c>
      <c r="N1207" s="21" t="s">
        <v>3776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2215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2187</v>
      </c>
      <c r="K1208" s="134" t="s">
        <v>4557</v>
      </c>
      <c r="M1208" s="21" t="s">
        <v>2881</v>
      </c>
      <c r="N1208" s="21" t="s">
        <v>3776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2215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2187</v>
      </c>
      <c r="K1209" s="134" t="s">
        <v>4557</v>
      </c>
      <c r="M1209" s="21" t="s">
        <v>2910</v>
      </c>
      <c r="N1209" s="21" t="s">
        <v>3776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2215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2187</v>
      </c>
      <c r="K1210" s="134" t="s">
        <v>4557</v>
      </c>
      <c r="M1210" s="21" t="s">
        <v>3183</v>
      </c>
      <c r="N1210" s="21" t="s">
        <v>3776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2215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2187</v>
      </c>
      <c r="K1211" s="134" t="s">
        <v>4557</v>
      </c>
      <c r="M1211" s="21" t="s">
        <v>3184</v>
      </c>
      <c r="N1211" s="21" t="s">
        <v>3776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2215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2187</v>
      </c>
      <c r="K1212" s="134" t="s">
        <v>4557</v>
      </c>
      <c r="M1212" s="21" t="s">
        <v>3272</v>
      </c>
      <c r="N1212" s="21" t="s">
        <v>3776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2215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2187</v>
      </c>
      <c r="K1213" s="134" t="s">
        <v>4557</v>
      </c>
      <c r="M1213" s="21" t="s">
        <v>3273</v>
      </c>
      <c r="N1213" s="21" t="s">
        <v>3776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2215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2187</v>
      </c>
      <c r="K1214" s="134" t="s">
        <v>4557</v>
      </c>
      <c r="M1214" s="21" t="s">
        <v>3274</v>
      </c>
      <c r="N1214" s="21" t="s">
        <v>3776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2215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2187</v>
      </c>
      <c r="K1215" s="134" t="s">
        <v>4557</v>
      </c>
      <c r="M1215" s="21" t="s">
        <v>3275</v>
      </c>
      <c r="N1215" s="21" t="s">
        <v>3776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2215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2187</v>
      </c>
      <c r="K1216" s="134" t="s">
        <v>4557</v>
      </c>
      <c r="M1216" s="21" t="s">
        <v>3276</v>
      </c>
      <c r="N1216" s="21" t="s">
        <v>3776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2215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2187</v>
      </c>
      <c r="K1217" s="159" t="s">
        <v>4557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2215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2187</v>
      </c>
      <c r="K1218" s="159" t="s">
        <v>4557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2215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2187</v>
      </c>
      <c r="K1219" s="159" t="s">
        <v>4557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2215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2187</v>
      </c>
      <c r="K1220" s="159" t="s">
        <v>4557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2215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2187</v>
      </c>
      <c r="K1221" s="159" t="s">
        <v>4557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2215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2187</v>
      </c>
      <c r="K1222" s="159" t="s">
        <v>4557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2215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2187</v>
      </c>
      <c r="K1223" s="159" t="s">
        <v>4557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4594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2215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2187</v>
      </c>
      <c r="K1227" s="134" t="s">
        <v>4557</v>
      </c>
      <c r="M1227" s="21" t="s">
        <v>2479</v>
      </c>
      <c r="N1227" s="21" t="s">
        <v>3776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2215</v>
      </c>
      <c r="D1228" s="1" t="s">
        <v>7</v>
      </c>
      <c r="E1228" s="17" t="s">
        <v>1810</v>
      </c>
      <c r="F1228" s="17" t="s">
        <v>1810</v>
      </c>
      <c r="G1228" s="114">
        <v>0</v>
      </c>
      <c r="H1228" s="114">
        <v>0</v>
      </c>
      <c r="I1228" s="16" t="s">
        <v>3</v>
      </c>
      <c r="J1228" s="16" t="s">
        <v>2187</v>
      </c>
      <c r="K1228" s="134" t="s">
        <v>4558</v>
      </c>
      <c r="M1228" s="44" t="s">
        <v>2476</v>
      </c>
      <c r="N1228" s="21" t="s">
        <v>3776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2215</v>
      </c>
      <c r="D1229" s="1" t="s">
        <v>7</v>
      </c>
      <c r="E1229" s="17" t="s">
        <v>4035</v>
      </c>
      <c r="F1229" s="17" t="s">
        <v>4035</v>
      </c>
      <c r="G1229" s="114">
        <v>0</v>
      </c>
      <c r="H1229" s="114">
        <v>0</v>
      </c>
      <c r="I1229" s="16" t="s">
        <v>3</v>
      </c>
      <c r="J1229" s="16" t="s">
        <v>2187</v>
      </c>
      <c r="K1229" s="134" t="s">
        <v>4558</v>
      </c>
      <c r="M1229" s="44" t="s">
        <v>2475</v>
      </c>
      <c r="N1229" s="21" t="s">
        <v>3776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2215</v>
      </c>
      <c r="D1230" s="1" t="s">
        <v>7</v>
      </c>
      <c r="E1230" s="17" t="s">
        <v>4036</v>
      </c>
      <c r="F1230" s="17" t="s">
        <v>4036</v>
      </c>
      <c r="G1230" s="114">
        <v>0</v>
      </c>
      <c r="H1230" s="114">
        <v>0</v>
      </c>
      <c r="I1230" s="16" t="s">
        <v>3</v>
      </c>
      <c r="J1230" s="16" t="s">
        <v>2187</v>
      </c>
      <c r="K1230" s="134" t="s">
        <v>4558</v>
      </c>
      <c r="M1230" s="21" t="s">
        <v>2477</v>
      </c>
      <c r="N1230" s="21" t="s">
        <v>3776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2215</v>
      </c>
      <c r="D1231" s="1" t="s">
        <v>7</v>
      </c>
      <c r="E1231" s="16" t="s">
        <v>1811</v>
      </c>
      <c r="F1231" s="16" t="s">
        <v>1811</v>
      </c>
      <c r="G1231" s="114">
        <v>0</v>
      </c>
      <c r="H1231" s="114">
        <v>0</v>
      </c>
      <c r="I1231" s="16" t="s">
        <v>3</v>
      </c>
      <c r="J1231" s="16" t="s">
        <v>2187</v>
      </c>
      <c r="K1231" s="134" t="s">
        <v>4558</v>
      </c>
      <c r="M1231" s="21" t="s">
        <v>2478</v>
      </c>
      <c r="N1231" s="21" t="s">
        <v>3776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2215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2187</v>
      </c>
      <c r="K1232" s="134" t="s">
        <v>4557</v>
      </c>
      <c r="M1232" s="21" t="s">
        <v>2496</v>
      </c>
      <c r="N1232" s="21" t="s">
        <v>3776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2215</v>
      </c>
      <c r="D1233" s="1" t="s">
        <v>7</v>
      </c>
      <c r="E1233" s="17" t="s">
        <v>1818</v>
      </c>
      <c r="F1233" s="17" t="s">
        <v>1818</v>
      </c>
      <c r="G1233" s="114">
        <v>0</v>
      </c>
      <c r="H1233" s="114">
        <v>0</v>
      </c>
      <c r="I1233" s="16" t="s">
        <v>3</v>
      </c>
      <c r="J1233" s="16" t="s">
        <v>2187</v>
      </c>
      <c r="K1233" s="134" t="s">
        <v>4558</v>
      </c>
      <c r="M1233" s="44" t="s">
        <v>2493</v>
      </c>
      <c r="N1233" s="21" t="s">
        <v>3776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2215</v>
      </c>
      <c r="D1234" s="1" t="s">
        <v>7</v>
      </c>
      <c r="E1234" s="17" t="s">
        <v>4037</v>
      </c>
      <c r="F1234" s="17" t="s">
        <v>4037</v>
      </c>
      <c r="G1234" s="114">
        <v>0</v>
      </c>
      <c r="H1234" s="114">
        <v>0</v>
      </c>
      <c r="I1234" s="16" t="s">
        <v>3</v>
      </c>
      <c r="J1234" s="16" t="s">
        <v>2187</v>
      </c>
      <c r="K1234" s="134" t="s">
        <v>4558</v>
      </c>
      <c r="M1234" s="44" t="s">
        <v>2492</v>
      </c>
      <c r="N1234" s="21" t="s">
        <v>3776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2215</v>
      </c>
      <c r="D1235" s="1" t="s">
        <v>7</v>
      </c>
      <c r="E1235" s="17" t="s">
        <v>4038</v>
      </c>
      <c r="F1235" s="17" t="s">
        <v>4038</v>
      </c>
      <c r="G1235" s="114">
        <v>0</v>
      </c>
      <c r="H1235" s="114">
        <v>0</v>
      </c>
      <c r="I1235" s="16" t="s">
        <v>3</v>
      </c>
      <c r="J1235" s="16" t="s">
        <v>2187</v>
      </c>
      <c r="K1235" s="134" t="s">
        <v>4558</v>
      </c>
      <c r="M1235" s="21" t="s">
        <v>2494</v>
      </c>
      <c r="N1235" s="21" t="s">
        <v>3776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2215</v>
      </c>
      <c r="D1236" s="1" t="s">
        <v>7</v>
      </c>
      <c r="E1236" s="16" t="s">
        <v>1819</v>
      </c>
      <c r="F1236" s="16" t="s">
        <v>1819</v>
      </c>
      <c r="G1236" s="114">
        <v>0</v>
      </c>
      <c r="H1236" s="114">
        <v>0</v>
      </c>
      <c r="I1236" s="16" t="s">
        <v>3</v>
      </c>
      <c r="J1236" s="16" t="s">
        <v>2187</v>
      </c>
      <c r="K1236" s="134" t="s">
        <v>4558</v>
      </c>
      <c r="M1236" s="21" t="s">
        <v>2495</v>
      </c>
      <c r="N1236" s="21" t="s">
        <v>3776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2215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2187</v>
      </c>
      <c r="K1237" s="134" t="s">
        <v>4557</v>
      </c>
      <c r="M1237" s="21" t="s">
        <v>2583</v>
      </c>
      <c r="N1237" s="21" t="s">
        <v>3776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2215</v>
      </c>
      <c r="D1238" s="1" t="s">
        <v>7</v>
      </c>
      <c r="E1238" s="17" t="s">
        <v>1872</v>
      </c>
      <c r="F1238" s="17" t="s">
        <v>1872</v>
      </c>
      <c r="G1238" s="114">
        <v>0</v>
      </c>
      <c r="H1238" s="114">
        <v>0</v>
      </c>
      <c r="I1238" s="16" t="s">
        <v>3</v>
      </c>
      <c r="J1238" s="16" t="s">
        <v>2187</v>
      </c>
      <c r="K1238" s="134" t="s">
        <v>4558</v>
      </c>
      <c r="M1238" s="44" t="s">
        <v>2580</v>
      </c>
      <c r="N1238" s="21" t="s">
        <v>3776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2215</v>
      </c>
      <c r="D1239" s="1" t="s">
        <v>7</v>
      </c>
      <c r="E1239" s="17" t="s">
        <v>4039</v>
      </c>
      <c r="F1239" s="17" t="s">
        <v>4039</v>
      </c>
      <c r="G1239" s="114">
        <v>0</v>
      </c>
      <c r="H1239" s="114">
        <v>0</v>
      </c>
      <c r="I1239" s="16" t="s">
        <v>3</v>
      </c>
      <c r="J1239" s="16" t="s">
        <v>2187</v>
      </c>
      <c r="K1239" s="134" t="s">
        <v>4558</v>
      </c>
      <c r="M1239" s="44" t="s">
        <v>2579</v>
      </c>
      <c r="N1239" s="21" t="s">
        <v>3776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2215</v>
      </c>
      <c r="D1240" s="1" t="s">
        <v>7</v>
      </c>
      <c r="E1240" s="17" t="s">
        <v>4040</v>
      </c>
      <c r="F1240" s="17" t="s">
        <v>4040</v>
      </c>
      <c r="G1240" s="114">
        <v>0</v>
      </c>
      <c r="H1240" s="114">
        <v>0</v>
      </c>
      <c r="I1240" s="16" t="s">
        <v>3</v>
      </c>
      <c r="J1240" s="16" t="s">
        <v>2187</v>
      </c>
      <c r="K1240" s="134" t="s">
        <v>4558</v>
      </c>
      <c r="M1240" s="21" t="s">
        <v>2581</v>
      </c>
      <c r="N1240" s="21" t="s">
        <v>3776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2215</v>
      </c>
      <c r="D1241" s="1" t="s">
        <v>7</v>
      </c>
      <c r="E1241" s="16" t="s">
        <v>1873</v>
      </c>
      <c r="F1241" s="16" t="s">
        <v>1873</v>
      </c>
      <c r="G1241" s="114">
        <v>0</v>
      </c>
      <c r="H1241" s="114">
        <v>0</v>
      </c>
      <c r="I1241" s="16" t="s">
        <v>3</v>
      </c>
      <c r="J1241" s="16" t="s">
        <v>2187</v>
      </c>
      <c r="K1241" s="134" t="s">
        <v>4558</v>
      </c>
      <c r="M1241" s="21" t="s">
        <v>2582</v>
      </c>
      <c r="N1241" s="21" t="s">
        <v>3776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2215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2187</v>
      </c>
      <c r="K1242" s="134" t="s">
        <v>4557</v>
      </c>
      <c r="M1242" s="21" t="s">
        <v>2622</v>
      </c>
      <c r="N1242" s="21" t="s">
        <v>3776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2215</v>
      </c>
      <c r="D1243" s="1" t="s">
        <v>7</v>
      </c>
      <c r="E1243" s="16" t="s">
        <v>1881</v>
      </c>
      <c r="F1243" s="16" t="s">
        <v>1881</v>
      </c>
      <c r="G1243" s="114">
        <v>0</v>
      </c>
      <c r="H1243" s="114">
        <v>0</v>
      </c>
      <c r="I1243" s="16" t="s">
        <v>3</v>
      </c>
      <c r="J1243" s="16" t="s">
        <v>2187</v>
      </c>
      <c r="K1243" s="134" t="s">
        <v>4558</v>
      </c>
      <c r="M1243" s="21" t="s">
        <v>2607</v>
      </c>
      <c r="N1243" s="21" t="s">
        <v>3776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2215</v>
      </c>
      <c r="D1244" s="1" t="s">
        <v>7</v>
      </c>
      <c r="E1244" s="17" t="s">
        <v>4041</v>
      </c>
      <c r="F1244" s="17" t="s">
        <v>4041</v>
      </c>
      <c r="G1244" s="114">
        <v>0</v>
      </c>
      <c r="H1244" s="114">
        <v>0</v>
      </c>
      <c r="I1244" s="16" t="s">
        <v>3</v>
      </c>
      <c r="J1244" s="16" t="s">
        <v>2187</v>
      </c>
      <c r="K1244" s="134" t="s">
        <v>4558</v>
      </c>
      <c r="M1244" s="44" t="s">
        <v>2609</v>
      </c>
      <c r="N1244" s="21" t="s">
        <v>3776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2215</v>
      </c>
      <c r="D1245" s="1" t="s">
        <v>7</v>
      </c>
      <c r="E1245" s="17" t="s">
        <v>4042</v>
      </c>
      <c r="F1245" s="17" t="s">
        <v>4042</v>
      </c>
      <c r="G1245" s="114">
        <v>0</v>
      </c>
      <c r="H1245" s="114">
        <v>0</v>
      </c>
      <c r="I1245" s="16" t="s">
        <v>3</v>
      </c>
      <c r="J1245" s="16" t="s">
        <v>2187</v>
      </c>
      <c r="K1245" s="134" t="s">
        <v>4558</v>
      </c>
      <c r="M1245" s="44" t="s">
        <v>2608</v>
      </c>
      <c r="N1245" s="21" t="s">
        <v>3776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2215</v>
      </c>
      <c r="D1246" s="1" t="s">
        <v>7</v>
      </c>
      <c r="E1246" s="16" t="s">
        <v>1882</v>
      </c>
      <c r="F1246" s="16" t="s">
        <v>1882</v>
      </c>
      <c r="G1246" s="114">
        <v>0</v>
      </c>
      <c r="H1246" s="114">
        <v>0</v>
      </c>
      <c r="I1246" s="16" t="s">
        <v>3</v>
      </c>
      <c r="J1246" s="16" t="s">
        <v>2187</v>
      </c>
      <c r="K1246" s="134" t="s">
        <v>4558</v>
      </c>
      <c r="M1246" s="21" t="s">
        <v>2610</v>
      </c>
      <c r="N1246" s="21" t="s">
        <v>3776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2215</v>
      </c>
      <c r="D1247" s="1" t="s">
        <v>7</v>
      </c>
      <c r="E1247" s="16" t="s">
        <v>1893</v>
      </c>
      <c r="F1247" s="16" t="s">
        <v>1893</v>
      </c>
      <c r="G1247" s="114">
        <v>0</v>
      </c>
      <c r="H1247" s="114">
        <v>0</v>
      </c>
      <c r="I1247" s="16" t="s">
        <v>18</v>
      </c>
      <c r="J1247" s="16" t="s">
        <v>2187</v>
      </c>
      <c r="K1247" s="134" t="s">
        <v>4557</v>
      </c>
      <c r="M1247" s="21" t="s">
        <v>2640</v>
      </c>
      <c r="N1247" s="21" t="s">
        <v>3776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2215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2187</v>
      </c>
      <c r="K1248" s="134" t="s">
        <v>4558</v>
      </c>
      <c r="M1248" s="44" t="s">
        <v>2637</v>
      </c>
      <c r="N1248" s="21" t="s">
        <v>3776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2215</v>
      </c>
      <c r="D1249" s="1" t="s">
        <v>7</v>
      </c>
      <c r="E1249" s="17" t="s">
        <v>4043</v>
      </c>
      <c r="F1249" s="17" t="s">
        <v>4043</v>
      </c>
      <c r="G1249" s="114">
        <v>0</v>
      </c>
      <c r="H1249" s="114">
        <v>0</v>
      </c>
      <c r="I1249" s="16" t="s">
        <v>3</v>
      </c>
      <c r="J1249" s="16" t="s">
        <v>2187</v>
      </c>
      <c r="K1249" s="134" t="s">
        <v>4558</v>
      </c>
      <c r="M1249" s="44" t="s">
        <v>2636</v>
      </c>
      <c r="N1249" s="21" t="s">
        <v>3776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2215</v>
      </c>
      <c r="D1250" s="1" t="s">
        <v>7</v>
      </c>
      <c r="E1250" s="17" t="s">
        <v>4044</v>
      </c>
      <c r="F1250" s="17" t="s">
        <v>4044</v>
      </c>
      <c r="G1250" s="114">
        <v>0</v>
      </c>
      <c r="H1250" s="114">
        <v>0</v>
      </c>
      <c r="I1250" s="16" t="s">
        <v>3</v>
      </c>
      <c r="J1250" s="16" t="s">
        <v>2187</v>
      </c>
      <c r="K1250" s="134" t="s">
        <v>4558</v>
      </c>
      <c r="M1250" s="21" t="s">
        <v>2638</v>
      </c>
      <c r="N1250" s="21" t="s">
        <v>3776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2215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2187</v>
      </c>
      <c r="K1251" s="134" t="s">
        <v>4558</v>
      </c>
      <c r="M1251" s="21" t="s">
        <v>2639</v>
      </c>
      <c r="N1251" s="21" t="s">
        <v>3776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2215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2187</v>
      </c>
      <c r="K1252" s="134" t="s">
        <v>4557</v>
      </c>
      <c r="M1252" s="21" t="s">
        <v>2659</v>
      </c>
      <c r="N1252" s="21" t="s">
        <v>3776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2215</v>
      </c>
      <c r="D1253" s="1" t="s">
        <v>7</v>
      </c>
      <c r="E1253" s="43" t="s">
        <v>1897</v>
      </c>
      <c r="F1253" s="43" t="s">
        <v>1897</v>
      </c>
      <c r="G1253" s="114">
        <v>0</v>
      </c>
      <c r="H1253" s="114">
        <v>0</v>
      </c>
      <c r="I1253" s="16" t="s">
        <v>3</v>
      </c>
      <c r="J1253" s="16" t="s">
        <v>2187</v>
      </c>
      <c r="K1253" s="134" t="s">
        <v>4558</v>
      </c>
      <c r="M1253" s="44" t="s">
        <v>2656</v>
      </c>
      <c r="N1253" s="21" t="s">
        <v>3776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2215</v>
      </c>
      <c r="D1254" s="1" t="s">
        <v>7</v>
      </c>
      <c r="E1254" s="43" t="s">
        <v>4045</v>
      </c>
      <c r="F1254" s="43" t="s">
        <v>4045</v>
      </c>
      <c r="G1254" s="114">
        <v>0</v>
      </c>
      <c r="H1254" s="114">
        <v>0</v>
      </c>
      <c r="I1254" s="16" t="s">
        <v>3</v>
      </c>
      <c r="J1254" s="16" t="s">
        <v>2187</v>
      </c>
      <c r="K1254" s="134" t="s">
        <v>4558</v>
      </c>
      <c r="M1254" s="44" t="s">
        <v>2655</v>
      </c>
      <c r="N1254" s="21" t="s">
        <v>3776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2215</v>
      </c>
      <c r="D1255" s="1" t="s">
        <v>7</v>
      </c>
      <c r="E1255" s="43" t="s">
        <v>4046</v>
      </c>
      <c r="F1255" s="43" t="s">
        <v>4046</v>
      </c>
      <c r="G1255" s="114">
        <v>0</v>
      </c>
      <c r="H1255" s="114">
        <v>0</v>
      </c>
      <c r="I1255" s="16" t="s">
        <v>3</v>
      </c>
      <c r="J1255" s="16" t="s">
        <v>2187</v>
      </c>
      <c r="K1255" s="134" t="s">
        <v>4558</v>
      </c>
      <c r="M1255" s="21" t="s">
        <v>2657</v>
      </c>
      <c r="N1255" s="21" t="s">
        <v>3776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2215</v>
      </c>
      <c r="D1256" s="1" t="s">
        <v>7</v>
      </c>
      <c r="E1256" s="16" t="s">
        <v>1898</v>
      </c>
      <c r="F1256" s="16" t="s">
        <v>1898</v>
      </c>
      <c r="G1256" s="114">
        <v>0</v>
      </c>
      <c r="H1256" s="114">
        <v>0</v>
      </c>
      <c r="I1256" s="16" t="s">
        <v>3</v>
      </c>
      <c r="J1256" s="16" t="s">
        <v>2187</v>
      </c>
      <c r="K1256" s="134" t="s">
        <v>4558</v>
      </c>
      <c r="M1256" s="21" t="s">
        <v>2658</v>
      </c>
      <c r="N1256" s="21" t="s">
        <v>3776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2215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2187</v>
      </c>
      <c r="K1257" s="134" t="s">
        <v>4557</v>
      </c>
      <c r="M1257" s="21" t="s">
        <v>2720</v>
      </c>
      <c r="N1257" s="21" t="s">
        <v>3776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2215</v>
      </c>
      <c r="D1258" s="1" t="s">
        <v>7</v>
      </c>
      <c r="E1258" s="27" t="s">
        <v>1917</v>
      </c>
      <c r="F1258" s="27" t="s">
        <v>1917</v>
      </c>
      <c r="G1258" s="114">
        <v>0</v>
      </c>
      <c r="H1258" s="114">
        <v>0</v>
      </c>
      <c r="I1258" s="16" t="s">
        <v>3</v>
      </c>
      <c r="J1258" s="16" t="s">
        <v>2187</v>
      </c>
      <c r="K1258" s="134" t="s">
        <v>4558</v>
      </c>
      <c r="M1258" s="44" t="s">
        <v>2717</v>
      </c>
      <c r="N1258" s="21" t="s">
        <v>3776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2215</v>
      </c>
      <c r="D1259" s="1" t="s">
        <v>7</v>
      </c>
      <c r="E1259" s="27" t="s">
        <v>4081</v>
      </c>
      <c r="F1259" s="27" t="s">
        <v>4081</v>
      </c>
      <c r="G1259" s="114">
        <v>0</v>
      </c>
      <c r="H1259" s="114">
        <v>0</v>
      </c>
      <c r="I1259" s="16" t="s">
        <v>3</v>
      </c>
      <c r="J1259" s="16" t="s">
        <v>2187</v>
      </c>
      <c r="K1259" s="134" t="s">
        <v>4558</v>
      </c>
      <c r="M1259" s="44" t="s">
        <v>2716</v>
      </c>
      <c r="N1259" s="21" t="s">
        <v>3776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2215</v>
      </c>
      <c r="D1260" s="1" t="s">
        <v>7</v>
      </c>
      <c r="E1260" s="27" t="s">
        <v>4082</v>
      </c>
      <c r="F1260" s="27" t="s">
        <v>4082</v>
      </c>
      <c r="G1260" s="114">
        <v>0</v>
      </c>
      <c r="H1260" s="114">
        <v>0</v>
      </c>
      <c r="I1260" s="16" t="s">
        <v>3</v>
      </c>
      <c r="J1260" s="16" t="s">
        <v>2187</v>
      </c>
      <c r="K1260" s="134" t="s">
        <v>4558</v>
      </c>
      <c r="M1260" s="21" t="s">
        <v>2718</v>
      </c>
      <c r="N1260" s="21" t="s">
        <v>3776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2215</v>
      </c>
      <c r="D1261" s="1" t="s">
        <v>7</v>
      </c>
      <c r="E1261" s="16" t="s">
        <v>1918</v>
      </c>
      <c r="F1261" s="16" t="s">
        <v>1918</v>
      </c>
      <c r="G1261" s="114">
        <v>0</v>
      </c>
      <c r="H1261" s="114">
        <v>0</v>
      </c>
      <c r="I1261" s="16" t="s">
        <v>3</v>
      </c>
      <c r="J1261" s="16" t="s">
        <v>2187</v>
      </c>
      <c r="K1261" s="134" t="s">
        <v>4558</v>
      </c>
      <c r="M1261" s="21" t="s">
        <v>2719</v>
      </c>
      <c r="N1261" s="21" t="s">
        <v>3776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2215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2187</v>
      </c>
      <c r="K1262" s="134" t="s">
        <v>4557</v>
      </c>
      <c r="M1262" s="21" t="s">
        <v>2743</v>
      </c>
      <c r="N1262" s="21" t="s">
        <v>3776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2215</v>
      </c>
      <c r="D1263" s="1" t="s">
        <v>7</v>
      </c>
      <c r="E1263" s="43" t="s">
        <v>1930</v>
      </c>
      <c r="F1263" s="43" t="s">
        <v>1930</v>
      </c>
      <c r="G1263" s="114">
        <v>0</v>
      </c>
      <c r="H1263" s="114">
        <v>0</v>
      </c>
      <c r="I1263" s="16" t="s">
        <v>3</v>
      </c>
      <c r="J1263" s="16" t="s">
        <v>2187</v>
      </c>
      <c r="K1263" s="134" t="s">
        <v>4558</v>
      </c>
      <c r="M1263" s="44" t="s">
        <v>2740</v>
      </c>
      <c r="N1263" s="21" t="s">
        <v>3776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2215</v>
      </c>
      <c r="D1264" s="1" t="s">
        <v>7</v>
      </c>
      <c r="E1264" s="43" t="s">
        <v>4047</v>
      </c>
      <c r="F1264" s="43" t="s">
        <v>4047</v>
      </c>
      <c r="G1264" s="114">
        <v>0</v>
      </c>
      <c r="H1264" s="114">
        <v>0</v>
      </c>
      <c r="I1264" s="16" t="s">
        <v>3</v>
      </c>
      <c r="J1264" s="16" t="s">
        <v>2187</v>
      </c>
      <c r="K1264" s="134" t="s">
        <v>4558</v>
      </c>
      <c r="M1264" s="44" t="s">
        <v>2739</v>
      </c>
      <c r="N1264" s="21" t="s">
        <v>3776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2215</v>
      </c>
      <c r="D1265" s="1" t="s">
        <v>7</v>
      </c>
      <c r="E1265" s="43" t="s">
        <v>4048</v>
      </c>
      <c r="F1265" s="43" t="s">
        <v>4048</v>
      </c>
      <c r="G1265" s="114">
        <v>0</v>
      </c>
      <c r="H1265" s="114">
        <v>0</v>
      </c>
      <c r="I1265" s="16" t="s">
        <v>3</v>
      </c>
      <c r="J1265" s="16" t="s">
        <v>2187</v>
      </c>
      <c r="K1265" s="134" t="s">
        <v>4558</v>
      </c>
      <c r="M1265" s="21" t="s">
        <v>2741</v>
      </c>
      <c r="N1265" s="21" t="s">
        <v>3776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2215</v>
      </c>
      <c r="D1266" s="1" t="s">
        <v>7</v>
      </c>
      <c r="E1266" s="16" t="s">
        <v>1931</v>
      </c>
      <c r="F1266" s="16" t="s">
        <v>1931</v>
      </c>
      <c r="G1266" s="114">
        <v>0</v>
      </c>
      <c r="H1266" s="114">
        <v>0</v>
      </c>
      <c r="I1266" s="16" t="s">
        <v>3</v>
      </c>
      <c r="J1266" s="16" t="s">
        <v>2187</v>
      </c>
      <c r="K1266" s="134" t="s">
        <v>4558</v>
      </c>
      <c r="M1266" s="21" t="s">
        <v>2742</v>
      </c>
      <c r="N1266" s="21" t="s">
        <v>3776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2215</v>
      </c>
      <c r="D1267" s="1" t="s">
        <v>7</v>
      </c>
      <c r="E1267" s="16" t="s">
        <v>1973</v>
      </c>
      <c r="F1267" s="16" t="s">
        <v>1973</v>
      </c>
      <c r="G1267" s="114">
        <v>0</v>
      </c>
      <c r="H1267" s="114">
        <v>0</v>
      </c>
      <c r="I1267" s="16" t="s">
        <v>18</v>
      </c>
      <c r="J1267" s="16" t="s">
        <v>2187</v>
      </c>
      <c r="K1267" s="134" t="s">
        <v>4557</v>
      </c>
      <c r="M1267" s="21" t="s">
        <v>2825</v>
      </c>
      <c r="N1267" s="21" t="s">
        <v>3776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2215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2187</v>
      </c>
      <c r="K1268" s="134" t="s">
        <v>4558</v>
      </c>
      <c r="M1268" s="44" t="s">
        <v>2822</v>
      </c>
      <c r="N1268" s="21" t="s">
        <v>3776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2215</v>
      </c>
      <c r="D1269" s="1" t="s">
        <v>7</v>
      </c>
      <c r="E1269" s="43" t="s">
        <v>4049</v>
      </c>
      <c r="F1269" s="43" t="s">
        <v>4049</v>
      </c>
      <c r="G1269" s="114">
        <v>0</v>
      </c>
      <c r="H1269" s="114">
        <v>0</v>
      </c>
      <c r="I1269" s="16" t="s">
        <v>3</v>
      </c>
      <c r="J1269" s="16" t="s">
        <v>2187</v>
      </c>
      <c r="K1269" s="134" t="s">
        <v>4558</v>
      </c>
      <c r="M1269" s="44" t="s">
        <v>2821</v>
      </c>
      <c r="N1269" s="21" t="s">
        <v>3776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2215</v>
      </c>
      <c r="D1270" s="1" t="s">
        <v>7</v>
      </c>
      <c r="E1270" s="43" t="s">
        <v>4050</v>
      </c>
      <c r="F1270" s="43" t="s">
        <v>4050</v>
      </c>
      <c r="G1270" s="114">
        <v>0</v>
      </c>
      <c r="H1270" s="114">
        <v>0</v>
      </c>
      <c r="I1270" s="16" t="s">
        <v>3</v>
      </c>
      <c r="J1270" s="16" t="s">
        <v>2187</v>
      </c>
      <c r="K1270" s="134" t="s">
        <v>4558</v>
      </c>
      <c r="M1270" s="21" t="s">
        <v>2823</v>
      </c>
      <c r="N1270" s="21" t="s">
        <v>3776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2215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2187</v>
      </c>
      <c r="K1271" s="134" t="s">
        <v>4558</v>
      </c>
      <c r="M1271" s="21" t="s">
        <v>2824</v>
      </c>
      <c r="N1271" s="21" t="s">
        <v>3776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2215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2187</v>
      </c>
      <c r="K1272" s="134" t="s">
        <v>4557</v>
      </c>
      <c r="M1272" s="21" t="s">
        <v>2835</v>
      </c>
      <c r="N1272" s="21" t="s">
        <v>3776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2215</v>
      </c>
      <c r="D1273" s="1" t="s">
        <v>7</v>
      </c>
      <c r="E1273" s="43" t="s">
        <v>1977</v>
      </c>
      <c r="F1273" s="43" t="s">
        <v>1977</v>
      </c>
      <c r="G1273" s="114">
        <v>0</v>
      </c>
      <c r="H1273" s="114">
        <v>0</v>
      </c>
      <c r="I1273" s="16" t="s">
        <v>3</v>
      </c>
      <c r="J1273" s="16" t="s">
        <v>2187</v>
      </c>
      <c r="K1273" s="134" t="s">
        <v>4558</v>
      </c>
      <c r="M1273" s="44" t="s">
        <v>2832</v>
      </c>
      <c r="N1273" s="21" t="s">
        <v>3776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2215</v>
      </c>
      <c r="D1274" s="1" t="s">
        <v>7</v>
      </c>
      <c r="E1274" s="43" t="s">
        <v>4051</v>
      </c>
      <c r="F1274" s="43" t="s">
        <v>4051</v>
      </c>
      <c r="G1274" s="114">
        <v>0</v>
      </c>
      <c r="H1274" s="114">
        <v>0</v>
      </c>
      <c r="I1274" s="16" t="s">
        <v>3</v>
      </c>
      <c r="J1274" s="16" t="s">
        <v>2187</v>
      </c>
      <c r="K1274" s="134" t="s">
        <v>4558</v>
      </c>
      <c r="M1274" s="44" t="s">
        <v>2831</v>
      </c>
      <c r="N1274" s="21" t="s">
        <v>3776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2215</v>
      </c>
      <c r="D1275" s="1" t="s">
        <v>7</v>
      </c>
      <c r="E1275" s="43" t="s">
        <v>4052</v>
      </c>
      <c r="F1275" s="43" t="s">
        <v>4052</v>
      </c>
      <c r="G1275" s="114">
        <v>0</v>
      </c>
      <c r="H1275" s="114">
        <v>0</v>
      </c>
      <c r="I1275" s="16" t="s">
        <v>3</v>
      </c>
      <c r="J1275" s="16" t="s">
        <v>2187</v>
      </c>
      <c r="K1275" s="134" t="s">
        <v>4558</v>
      </c>
      <c r="M1275" s="21" t="s">
        <v>2833</v>
      </c>
      <c r="N1275" s="21" t="s">
        <v>3776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2215</v>
      </c>
      <c r="D1276" s="1" t="s">
        <v>7</v>
      </c>
      <c r="E1276" s="16" t="s">
        <v>1978</v>
      </c>
      <c r="F1276" s="16" t="s">
        <v>1978</v>
      </c>
      <c r="G1276" s="114">
        <v>0</v>
      </c>
      <c r="H1276" s="114">
        <v>0</v>
      </c>
      <c r="I1276" s="16" t="s">
        <v>3</v>
      </c>
      <c r="J1276" s="16" t="s">
        <v>2187</v>
      </c>
      <c r="K1276" s="134" t="s">
        <v>4558</v>
      </c>
      <c r="M1276" s="21" t="s">
        <v>2834</v>
      </c>
      <c r="N1276" s="21" t="s">
        <v>3776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2215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2187</v>
      </c>
      <c r="K1277" s="134" t="s">
        <v>4557</v>
      </c>
      <c r="M1277" s="21" t="s">
        <v>2868</v>
      </c>
      <c r="N1277" s="21" t="s">
        <v>3776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2215</v>
      </c>
      <c r="D1278" s="1" t="s">
        <v>7</v>
      </c>
      <c r="E1278" s="43" t="s">
        <v>1993</v>
      </c>
      <c r="F1278" s="43" t="s">
        <v>1993</v>
      </c>
      <c r="G1278" s="114">
        <v>0</v>
      </c>
      <c r="H1278" s="114">
        <v>0</v>
      </c>
      <c r="I1278" s="16" t="s">
        <v>3</v>
      </c>
      <c r="J1278" s="16" t="s">
        <v>2187</v>
      </c>
      <c r="K1278" s="134" t="s">
        <v>4558</v>
      </c>
      <c r="M1278" s="44" t="s">
        <v>2865</v>
      </c>
      <c r="N1278" s="21" t="s">
        <v>3776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2215</v>
      </c>
      <c r="D1279" s="1" t="s">
        <v>7</v>
      </c>
      <c r="E1279" s="43" t="s">
        <v>4053</v>
      </c>
      <c r="F1279" s="43" t="s">
        <v>4053</v>
      </c>
      <c r="G1279" s="114">
        <v>0</v>
      </c>
      <c r="H1279" s="114">
        <v>0</v>
      </c>
      <c r="I1279" s="16" t="s">
        <v>3</v>
      </c>
      <c r="J1279" s="16" t="s">
        <v>2187</v>
      </c>
      <c r="K1279" s="134" t="s">
        <v>4558</v>
      </c>
      <c r="M1279" s="44" t="s">
        <v>2864</v>
      </c>
      <c r="N1279" s="21" t="s">
        <v>3776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2215</v>
      </c>
      <c r="D1280" s="1" t="s">
        <v>7</v>
      </c>
      <c r="E1280" s="43" t="s">
        <v>4054</v>
      </c>
      <c r="F1280" s="43" t="s">
        <v>4054</v>
      </c>
      <c r="G1280" s="114">
        <v>0</v>
      </c>
      <c r="H1280" s="114">
        <v>0</v>
      </c>
      <c r="I1280" s="16" t="s">
        <v>3</v>
      </c>
      <c r="J1280" s="16" t="s">
        <v>2187</v>
      </c>
      <c r="K1280" s="134" t="s">
        <v>4558</v>
      </c>
      <c r="M1280" s="21" t="s">
        <v>2866</v>
      </c>
      <c r="N1280" s="21" t="s">
        <v>3776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2215</v>
      </c>
      <c r="D1281" s="1" t="s">
        <v>7</v>
      </c>
      <c r="E1281" s="16" t="s">
        <v>1994</v>
      </c>
      <c r="F1281" s="16" t="s">
        <v>1994</v>
      </c>
      <c r="G1281" s="114">
        <v>0</v>
      </c>
      <c r="H1281" s="114">
        <v>0</v>
      </c>
      <c r="I1281" s="16" t="s">
        <v>3</v>
      </c>
      <c r="J1281" s="16" t="s">
        <v>2187</v>
      </c>
      <c r="K1281" s="134" t="s">
        <v>4558</v>
      </c>
      <c r="M1281" s="21" t="s">
        <v>2867</v>
      </c>
      <c r="N1281" s="21" t="s">
        <v>3776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2215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2187</v>
      </c>
      <c r="K1282" s="134" t="s">
        <v>4557</v>
      </c>
      <c r="M1282" s="21" t="s">
        <v>3036</v>
      </c>
      <c r="N1282" s="21" t="s">
        <v>3776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2215</v>
      </c>
      <c r="D1283" s="1" t="s">
        <v>7</v>
      </c>
      <c r="E1283" s="16" t="s">
        <v>2064</v>
      </c>
      <c r="F1283" s="16" t="s">
        <v>2064</v>
      </c>
      <c r="G1283" s="114">
        <v>0</v>
      </c>
      <c r="H1283" s="114">
        <v>0</v>
      </c>
      <c r="I1283" s="16" t="s">
        <v>3</v>
      </c>
      <c r="J1283" s="16" t="s">
        <v>2187</v>
      </c>
      <c r="K1283" s="134" t="s">
        <v>4558</v>
      </c>
      <c r="M1283" s="21" t="s">
        <v>3029</v>
      </c>
      <c r="N1283" s="21" t="s">
        <v>3776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2215</v>
      </c>
      <c r="D1284" s="1" t="s">
        <v>7</v>
      </c>
      <c r="E1284" s="17" t="s">
        <v>4058</v>
      </c>
      <c r="F1284" s="17" t="s">
        <v>4058</v>
      </c>
      <c r="G1284" s="114">
        <v>0</v>
      </c>
      <c r="H1284" s="114">
        <v>0</v>
      </c>
      <c r="I1284" s="16" t="s">
        <v>3</v>
      </c>
      <c r="J1284" s="16" t="s">
        <v>2187</v>
      </c>
      <c r="K1284" s="134" t="s">
        <v>4558</v>
      </c>
      <c r="M1284" s="44" t="s">
        <v>3031</v>
      </c>
      <c r="N1284" s="21" t="s">
        <v>3776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2215</v>
      </c>
      <c r="D1285" s="1" t="s">
        <v>7</v>
      </c>
      <c r="E1285" s="17" t="s">
        <v>4059</v>
      </c>
      <c r="F1285" s="17" t="s">
        <v>4059</v>
      </c>
      <c r="G1285" s="114">
        <v>0</v>
      </c>
      <c r="H1285" s="114">
        <v>0</v>
      </c>
      <c r="I1285" s="16" t="s">
        <v>3</v>
      </c>
      <c r="J1285" s="16" t="s">
        <v>2187</v>
      </c>
      <c r="K1285" s="134" t="s">
        <v>4558</v>
      </c>
      <c r="M1285" s="44" t="s">
        <v>3030</v>
      </c>
      <c r="N1285" s="21" t="s">
        <v>3776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2215</v>
      </c>
      <c r="D1286" s="1" t="s">
        <v>7</v>
      </c>
      <c r="E1286" s="16" t="s">
        <v>2065</v>
      </c>
      <c r="F1286" s="16" t="s">
        <v>2065</v>
      </c>
      <c r="G1286" s="114">
        <v>0</v>
      </c>
      <c r="H1286" s="114">
        <v>0</v>
      </c>
      <c r="I1286" s="16" t="s">
        <v>3</v>
      </c>
      <c r="J1286" s="16" t="s">
        <v>2187</v>
      </c>
      <c r="K1286" s="134" t="s">
        <v>4558</v>
      </c>
      <c r="M1286" s="21" t="s">
        <v>3032</v>
      </c>
      <c r="N1286" s="21" t="s">
        <v>3776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2215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2187</v>
      </c>
      <c r="K1287" s="134" t="s">
        <v>4557</v>
      </c>
      <c r="M1287" s="21" t="s">
        <v>3054</v>
      </c>
      <c r="N1287" s="21" t="s">
        <v>3776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2215</v>
      </c>
      <c r="D1288" s="1" t="s">
        <v>7</v>
      </c>
      <c r="E1288" s="43" t="s">
        <v>2073</v>
      </c>
      <c r="F1288" s="43" t="s">
        <v>2073</v>
      </c>
      <c r="G1288" s="114">
        <v>0</v>
      </c>
      <c r="H1288" s="114">
        <v>0</v>
      </c>
      <c r="I1288" s="16" t="s">
        <v>3</v>
      </c>
      <c r="J1288" s="16" t="s">
        <v>2187</v>
      </c>
      <c r="K1288" s="134" t="s">
        <v>4558</v>
      </c>
      <c r="M1288" s="44" t="s">
        <v>3051</v>
      </c>
      <c r="N1288" s="21" t="s">
        <v>3776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2215</v>
      </c>
      <c r="D1289" s="1" t="s">
        <v>7</v>
      </c>
      <c r="E1289" s="43" t="s">
        <v>4055</v>
      </c>
      <c r="F1289" s="43" t="s">
        <v>4055</v>
      </c>
      <c r="G1289" s="114">
        <v>0</v>
      </c>
      <c r="H1289" s="114">
        <v>0</v>
      </c>
      <c r="I1289" s="16" t="s">
        <v>3</v>
      </c>
      <c r="J1289" s="16" t="s">
        <v>2187</v>
      </c>
      <c r="K1289" s="134" t="s">
        <v>4558</v>
      </c>
      <c r="M1289" s="44" t="s">
        <v>3050</v>
      </c>
      <c r="N1289" s="21" t="s">
        <v>3776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2215</v>
      </c>
      <c r="D1290" s="1" t="s">
        <v>7</v>
      </c>
      <c r="E1290" s="43" t="s">
        <v>4056</v>
      </c>
      <c r="F1290" s="43" t="s">
        <v>4056</v>
      </c>
      <c r="G1290" s="114">
        <v>0</v>
      </c>
      <c r="H1290" s="114">
        <v>0</v>
      </c>
      <c r="I1290" s="16" t="s">
        <v>3</v>
      </c>
      <c r="J1290" s="16" t="s">
        <v>2187</v>
      </c>
      <c r="K1290" s="134" t="s">
        <v>4558</v>
      </c>
      <c r="M1290" s="21" t="s">
        <v>3052</v>
      </c>
      <c r="N1290" s="21" t="s">
        <v>3776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2215</v>
      </c>
      <c r="D1291" s="1" t="s">
        <v>7</v>
      </c>
      <c r="E1291" s="16" t="s">
        <v>2074</v>
      </c>
      <c r="F1291" s="16" t="s">
        <v>2074</v>
      </c>
      <c r="G1291" s="114">
        <v>0</v>
      </c>
      <c r="H1291" s="114">
        <v>0</v>
      </c>
      <c r="I1291" s="16" t="s">
        <v>3</v>
      </c>
      <c r="J1291" s="16" t="s">
        <v>2187</v>
      </c>
      <c r="K1291" s="134" t="s">
        <v>4558</v>
      </c>
      <c r="M1291" s="21" t="s">
        <v>3053</v>
      </c>
      <c r="N1291" s="21" t="s">
        <v>3776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2215</v>
      </c>
      <c r="D1292" s="1" t="s">
        <v>7</v>
      </c>
      <c r="E1292" s="16" t="s">
        <v>2117</v>
      </c>
      <c r="F1292" s="16" t="s">
        <v>2117</v>
      </c>
      <c r="G1292" s="56">
        <v>0</v>
      </c>
      <c r="H1292" s="56">
        <v>0</v>
      </c>
      <c r="I1292" s="16" t="s">
        <v>18</v>
      </c>
      <c r="J1292" s="16" t="s">
        <v>2187</v>
      </c>
      <c r="K1292" s="134" t="s">
        <v>4557</v>
      </c>
      <c r="M1292" s="21" t="s">
        <v>3164</v>
      </c>
      <c r="N1292" s="21" t="s">
        <v>3776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2215</v>
      </c>
      <c r="D1293" s="1" t="s">
        <v>7</v>
      </c>
      <c r="E1293" s="43" t="s">
        <v>4057</v>
      </c>
      <c r="F1293" s="43" t="s">
        <v>4089</v>
      </c>
      <c r="G1293" s="56">
        <v>0</v>
      </c>
      <c r="H1293" s="56">
        <v>0</v>
      </c>
      <c r="I1293" s="16" t="s">
        <v>3</v>
      </c>
      <c r="J1293" s="16" t="s">
        <v>2187</v>
      </c>
      <c r="K1293" s="134" t="s">
        <v>4558</v>
      </c>
      <c r="M1293" s="44" t="s">
        <v>3161</v>
      </c>
      <c r="N1293" s="21" t="s">
        <v>3776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2215</v>
      </c>
      <c r="D1294" s="1" t="s">
        <v>7</v>
      </c>
      <c r="E1294" s="136" t="s">
        <v>4071</v>
      </c>
      <c r="F1294" s="136" t="s">
        <v>4071</v>
      </c>
      <c r="G1294" s="56">
        <v>0</v>
      </c>
      <c r="H1294" s="56">
        <v>0</v>
      </c>
      <c r="I1294" s="16" t="s">
        <v>3</v>
      </c>
      <c r="J1294" s="16" t="s">
        <v>2187</v>
      </c>
      <c r="K1294" s="134" t="s">
        <v>4558</v>
      </c>
      <c r="M1294" s="44" t="s">
        <v>3160</v>
      </c>
      <c r="N1294" s="21" t="s">
        <v>3776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2215</v>
      </c>
      <c r="D1295" s="1" t="s">
        <v>7</v>
      </c>
      <c r="E1295" s="136" t="s">
        <v>4072</v>
      </c>
      <c r="F1295" s="136" t="s">
        <v>4072</v>
      </c>
      <c r="G1295" s="56">
        <v>0</v>
      </c>
      <c r="H1295" s="56">
        <v>0</v>
      </c>
      <c r="I1295" s="16" t="s">
        <v>3</v>
      </c>
      <c r="J1295" s="16" t="s">
        <v>2187</v>
      </c>
      <c r="K1295" s="134" t="s">
        <v>4558</v>
      </c>
      <c r="M1295" s="21" t="s">
        <v>3162</v>
      </c>
      <c r="N1295" s="21" t="s">
        <v>3776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2215</v>
      </c>
      <c r="D1296" s="1" t="s">
        <v>7</v>
      </c>
      <c r="E1296" s="16" t="s">
        <v>2116</v>
      </c>
      <c r="F1296" s="16" t="s">
        <v>2116</v>
      </c>
      <c r="G1296" s="56">
        <v>0</v>
      </c>
      <c r="H1296" s="56">
        <v>0</v>
      </c>
      <c r="I1296" s="16" t="s">
        <v>3</v>
      </c>
      <c r="J1296" s="16" t="s">
        <v>2187</v>
      </c>
      <c r="K1296" s="134" t="s">
        <v>4558</v>
      </c>
      <c r="M1296" s="21" t="s">
        <v>3163</v>
      </c>
      <c r="N1296" s="21" t="s">
        <v>3776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2215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2187</v>
      </c>
      <c r="K1297" s="159" t="s">
        <v>4557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2215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2187</v>
      </c>
      <c r="K1298" s="159" t="s">
        <v>4557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2215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2187</v>
      </c>
      <c r="K1299" s="159" t="s">
        <v>4557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2215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2187</v>
      </c>
      <c r="K1300" s="159" t="s">
        <v>4557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2215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2187</v>
      </c>
      <c r="K1301" s="159" t="s">
        <v>4557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2215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2187</v>
      </c>
      <c r="K1302" s="159" t="s">
        <v>4557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2215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2187</v>
      </c>
      <c r="K1303" s="159" t="s">
        <v>4557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2215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2187</v>
      </c>
      <c r="K1304" s="159" t="s">
        <v>4557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2215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2187</v>
      </c>
      <c r="K1305" s="159" t="s">
        <v>4557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2215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2187</v>
      </c>
      <c r="K1306" s="159" t="s">
        <v>4557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2215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2187</v>
      </c>
      <c r="K1307" s="159" t="s">
        <v>4557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2215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2187</v>
      </c>
      <c r="K1308" s="159" t="s">
        <v>4557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2215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2187</v>
      </c>
      <c r="K1309" s="159" t="s">
        <v>4557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2215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2187</v>
      </c>
      <c r="K1310" s="159" t="s">
        <v>4557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2215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2187</v>
      </c>
      <c r="K1311" s="159" t="s">
        <v>4557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2215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2187</v>
      </c>
      <c r="K1312" s="159" t="s">
        <v>4557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2215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2187</v>
      </c>
      <c r="K1313" s="159" t="s">
        <v>4557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2215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2187</v>
      </c>
      <c r="K1314" s="159" t="s">
        <v>4557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2215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2187</v>
      </c>
      <c r="K1315" s="159" t="s">
        <v>4557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2215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2187</v>
      </c>
      <c r="K1316" s="159" t="s">
        <v>4557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4595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2231</v>
      </c>
      <c r="D1320" s="1" t="s">
        <v>14</v>
      </c>
      <c r="E1320" s="16" t="s">
        <v>1809</v>
      </c>
      <c r="F1320" s="16" t="s">
        <v>1809</v>
      </c>
      <c r="G1320" s="151">
        <v>1</v>
      </c>
      <c r="H1320" s="151">
        <v>1023</v>
      </c>
      <c r="I1320" s="16" t="s">
        <v>3</v>
      </c>
      <c r="J1320" s="16" t="s">
        <v>2187</v>
      </c>
      <c r="K1320" s="134" t="s">
        <v>4558</v>
      </c>
      <c r="M1320" s="21" t="s">
        <v>2474</v>
      </c>
      <c r="N1320" s="21" t="s">
        <v>3776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2231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2187</v>
      </c>
      <c r="K1321" s="134" t="s">
        <v>4558</v>
      </c>
      <c r="M1321" s="21" t="s">
        <v>2578</v>
      </c>
      <c r="N1321" s="21" t="s">
        <v>3776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2231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2187</v>
      </c>
      <c r="K1322" s="134" t="s">
        <v>4558</v>
      </c>
      <c r="M1322" s="21" t="s">
        <v>2721</v>
      </c>
      <c r="N1322" s="21" t="s">
        <v>3776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2231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2187</v>
      </c>
      <c r="K1323" s="134" t="s">
        <v>4558</v>
      </c>
      <c r="M1323" s="21" t="s">
        <v>2738</v>
      </c>
      <c r="N1323" s="21" t="s">
        <v>3776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2231</v>
      </c>
      <c r="D1324" s="1" t="s">
        <v>4560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2187</v>
      </c>
      <c r="K1324" s="134" t="s">
        <v>4558</v>
      </c>
      <c r="M1324" s="21" t="s">
        <v>2843</v>
      </c>
      <c r="N1324" s="21" t="s">
        <v>3776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2231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2187</v>
      </c>
      <c r="K1325" s="134" t="s">
        <v>4558</v>
      </c>
      <c r="M1325" s="21" t="s">
        <v>2871</v>
      </c>
      <c r="N1325" s="21" t="s">
        <v>3776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2231</v>
      </c>
      <c r="D1326" s="1" t="s">
        <v>4561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2187</v>
      </c>
      <c r="K1326" s="134" t="s">
        <v>4558</v>
      </c>
      <c r="M1326" s="21" t="s">
        <v>3510</v>
      </c>
      <c r="N1326" s="21" t="s">
        <v>3776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2231</v>
      </c>
      <c r="D1327" s="1" t="s">
        <v>4562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2187</v>
      </c>
      <c r="K1327" s="134" t="s">
        <v>4558</v>
      </c>
      <c r="M1327" s="21" t="s">
        <v>3511</v>
      </c>
      <c r="N1327" s="21" t="s">
        <v>3776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2231</v>
      </c>
      <c r="D1328" s="1" t="s">
        <v>4563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2187</v>
      </c>
      <c r="K1328" s="134" t="s">
        <v>4558</v>
      </c>
      <c r="M1328" s="21" t="s">
        <v>3512</v>
      </c>
      <c r="N1328" s="21" t="s">
        <v>3776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2231</v>
      </c>
      <c r="D1329" s="1" t="s">
        <v>4564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2187</v>
      </c>
      <c r="K1329" s="134" t="s">
        <v>4558</v>
      </c>
      <c r="M1329" s="21" t="s">
        <v>3513</v>
      </c>
      <c r="N1329" s="21" t="s">
        <v>3776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2231</v>
      </c>
      <c r="D1330" s="1" t="s">
        <v>4565</v>
      </c>
      <c r="E1330" s="16" t="s">
        <v>2158</v>
      </c>
      <c r="F1330" s="16" t="s">
        <v>2158</v>
      </c>
      <c r="G1330" s="56">
        <v>0</v>
      </c>
      <c r="H1330" s="56">
        <v>0</v>
      </c>
      <c r="I1330" s="16" t="s">
        <v>3</v>
      </c>
      <c r="J1330" s="16" t="s">
        <v>2187</v>
      </c>
      <c r="K1330" s="134" t="s">
        <v>4558</v>
      </c>
      <c r="M1330" s="21" t="s">
        <v>3514</v>
      </c>
      <c r="N1330" s="21" t="s">
        <v>3776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2215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2187</v>
      </c>
      <c r="K1331" s="159" t="s">
        <v>4557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2215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2187</v>
      </c>
      <c r="K1332" s="159" t="s">
        <v>4557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2215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2187</v>
      </c>
      <c r="K1333" s="159" t="s">
        <v>4557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2215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2187</v>
      </c>
      <c r="K1334" s="159" t="s">
        <v>4557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2215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2187</v>
      </c>
      <c r="K1335" s="159" t="s">
        <v>4557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4596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2215</v>
      </c>
      <c r="D1339" s="1" t="s">
        <v>7</v>
      </c>
      <c r="E1339" s="16" t="s">
        <v>1797</v>
      </c>
      <c r="F1339" s="16" t="s">
        <v>1797</v>
      </c>
      <c r="G1339" s="151">
        <v>0</v>
      </c>
      <c r="H1339" s="151">
        <v>0</v>
      </c>
      <c r="I1339" s="16" t="s">
        <v>18</v>
      </c>
      <c r="J1339" s="16" t="s">
        <v>2187</v>
      </c>
      <c r="K1339" s="134" t="s">
        <v>4557</v>
      </c>
      <c r="M1339" s="21" t="s">
        <v>2448</v>
      </c>
      <c r="N1339" s="21" t="s">
        <v>3776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2215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2187</v>
      </c>
      <c r="K1340" s="134" t="s">
        <v>4557</v>
      </c>
      <c r="M1340" s="21" t="s">
        <v>2454</v>
      </c>
      <c r="N1340" s="21" t="s">
        <v>3776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2215</v>
      </c>
      <c r="D1341" s="51" t="s">
        <v>4085</v>
      </c>
      <c r="E1341" s="33" t="s">
        <v>3853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2187</v>
      </c>
      <c r="K1341" s="134" t="s">
        <v>4557</v>
      </c>
      <c r="M1341" s="21" t="s">
        <v>3847</v>
      </c>
      <c r="N1341" s="21" t="s">
        <v>3776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2215</v>
      </c>
      <c r="D1342" s="51" t="s">
        <v>4085</v>
      </c>
      <c r="E1342" s="25" t="s">
        <v>3794</v>
      </c>
      <c r="F1342" s="25" t="s">
        <v>3794</v>
      </c>
      <c r="G1342" s="114">
        <v>0</v>
      </c>
      <c r="H1342" s="114">
        <v>0</v>
      </c>
      <c r="I1342" s="16" t="s">
        <v>18</v>
      </c>
      <c r="J1342" s="16" t="s">
        <v>2187</v>
      </c>
      <c r="K1342" s="134" t="s">
        <v>4557</v>
      </c>
      <c r="M1342" s="21" t="s">
        <v>2465</v>
      </c>
      <c r="N1342" s="21" t="s">
        <v>3776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2215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2187</v>
      </c>
      <c r="K1343" s="134" t="s">
        <v>4557</v>
      </c>
      <c r="M1343" s="21" t="s">
        <v>2480</v>
      </c>
      <c r="N1343" s="21" t="s">
        <v>3776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2215</v>
      </c>
      <c r="D1344" s="51" t="s">
        <v>4085</v>
      </c>
      <c r="E1344" s="16" t="s">
        <v>1816</v>
      </c>
      <c r="F1344" s="16" t="s">
        <v>1817</v>
      </c>
      <c r="G1344" s="114">
        <v>0</v>
      </c>
      <c r="H1344" s="114">
        <v>0</v>
      </c>
      <c r="I1344" s="16" t="s">
        <v>18</v>
      </c>
      <c r="J1344" s="16" t="s">
        <v>2187</v>
      </c>
      <c r="K1344" s="134" t="s">
        <v>4557</v>
      </c>
      <c r="L1344" s="1" t="s">
        <v>2199</v>
      </c>
      <c r="M1344" s="21" t="s">
        <v>2491</v>
      </c>
      <c r="N1344" s="21" t="s">
        <v>3776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2215</v>
      </c>
      <c r="D1345" s="1" t="s">
        <v>7</v>
      </c>
      <c r="E1345" s="16" t="s">
        <v>1820</v>
      </c>
      <c r="F1345" s="16" t="s">
        <v>1820</v>
      </c>
      <c r="G1345" s="114">
        <v>0</v>
      </c>
      <c r="H1345" s="114">
        <v>0</v>
      </c>
      <c r="I1345" s="16" t="s">
        <v>18</v>
      </c>
      <c r="J1345" s="16" t="s">
        <v>2187</v>
      </c>
      <c r="K1345" s="134" t="s">
        <v>4557</v>
      </c>
      <c r="M1345" s="21" t="s">
        <v>2500</v>
      </c>
      <c r="N1345" s="21" t="s">
        <v>3776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2215</v>
      </c>
      <c r="D1346" s="1" t="s">
        <v>7</v>
      </c>
      <c r="E1346" s="16" t="s">
        <v>1824</v>
      </c>
      <c r="F1346" s="16" t="s">
        <v>1824</v>
      </c>
      <c r="G1346" s="114">
        <v>0</v>
      </c>
      <c r="H1346" s="114">
        <v>0</v>
      </c>
      <c r="I1346" s="16" t="s">
        <v>18</v>
      </c>
      <c r="J1346" s="16" t="s">
        <v>2187</v>
      </c>
      <c r="K1346" s="134" t="s">
        <v>4557</v>
      </c>
      <c r="M1346" s="21" t="s">
        <v>2504</v>
      </c>
      <c r="N1346" s="21" t="s">
        <v>3776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2215</v>
      </c>
      <c r="D1347" s="30" t="s">
        <v>7</v>
      </c>
      <c r="E1347" s="87" t="s">
        <v>4272</v>
      </c>
      <c r="F1347" s="87" t="s">
        <v>4272</v>
      </c>
      <c r="G1347" s="64">
        <v>0</v>
      </c>
      <c r="H1347" s="64">
        <v>0</v>
      </c>
      <c r="I1347" s="27" t="s">
        <v>18</v>
      </c>
      <c r="J1347" s="27" t="s">
        <v>2187</v>
      </c>
      <c r="K1347" s="134" t="s">
        <v>4557</v>
      </c>
      <c r="M1347" s="31" t="s">
        <v>4271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2215</v>
      </c>
      <c r="D1348" s="1" t="s">
        <v>7</v>
      </c>
      <c r="E1348" s="16" t="s">
        <v>1828</v>
      </c>
      <c r="F1348" s="16" t="s">
        <v>1828</v>
      </c>
      <c r="G1348" s="114">
        <v>0</v>
      </c>
      <c r="H1348" s="114">
        <v>0</v>
      </c>
      <c r="I1348" s="16" t="s">
        <v>18</v>
      </c>
      <c r="J1348" s="16" t="s">
        <v>2187</v>
      </c>
      <c r="K1348" s="134" t="s">
        <v>4557</v>
      </c>
      <c r="M1348" s="21" t="s">
        <v>2511</v>
      </c>
      <c r="N1348" s="21" t="s">
        <v>3776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2215</v>
      </c>
      <c r="D1349" s="51" t="s">
        <v>4085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2187</v>
      </c>
      <c r="K1349" s="134" t="s">
        <v>4557</v>
      </c>
      <c r="L1349" s="147" t="s">
        <v>3960</v>
      </c>
      <c r="M1349" s="21" t="s">
        <v>3958</v>
      </c>
      <c r="N1349" s="21" t="s">
        <v>3776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2215</v>
      </c>
      <c r="D1350" s="1" t="s">
        <v>7</v>
      </c>
      <c r="E1350" s="16" t="s">
        <v>1837</v>
      </c>
      <c r="F1350" s="16" t="s">
        <v>1837</v>
      </c>
      <c r="G1350" s="114">
        <v>0</v>
      </c>
      <c r="H1350" s="114">
        <v>0</v>
      </c>
      <c r="I1350" s="16" t="s">
        <v>18</v>
      </c>
      <c r="J1350" s="16" t="s">
        <v>2187</v>
      </c>
      <c r="K1350" s="134" t="s">
        <v>4557</v>
      </c>
      <c r="M1350" s="21" t="s">
        <v>2523</v>
      </c>
      <c r="N1350" s="21" t="s">
        <v>3776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2215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2187</v>
      </c>
      <c r="K1351" s="134" t="s">
        <v>4557</v>
      </c>
      <c r="M1351" s="21" t="s">
        <v>2524</v>
      </c>
      <c r="N1351" s="21" t="s">
        <v>3776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2215</v>
      </c>
      <c r="D1352" s="1" t="s">
        <v>7</v>
      </c>
      <c r="E1352" s="16" t="s">
        <v>1841</v>
      </c>
      <c r="F1352" s="16" t="s">
        <v>1841</v>
      </c>
      <c r="G1352" s="114">
        <v>0</v>
      </c>
      <c r="H1352" s="114">
        <v>0</v>
      </c>
      <c r="I1352" s="16" t="s">
        <v>18</v>
      </c>
      <c r="J1352" s="16" t="s">
        <v>2187</v>
      </c>
      <c r="K1352" s="134" t="s">
        <v>4557</v>
      </c>
      <c r="M1352" s="21" t="s">
        <v>2531</v>
      </c>
      <c r="N1352" s="21" t="s">
        <v>3776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2215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2187</v>
      </c>
      <c r="K1353" s="134" t="s">
        <v>4557</v>
      </c>
      <c r="M1353" s="21" t="s">
        <v>2544</v>
      </c>
      <c r="N1353" s="21" t="s">
        <v>3776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2215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2187</v>
      </c>
      <c r="K1354" s="134" t="s">
        <v>4557</v>
      </c>
      <c r="M1354" s="21" t="s">
        <v>3848</v>
      </c>
      <c r="N1354" s="21" t="s">
        <v>3776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2215</v>
      </c>
      <c r="D1355" s="1" t="s">
        <v>7</v>
      </c>
      <c r="E1355" s="16" t="s">
        <v>1861</v>
      </c>
      <c r="F1355" s="16" t="s">
        <v>1861</v>
      </c>
      <c r="G1355" s="114">
        <v>0</v>
      </c>
      <c r="H1355" s="114">
        <v>0</v>
      </c>
      <c r="I1355" s="16" t="s">
        <v>18</v>
      </c>
      <c r="J1355" s="16" t="s">
        <v>2187</v>
      </c>
      <c r="K1355" s="134" t="s">
        <v>4557</v>
      </c>
      <c r="M1355" s="21" t="s">
        <v>2567</v>
      </c>
      <c r="N1355" s="21" t="s">
        <v>3776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2215</v>
      </c>
      <c r="D1356" s="1" t="s">
        <v>7</v>
      </c>
      <c r="E1356" s="16" t="s">
        <v>1871</v>
      </c>
      <c r="F1356" s="16" t="s">
        <v>1871</v>
      </c>
      <c r="G1356" s="114">
        <v>0</v>
      </c>
      <c r="H1356" s="114">
        <v>0</v>
      </c>
      <c r="I1356" s="16" t="s">
        <v>18</v>
      </c>
      <c r="J1356" s="16" t="s">
        <v>2187</v>
      </c>
      <c r="K1356" s="134" t="s">
        <v>4557</v>
      </c>
      <c r="M1356" s="21" t="s">
        <v>2577</v>
      </c>
      <c r="N1356" s="21" t="s">
        <v>3776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2215</v>
      </c>
      <c r="D1357" s="51" t="s">
        <v>4085</v>
      </c>
      <c r="E1357" s="25" t="s">
        <v>3792</v>
      </c>
      <c r="F1357" s="25" t="s">
        <v>3792</v>
      </c>
      <c r="G1357" s="114">
        <v>0</v>
      </c>
      <c r="H1357" s="114">
        <v>0</v>
      </c>
      <c r="I1357" s="16" t="s">
        <v>18</v>
      </c>
      <c r="J1357" s="16" t="s">
        <v>2187</v>
      </c>
      <c r="K1357" s="134" t="s">
        <v>4557</v>
      </c>
      <c r="M1357" s="21" t="s">
        <v>2587</v>
      </c>
      <c r="N1357" s="21" t="s">
        <v>3776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2215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2187</v>
      </c>
      <c r="K1358" s="134" t="s">
        <v>4557</v>
      </c>
      <c r="M1358" s="21" t="s">
        <v>2590</v>
      </c>
      <c r="N1358" s="21" t="s">
        <v>3776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2215</v>
      </c>
      <c r="D1359" s="1" t="s">
        <v>7</v>
      </c>
      <c r="E1359" s="16" t="s">
        <v>1876</v>
      </c>
      <c r="F1359" s="16" t="s">
        <v>1876</v>
      </c>
      <c r="G1359" s="114">
        <v>0</v>
      </c>
      <c r="H1359" s="114">
        <v>0</v>
      </c>
      <c r="I1359" s="16" t="s">
        <v>18</v>
      </c>
      <c r="J1359" s="16" t="s">
        <v>2187</v>
      </c>
      <c r="K1359" s="134" t="s">
        <v>4557</v>
      </c>
      <c r="M1359" s="21" t="s">
        <v>2599</v>
      </c>
      <c r="N1359" s="21" t="s">
        <v>3776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2215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2187</v>
      </c>
      <c r="K1360" s="134" t="s">
        <v>4557</v>
      </c>
      <c r="M1360" s="21" t="s">
        <v>3849</v>
      </c>
      <c r="N1360" s="21" t="s">
        <v>3776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2215</v>
      </c>
      <c r="D1361" s="1" t="s">
        <v>7</v>
      </c>
      <c r="E1361" s="16" t="s">
        <v>1877</v>
      </c>
      <c r="F1361" s="16" t="s">
        <v>1877</v>
      </c>
      <c r="G1361" s="114">
        <v>0</v>
      </c>
      <c r="H1361" s="114">
        <v>0</v>
      </c>
      <c r="I1361" s="16" t="s">
        <v>18</v>
      </c>
      <c r="J1361" s="16" t="s">
        <v>2187</v>
      </c>
      <c r="K1361" s="134" t="s">
        <v>4557</v>
      </c>
      <c r="M1361" s="21" t="s">
        <v>2601</v>
      </c>
      <c r="N1361" s="21" t="s">
        <v>3776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2215</v>
      </c>
      <c r="D1362" s="1" t="s">
        <v>7</v>
      </c>
      <c r="E1362" s="16" t="s">
        <v>1878</v>
      </c>
      <c r="F1362" s="16" t="s">
        <v>1878</v>
      </c>
      <c r="G1362" s="114">
        <v>0</v>
      </c>
      <c r="H1362" s="114">
        <v>0</v>
      </c>
      <c r="I1362" s="16" t="s">
        <v>18</v>
      </c>
      <c r="J1362" s="16" t="s">
        <v>2187</v>
      </c>
      <c r="K1362" s="134" t="s">
        <v>4557</v>
      </c>
      <c r="M1362" s="21" t="s">
        <v>2602</v>
      </c>
      <c r="N1362" s="21" t="s">
        <v>3776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2215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2187</v>
      </c>
      <c r="K1363" s="134" t="s">
        <v>4557</v>
      </c>
      <c r="M1363" s="21" t="s">
        <v>2623</v>
      </c>
      <c r="N1363" s="21" t="s">
        <v>3776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2215</v>
      </c>
      <c r="D1364" s="1" t="s">
        <v>7</v>
      </c>
      <c r="E1364" s="16" t="s">
        <v>1888</v>
      </c>
      <c r="F1364" s="16" t="s">
        <v>1888</v>
      </c>
      <c r="G1364" s="114">
        <v>0</v>
      </c>
      <c r="H1364" s="114">
        <v>0</v>
      </c>
      <c r="I1364" s="16" t="s">
        <v>18</v>
      </c>
      <c r="J1364" s="16" t="s">
        <v>2187</v>
      </c>
      <c r="K1364" s="134" t="s">
        <v>4557</v>
      </c>
      <c r="M1364" s="21" t="s">
        <v>2624</v>
      </c>
      <c r="N1364" s="21" t="s">
        <v>3776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2215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2187</v>
      </c>
      <c r="K1365" s="134" t="s">
        <v>4557</v>
      </c>
      <c r="M1365" s="21" t="s">
        <v>2627</v>
      </c>
      <c r="N1365" s="21" t="s">
        <v>3776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2215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2187</v>
      </c>
      <c r="K1366" s="134" t="s">
        <v>4557</v>
      </c>
      <c r="M1366" s="21" t="s">
        <v>3850</v>
      </c>
      <c r="N1366" s="21" t="s">
        <v>3776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2215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2187</v>
      </c>
      <c r="K1367" s="134" t="s">
        <v>4557</v>
      </c>
      <c r="M1367" s="21" t="s">
        <v>2667</v>
      </c>
      <c r="N1367" s="21" t="s">
        <v>3776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2215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2187</v>
      </c>
      <c r="K1368" s="134" t="s">
        <v>4557</v>
      </c>
      <c r="M1368" s="21" t="s">
        <v>2669</v>
      </c>
      <c r="N1368" s="21" t="s">
        <v>3776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4553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2215</v>
      </c>
      <c r="D1369" s="1" t="s">
        <v>7</v>
      </c>
      <c r="E1369" s="16" t="s">
        <v>1907</v>
      </c>
      <c r="F1369" s="16" t="s">
        <v>1907</v>
      </c>
      <c r="G1369" s="114">
        <v>0</v>
      </c>
      <c r="H1369" s="114">
        <v>0</v>
      </c>
      <c r="I1369" s="16" t="s">
        <v>18</v>
      </c>
      <c r="J1369" s="16" t="s">
        <v>2187</v>
      </c>
      <c r="K1369" s="134" t="s">
        <v>4557</v>
      </c>
      <c r="M1369" s="21" t="s">
        <v>2681</v>
      </c>
      <c r="N1369" s="21" t="s">
        <v>3776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2215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2187</v>
      </c>
      <c r="K1370" s="134" t="s">
        <v>4557</v>
      </c>
      <c r="M1370" s="21" t="s">
        <v>2745</v>
      </c>
      <c r="N1370" s="21" t="s">
        <v>3776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2215</v>
      </c>
      <c r="D1371" s="1" t="s">
        <v>7</v>
      </c>
      <c r="E1371" s="16" t="s">
        <v>1937</v>
      </c>
      <c r="F1371" s="16" t="s">
        <v>1937</v>
      </c>
      <c r="G1371" s="114">
        <v>0</v>
      </c>
      <c r="H1371" s="114">
        <v>0</v>
      </c>
      <c r="I1371" s="16" t="s">
        <v>18</v>
      </c>
      <c r="J1371" s="16" t="s">
        <v>2187</v>
      </c>
      <c r="K1371" s="134" t="s">
        <v>4557</v>
      </c>
      <c r="M1371" s="21" t="s">
        <v>2758</v>
      </c>
      <c r="N1371" s="21" t="s">
        <v>3776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2215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2187</v>
      </c>
      <c r="K1372" s="134" t="s">
        <v>4557</v>
      </c>
      <c r="M1372" s="21" t="s">
        <v>2760</v>
      </c>
      <c r="N1372" s="21" t="s">
        <v>3776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2215</v>
      </c>
      <c r="D1373" s="1" t="s">
        <v>7</v>
      </c>
      <c r="E1373" s="16" t="s">
        <v>1946</v>
      </c>
      <c r="F1373" s="16" t="s">
        <v>1946</v>
      </c>
      <c r="G1373" s="114">
        <v>0</v>
      </c>
      <c r="H1373" s="114">
        <v>0</v>
      </c>
      <c r="I1373" s="16" t="s">
        <v>18</v>
      </c>
      <c r="J1373" s="16" t="s">
        <v>2187</v>
      </c>
      <c r="K1373" s="134" t="s">
        <v>4557</v>
      </c>
      <c r="M1373" s="21" t="s">
        <v>2768</v>
      </c>
      <c r="N1373" s="21" t="s">
        <v>3776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2215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2187</v>
      </c>
      <c r="K1374" s="134" t="s">
        <v>4557</v>
      </c>
      <c r="M1374" s="21" t="s">
        <v>2776</v>
      </c>
      <c r="N1374" s="21" t="s">
        <v>3776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2215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2187</v>
      </c>
      <c r="K1375" s="134" t="s">
        <v>4557</v>
      </c>
      <c r="M1375" s="75" t="s">
        <v>4363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2215</v>
      </c>
      <c r="D1376" s="71" t="s">
        <v>7</v>
      </c>
      <c r="E1376" s="87" t="s">
        <v>1957</v>
      </c>
      <c r="F1376" s="87" t="s">
        <v>1957</v>
      </c>
      <c r="G1376" s="73">
        <v>0</v>
      </c>
      <c r="H1376" s="73">
        <v>0</v>
      </c>
      <c r="I1376" s="27" t="s">
        <v>18</v>
      </c>
      <c r="J1376" s="74" t="s">
        <v>2187</v>
      </c>
      <c r="K1376" s="134" t="s">
        <v>4557</v>
      </c>
      <c r="M1376" s="75" t="s">
        <v>4364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2215</v>
      </c>
      <c r="D1377" s="51" t="s">
        <v>4085</v>
      </c>
      <c r="E1377" s="16" t="s">
        <v>237</v>
      </c>
      <c r="F1377" s="16" t="s">
        <v>3809</v>
      </c>
      <c r="G1377" s="114">
        <v>0</v>
      </c>
      <c r="H1377" s="114">
        <v>0</v>
      </c>
      <c r="I1377" s="16" t="s">
        <v>18</v>
      </c>
      <c r="J1377" s="16" t="s">
        <v>2187</v>
      </c>
      <c r="K1377" s="134" t="s">
        <v>4557</v>
      </c>
      <c r="M1377" s="21" t="s">
        <v>2786</v>
      </c>
      <c r="N1377" s="21" t="s">
        <v>3776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2215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2187</v>
      </c>
      <c r="K1378" s="134" t="s">
        <v>4557</v>
      </c>
      <c r="M1378" s="21" t="s">
        <v>2787</v>
      </c>
      <c r="N1378" s="21" t="s">
        <v>3776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2215</v>
      </c>
      <c r="D1379" s="51" t="s">
        <v>4085</v>
      </c>
      <c r="E1379" s="25" t="s">
        <v>3799</v>
      </c>
      <c r="F1379" s="25" t="s">
        <v>3799</v>
      </c>
      <c r="G1379" s="114">
        <v>0</v>
      </c>
      <c r="H1379" s="114">
        <v>0</v>
      </c>
      <c r="I1379" s="16" t="s">
        <v>18</v>
      </c>
      <c r="J1379" s="16" t="s">
        <v>2187</v>
      </c>
      <c r="K1379" s="134" t="s">
        <v>4557</v>
      </c>
      <c r="M1379" s="21" t="s">
        <v>2804</v>
      </c>
      <c r="N1379" s="21" t="s">
        <v>3776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2215</v>
      </c>
      <c r="D1380" s="1" t="s">
        <v>7</v>
      </c>
      <c r="E1380" s="16" t="s">
        <v>1983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2187</v>
      </c>
      <c r="K1380" s="134" t="s">
        <v>4557</v>
      </c>
      <c r="M1380" s="21" t="s">
        <v>2844</v>
      </c>
      <c r="N1380" s="21" t="s">
        <v>3776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2215</v>
      </c>
      <c r="D1381" s="1" t="s">
        <v>7</v>
      </c>
      <c r="E1381" s="16" t="s">
        <v>1985</v>
      </c>
      <c r="F1381" s="16" t="s">
        <v>1985</v>
      </c>
      <c r="G1381" s="114">
        <v>0</v>
      </c>
      <c r="H1381" s="114">
        <v>0</v>
      </c>
      <c r="I1381" s="16" t="s">
        <v>18</v>
      </c>
      <c r="J1381" s="16" t="s">
        <v>2187</v>
      </c>
      <c r="K1381" s="134" t="s">
        <v>4557</v>
      </c>
      <c r="M1381" s="21" t="s">
        <v>2853</v>
      </c>
      <c r="N1381" s="21" t="s">
        <v>3776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2215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2187</v>
      </c>
      <c r="K1382" s="134" t="s">
        <v>4557</v>
      </c>
      <c r="M1382" s="21" t="s">
        <v>2875</v>
      </c>
      <c r="N1382" s="21" t="s">
        <v>3776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2215</v>
      </c>
      <c r="D1383" s="1" t="s">
        <v>7</v>
      </c>
      <c r="E1383" s="16" t="s">
        <v>1997</v>
      </c>
      <c r="F1383" s="16" t="s">
        <v>1997</v>
      </c>
      <c r="G1383" s="114">
        <v>0</v>
      </c>
      <c r="H1383" s="114">
        <v>0</v>
      </c>
      <c r="I1383" s="16" t="s">
        <v>18</v>
      </c>
      <c r="J1383" s="16" t="s">
        <v>2187</v>
      </c>
      <c r="K1383" s="134" t="s">
        <v>4557</v>
      </c>
      <c r="M1383" s="21" t="s">
        <v>2876</v>
      </c>
      <c r="N1383" s="21" t="s">
        <v>3776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2215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2187</v>
      </c>
      <c r="K1384" s="134" t="s">
        <v>4557</v>
      </c>
      <c r="M1384" s="21" t="s">
        <v>2882</v>
      </c>
      <c r="N1384" s="21" t="s">
        <v>3776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2215</v>
      </c>
      <c r="D1385" s="1" t="s">
        <v>7</v>
      </c>
      <c r="E1385" s="16" t="s">
        <v>1998</v>
      </c>
      <c r="F1385" s="16" t="s">
        <v>1998</v>
      </c>
      <c r="G1385" s="114">
        <v>0</v>
      </c>
      <c r="H1385" s="114">
        <v>0</v>
      </c>
      <c r="I1385" s="16" t="s">
        <v>18</v>
      </c>
      <c r="J1385" s="16" t="s">
        <v>2187</v>
      </c>
      <c r="K1385" s="134" t="s">
        <v>4557</v>
      </c>
      <c r="M1385" s="21" t="s">
        <v>2883</v>
      </c>
      <c r="N1385" s="21" t="s">
        <v>3776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2215</v>
      </c>
      <c r="D1386" s="51" t="s">
        <v>4085</v>
      </c>
      <c r="E1386" s="25" t="s">
        <v>3793</v>
      </c>
      <c r="F1386" s="25" t="s">
        <v>3793</v>
      </c>
      <c r="G1386" s="114">
        <v>0</v>
      </c>
      <c r="H1386" s="114">
        <v>0</v>
      </c>
      <c r="I1386" s="16" t="s">
        <v>18</v>
      </c>
      <c r="J1386" s="16" t="s">
        <v>2187</v>
      </c>
      <c r="K1386" s="134" t="s">
        <v>4557</v>
      </c>
      <c r="M1386" s="21" t="s">
        <v>2884</v>
      </c>
      <c r="N1386" s="21" t="s">
        <v>3776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2215</v>
      </c>
      <c r="D1387" s="1" t="s">
        <v>7</v>
      </c>
      <c r="E1387" s="16" t="s">
        <v>2002</v>
      </c>
      <c r="F1387" s="16" t="s">
        <v>2002</v>
      </c>
      <c r="G1387" s="114">
        <v>0</v>
      </c>
      <c r="H1387" s="114">
        <v>0</v>
      </c>
      <c r="I1387" s="16" t="s">
        <v>18</v>
      </c>
      <c r="J1387" s="16" t="s">
        <v>2187</v>
      </c>
      <c r="K1387" s="134" t="s">
        <v>4557</v>
      </c>
      <c r="M1387" s="21" t="s">
        <v>2888</v>
      </c>
      <c r="N1387" s="21" t="s">
        <v>3776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2215</v>
      </c>
      <c r="D1388" s="1" t="s">
        <v>7</v>
      </c>
      <c r="E1388" s="16" t="s">
        <v>2012</v>
      </c>
      <c r="F1388" s="16" t="s">
        <v>2012</v>
      </c>
      <c r="G1388" s="114">
        <v>0</v>
      </c>
      <c r="H1388" s="114">
        <v>0</v>
      </c>
      <c r="I1388" s="16" t="s">
        <v>18</v>
      </c>
      <c r="J1388" s="16" t="s">
        <v>2187</v>
      </c>
      <c r="K1388" s="134" t="s">
        <v>4557</v>
      </c>
      <c r="M1388" s="21" t="s">
        <v>2907</v>
      </c>
      <c r="N1388" s="21" t="s">
        <v>3776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2215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2187</v>
      </c>
      <c r="K1389" s="134" t="s">
        <v>4557</v>
      </c>
      <c r="M1389" s="21" t="s">
        <v>2978</v>
      </c>
      <c r="N1389" s="21" t="s">
        <v>3776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2215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2187</v>
      </c>
      <c r="K1390" s="134" t="s">
        <v>4557</v>
      </c>
      <c r="M1390" s="21" t="s">
        <v>2982</v>
      </c>
      <c r="N1390" s="21" t="s">
        <v>3776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2215</v>
      </c>
      <c r="D1391" s="1" t="s">
        <v>7</v>
      </c>
      <c r="E1391" s="16" t="s">
        <v>2043</v>
      </c>
      <c r="F1391" s="16" t="s">
        <v>2043</v>
      </c>
      <c r="G1391" s="114">
        <v>0</v>
      </c>
      <c r="H1391" s="114">
        <v>0</v>
      </c>
      <c r="I1391" s="16" t="s">
        <v>18</v>
      </c>
      <c r="J1391" s="16" t="s">
        <v>2187</v>
      </c>
      <c r="K1391" s="134" t="s">
        <v>4557</v>
      </c>
      <c r="M1391" s="21" t="s">
        <v>2984</v>
      </c>
      <c r="N1391" s="21" t="s">
        <v>3776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2215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2187</v>
      </c>
      <c r="K1392" s="134" t="s">
        <v>4557</v>
      </c>
      <c r="M1392" s="21" t="s">
        <v>2999</v>
      </c>
      <c r="N1392" s="21" t="s">
        <v>3776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2215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2187</v>
      </c>
      <c r="K1393" s="134" t="s">
        <v>4557</v>
      </c>
      <c r="M1393" s="21" t="s">
        <v>3017</v>
      </c>
      <c r="N1393" s="21" t="s">
        <v>3776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2215</v>
      </c>
      <c r="D1394" s="1" t="s">
        <v>7</v>
      </c>
      <c r="E1394" s="16" t="s">
        <v>2061</v>
      </c>
      <c r="F1394" s="16" t="s">
        <v>2061</v>
      </c>
      <c r="G1394" s="114">
        <v>0</v>
      </c>
      <c r="H1394" s="114">
        <v>0</v>
      </c>
      <c r="I1394" s="16" t="s">
        <v>18</v>
      </c>
      <c r="J1394" s="16" t="s">
        <v>2187</v>
      </c>
      <c r="K1394" s="134" t="s">
        <v>4557</v>
      </c>
      <c r="M1394" s="21" t="s">
        <v>3021</v>
      </c>
      <c r="N1394" s="21" t="s">
        <v>3776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2215</v>
      </c>
      <c r="D1395" s="51" t="s">
        <v>4085</v>
      </c>
      <c r="E1395" s="16" t="s">
        <v>2066</v>
      </c>
      <c r="F1395" s="16" t="s">
        <v>2067</v>
      </c>
      <c r="G1395" s="114">
        <v>0</v>
      </c>
      <c r="H1395" s="114">
        <v>0</v>
      </c>
      <c r="I1395" s="16" t="s">
        <v>18</v>
      </c>
      <c r="J1395" s="16" t="s">
        <v>2187</v>
      </c>
      <c r="K1395" s="134" t="s">
        <v>4557</v>
      </c>
      <c r="L1395" s="1" t="s">
        <v>20</v>
      </c>
      <c r="M1395" s="21" t="s">
        <v>3033</v>
      </c>
      <c r="N1395" s="21" t="s">
        <v>3776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2215</v>
      </c>
      <c r="D1396" s="1" t="s">
        <v>7</v>
      </c>
      <c r="E1396" s="16" t="s">
        <v>2068</v>
      </c>
      <c r="F1396" s="16" t="s">
        <v>2068</v>
      </c>
      <c r="G1396" s="114">
        <v>0</v>
      </c>
      <c r="H1396" s="114">
        <v>0</v>
      </c>
      <c r="I1396" s="16" t="s">
        <v>18</v>
      </c>
      <c r="J1396" s="16" t="s">
        <v>2187</v>
      </c>
      <c r="K1396" s="134" t="s">
        <v>4557</v>
      </c>
      <c r="M1396" s="21" t="s">
        <v>3035</v>
      </c>
      <c r="N1396" s="21" t="s">
        <v>3776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2215</v>
      </c>
      <c r="D1397" s="51" t="s">
        <v>4085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2187</v>
      </c>
      <c r="K1397" s="134" t="s">
        <v>4557</v>
      </c>
      <c r="L1397" s="1" t="s">
        <v>415</v>
      </c>
      <c r="M1397" s="21" t="s">
        <v>3042</v>
      </c>
      <c r="N1397" s="21" t="s">
        <v>3776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2215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2187</v>
      </c>
      <c r="K1398" s="134" t="s">
        <v>4557</v>
      </c>
      <c r="M1398" s="21" t="s">
        <v>3044</v>
      </c>
      <c r="N1398" s="21" t="s">
        <v>3776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2215</v>
      </c>
      <c r="D1399" s="51" t="s">
        <v>4085</v>
      </c>
      <c r="E1399" s="25" t="s">
        <v>3800</v>
      </c>
      <c r="F1399" s="25" t="s">
        <v>3800</v>
      </c>
      <c r="G1399" s="114">
        <v>0</v>
      </c>
      <c r="H1399" s="114">
        <v>0</v>
      </c>
      <c r="I1399" s="16" t="s">
        <v>18</v>
      </c>
      <c r="J1399" s="16" t="s">
        <v>2187</v>
      </c>
      <c r="K1399" s="134" t="s">
        <v>4557</v>
      </c>
      <c r="M1399" s="21" t="s">
        <v>3048</v>
      </c>
      <c r="N1399" s="21" t="s">
        <v>3776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2215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2187</v>
      </c>
      <c r="K1400" s="134" t="s">
        <v>4557</v>
      </c>
      <c r="M1400" s="21" t="s">
        <v>3074</v>
      </c>
      <c r="N1400" s="21" t="s">
        <v>3776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2215</v>
      </c>
      <c r="D1401" s="51" t="s">
        <v>4085</v>
      </c>
      <c r="E1401" s="25" t="s">
        <v>3834</v>
      </c>
      <c r="F1401" s="25" t="s">
        <v>3834</v>
      </c>
      <c r="G1401" s="114">
        <v>0</v>
      </c>
      <c r="H1401" s="114">
        <v>0</v>
      </c>
      <c r="I1401" s="16" t="s">
        <v>18</v>
      </c>
      <c r="J1401" s="16" t="s">
        <v>2187</v>
      </c>
      <c r="K1401" s="134" t="s">
        <v>4557</v>
      </c>
      <c r="M1401" s="21" t="s">
        <v>3076</v>
      </c>
      <c r="N1401" s="21" t="s">
        <v>3776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2215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2187</v>
      </c>
      <c r="K1402" s="134" t="s">
        <v>4557</v>
      </c>
      <c r="M1402" s="21" t="s">
        <v>3101</v>
      </c>
      <c r="N1402" s="21" t="s">
        <v>3776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2215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2187</v>
      </c>
      <c r="K1403" s="134" t="s">
        <v>4557</v>
      </c>
      <c r="M1403" s="21" t="s">
        <v>3103</v>
      </c>
      <c r="N1403" s="21" t="s">
        <v>3776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2215</v>
      </c>
      <c r="D1404" s="51" t="s">
        <v>4085</v>
      </c>
      <c r="E1404" s="16" t="s">
        <v>2096</v>
      </c>
      <c r="F1404" s="16" t="s">
        <v>2096</v>
      </c>
      <c r="G1404" s="114">
        <v>0</v>
      </c>
      <c r="H1404" s="114">
        <v>0</v>
      </c>
      <c r="I1404" s="16" t="s">
        <v>18</v>
      </c>
      <c r="J1404" s="16" t="s">
        <v>2187</v>
      </c>
      <c r="K1404" s="134" t="s">
        <v>4557</v>
      </c>
      <c r="L1404" s="1" t="s">
        <v>451</v>
      </c>
      <c r="M1404" s="21" t="s">
        <v>3108</v>
      </c>
      <c r="N1404" s="21" t="s">
        <v>3776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2215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2187</v>
      </c>
      <c r="K1405" s="134" t="s">
        <v>4557</v>
      </c>
      <c r="M1405" s="21" t="s">
        <v>3109</v>
      </c>
      <c r="N1405" s="21" t="s">
        <v>3776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2215</v>
      </c>
      <c r="D1406" s="1" t="s">
        <v>7</v>
      </c>
      <c r="E1406" s="33" t="s">
        <v>3854</v>
      </c>
      <c r="F1406" s="33" t="s">
        <v>3854</v>
      </c>
      <c r="G1406" s="114">
        <v>0</v>
      </c>
      <c r="H1406" s="114">
        <v>0</v>
      </c>
      <c r="I1406" s="16" t="s">
        <v>18</v>
      </c>
      <c r="J1406" s="16" t="s">
        <v>2187</v>
      </c>
      <c r="K1406" s="134" t="s">
        <v>4557</v>
      </c>
      <c r="M1406" s="21" t="s">
        <v>3110</v>
      </c>
      <c r="N1406" s="21" t="s">
        <v>3776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2215</v>
      </c>
      <c r="D1407" s="1" t="s">
        <v>7</v>
      </c>
      <c r="E1407" s="33" t="s">
        <v>3855</v>
      </c>
      <c r="F1407" s="33" t="s">
        <v>3855</v>
      </c>
      <c r="G1407" s="114">
        <v>0</v>
      </c>
      <c r="H1407" s="114">
        <v>0</v>
      </c>
      <c r="I1407" s="33" t="s">
        <v>18</v>
      </c>
      <c r="J1407" s="16" t="s">
        <v>2187</v>
      </c>
      <c r="K1407" s="134" t="s">
        <v>4557</v>
      </c>
      <c r="M1407" s="21" t="s">
        <v>3852</v>
      </c>
      <c r="N1407" s="21" t="s">
        <v>3776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2215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2187</v>
      </c>
      <c r="K1408" s="134" t="s">
        <v>4557</v>
      </c>
      <c r="M1408" s="21" t="s">
        <v>3193</v>
      </c>
      <c r="N1408" s="21" t="s">
        <v>3776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2215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2187</v>
      </c>
      <c r="K1409" s="134" t="s">
        <v>4557</v>
      </c>
      <c r="M1409" s="21" t="s">
        <v>3194</v>
      </c>
      <c r="N1409" s="21" t="s">
        <v>3776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2215</v>
      </c>
      <c r="D1410" s="51" t="s">
        <v>4085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2187</v>
      </c>
      <c r="K1410" s="134" t="s">
        <v>4557</v>
      </c>
      <c r="L1410" s="1" t="s">
        <v>514</v>
      </c>
      <c r="M1410" s="21" t="s">
        <v>3204</v>
      </c>
      <c r="N1410" s="21" t="s">
        <v>3776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2215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2187</v>
      </c>
      <c r="K1411" s="134" t="s">
        <v>4557</v>
      </c>
      <c r="L1411" s="1" t="s">
        <v>4597</v>
      </c>
      <c r="M1411" s="21" t="s">
        <v>3258</v>
      </c>
      <c r="N1411" s="21" t="s">
        <v>3776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2215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2187</v>
      </c>
      <c r="K1412" s="134" t="s">
        <v>4557</v>
      </c>
      <c r="L1412" s="1" t="s">
        <v>4598</v>
      </c>
      <c r="M1412" s="21" t="s">
        <v>3259</v>
      </c>
      <c r="N1412" s="21" t="s">
        <v>3776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2215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2187</v>
      </c>
      <c r="K1413" s="134" t="s">
        <v>4557</v>
      </c>
      <c r="M1413" s="21" t="s">
        <v>3467</v>
      </c>
      <c r="N1413" s="21" t="s">
        <v>3776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2215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2187</v>
      </c>
      <c r="K1414" s="134" t="s">
        <v>4557</v>
      </c>
      <c r="M1414" s="21" t="s">
        <v>3468</v>
      </c>
      <c r="N1414" s="21" t="s">
        <v>3776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2215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2187</v>
      </c>
      <c r="K1415" s="134" t="s">
        <v>4557</v>
      </c>
      <c r="M1415" s="21" t="s">
        <v>3469</v>
      </c>
      <c r="N1415" s="21" t="s">
        <v>3776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2215</v>
      </c>
      <c r="D1416" s="53" t="s">
        <v>4085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2187</v>
      </c>
      <c r="K1416" s="134" t="s">
        <v>4557</v>
      </c>
      <c r="M1416" s="21" t="s">
        <v>3509</v>
      </c>
      <c r="N1416" s="21" t="s">
        <v>3776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2215</v>
      </c>
      <c r="D1417" s="45" t="s">
        <v>7</v>
      </c>
      <c r="E1417" s="46" t="s">
        <v>4060</v>
      </c>
      <c r="F1417" s="46" t="s">
        <v>4060</v>
      </c>
      <c r="G1417" s="61">
        <v>0</v>
      </c>
      <c r="H1417" s="61">
        <v>0</v>
      </c>
      <c r="I1417" s="47" t="s">
        <v>18</v>
      </c>
      <c r="J1417" s="47" t="s">
        <v>2187</v>
      </c>
      <c r="K1417" s="134" t="s">
        <v>4557</v>
      </c>
      <c r="M1417" s="21" t="s">
        <v>4062</v>
      </c>
      <c r="N1417" s="21" t="s">
        <v>3776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2215</v>
      </c>
      <c r="D1418" s="45" t="s">
        <v>7</v>
      </c>
      <c r="E1418" s="46" t="s">
        <v>594</v>
      </c>
      <c r="F1418" s="46" t="s">
        <v>4061</v>
      </c>
      <c r="G1418" s="61">
        <v>0</v>
      </c>
      <c r="H1418" s="61">
        <v>0</v>
      </c>
      <c r="I1418" s="47" t="s">
        <v>1</v>
      </c>
      <c r="J1418" s="47" t="s">
        <v>2187</v>
      </c>
      <c r="K1418" s="134" t="s">
        <v>4557</v>
      </c>
      <c r="M1418" s="21" t="s">
        <v>4063</v>
      </c>
      <c r="N1418" s="21" t="s">
        <v>3776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2215</v>
      </c>
      <c r="D1419" s="30" t="s">
        <v>7</v>
      </c>
      <c r="E1419" s="87" t="s">
        <v>594</v>
      </c>
      <c r="F1419" s="87" t="s">
        <v>4325</v>
      </c>
      <c r="G1419" s="64">
        <v>0</v>
      </c>
      <c r="H1419" s="64">
        <v>0</v>
      </c>
      <c r="I1419" s="27" t="s">
        <v>1</v>
      </c>
      <c r="J1419" s="27" t="s">
        <v>2187</v>
      </c>
      <c r="K1419" s="134" t="s">
        <v>4557</v>
      </c>
      <c r="L1419" s="9"/>
      <c r="M1419" s="21" t="s">
        <v>4324</v>
      </c>
      <c r="N1419" s="21" t="s">
        <v>3776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2215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2187</v>
      </c>
      <c r="K1420" s="159" t="s">
        <v>4557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2215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2187</v>
      </c>
      <c r="K1421" s="159" t="s">
        <v>4557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2215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2187</v>
      </c>
      <c r="K1422" s="159" t="s">
        <v>4557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2215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2187</v>
      </c>
      <c r="K1423" s="159" t="s">
        <v>4557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2215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2187</v>
      </c>
      <c r="K1424" s="159" t="s">
        <v>4557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2215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2187</v>
      </c>
      <c r="K1425" s="159" t="s">
        <v>4557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2215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2187</v>
      </c>
      <c r="K1426" s="159" t="s">
        <v>4557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2215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2187</v>
      </c>
      <c r="K1427" s="159" t="s">
        <v>4557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2215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2187</v>
      </c>
      <c r="K1428" s="159" t="s">
        <v>4557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2215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2187</v>
      </c>
      <c r="K1429" s="159" t="s">
        <v>4557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4599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2210</v>
      </c>
      <c r="D1433" s="1" t="s">
        <v>1327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2187</v>
      </c>
      <c r="K1433" s="134" t="s">
        <v>4558</v>
      </c>
      <c r="M1433" s="21" t="s">
        <v>2436</v>
      </c>
      <c r="N1433" s="21" t="s">
        <v>3776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4552</v>
      </c>
      <c r="U1433" s="114" t="s">
        <v>4437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3956</v>
      </c>
      <c r="D1434" s="36" t="s">
        <v>7</v>
      </c>
      <c r="E1434" s="37" t="s">
        <v>3976</v>
      </c>
      <c r="F1434" s="37" t="s">
        <v>3976</v>
      </c>
      <c r="G1434" s="114">
        <v>0</v>
      </c>
      <c r="H1434" s="114">
        <v>0</v>
      </c>
      <c r="I1434" s="37" t="s">
        <v>3</v>
      </c>
      <c r="J1434" s="37" t="s">
        <v>2187</v>
      </c>
      <c r="K1434" s="134" t="s">
        <v>4558</v>
      </c>
      <c r="M1434" s="38" t="s">
        <v>3957</v>
      </c>
      <c r="N1434" s="21" t="s">
        <v>3776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4549</v>
      </c>
      <c r="U1434" s="116" t="s">
        <v>4437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2210</v>
      </c>
      <c r="D1435" s="1" t="s">
        <v>1328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2187</v>
      </c>
      <c r="K1435" s="134" t="s">
        <v>4558</v>
      </c>
      <c r="M1435" s="21" t="s">
        <v>2438</v>
      </c>
      <c r="N1435" s="21" t="s">
        <v>3776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4552</v>
      </c>
      <c r="U1435" s="114" t="s">
        <v>4437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2216</v>
      </c>
      <c r="D1436" s="1" t="s">
        <v>7</v>
      </c>
      <c r="E1436" s="16" t="s">
        <v>1794</v>
      </c>
      <c r="F1436" s="16" t="s">
        <v>1794</v>
      </c>
      <c r="G1436" s="114">
        <v>0</v>
      </c>
      <c r="H1436" s="114">
        <v>0</v>
      </c>
      <c r="I1436" s="16" t="s">
        <v>3</v>
      </c>
      <c r="J1436" s="16" t="s">
        <v>2186</v>
      </c>
      <c r="K1436" s="134" t="s">
        <v>4558</v>
      </c>
      <c r="M1436" s="21" t="s">
        <v>2444</v>
      </c>
      <c r="N1436" s="21" t="s">
        <v>3776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4430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2219</v>
      </c>
      <c r="D1437" s="1" t="s">
        <v>7</v>
      </c>
      <c r="E1437" s="16" t="s">
        <v>1798</v>
      </c>
      <c r="F1437" s="16" t="s">
        <v>1798</v>
      </c>
      <c r="G1437" s="114">
        <v>0</v>
      </c>
      <c r="H1437" s="114">
        <v>0</v>
      </c>
      <c r="I1437" s="16" t="s">
        <v>3</v>
      </c>
      <c r="J1437" s="16" t="s">
        <v>2186</v>
      </c>
      <c r="K1437" s="134" t="s">
        <v>4558</v>
      </c>
      <c r="M1437" s="21" t="s">
        <v>2449</v>
      </c>
      <c r="N1437" s="21" t="s">
        <v>3776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2215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2187</v>
      </c>
      <c r="K1438" s="134" t="s">
        <v>4558</v>
      </c>
      <c r="L1438" s="8"/>
      <c r="M1438" s="21" t="s">
        <v>2450</v>
      </c>
      <c r="N1438" s="21" t="s">
        <v>3776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2220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2187</v>
      </c>
      <c r="K1439" s="134" t="s">
        <v>4558</v>
      </c>
      <c r="M1439" s="21" t="s">
        <v>2451</v>
      </c>
      <c r="N1439" s="21" t="s">
        <v>3776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2215</v>
      </c>
      <c r="D1440" s="51" t="s">
        <v>4085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2187</v>
      </c>
      <c r="K1440" s="134" t="s">
        <v>4558</v>
      </c>
      <c r="M1440" s="21" t="s">
        <v>2462</v>
      </c>
      <c r="N1440" s="21" t="s">
        <v>3776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2215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2187</v>
      </c>
      <c r="K1441" s="134" t="s">
        <v>4558</v>
      </c>
      <c r="M1441" s="21" t="s">
        <v>2468</v>
      </c>
      <c r="N1441" s="21" t="s">
        <v>3776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2230</v>
      </c>
      <c r="D1442" s="1" t="s">
        <v>7</v>
      </c>
      <c r="E1442" s="16" t="s">
        <v>1806</v>
      </c>
      <c r="F1442" s="16" t="s">
        <v>1806</v>
      </c>
      <c r="G1442" s="114">
        <v>0</v>
      </c>
      <c r="H1442" s="114">
        <v>0</v>
      </c>
      <c r="I1442" s="16" t="s">
        <v>3</v>
      </c>
      <c r="J1442" s="16" t="s">
        <v>2186</v>
      </c>
      <c r="K1442" s="134" t="s">
        <v>4558</v>
      </c>
      <c r="M1442" s="21" t="s">
        <v>2470</v>
      </c>
      <c r="N1442" s="21" t="s">
        <v>3776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4549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2215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2187</v>
      </c>
      <c r="K1443" s="134" t="s">
        <v>4558</v>
      </c>
      <c r="M1443" s="21" t="s">
        <v>2472</v>
      </c>
      <c r="N1443" s="21" t="s">
        <v>3776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2215</v>
      </c>
      <c r="D1444" s="1" t="s">
        <v>7</v>
      </c>
      <c r="E1444" s="16" t="s">
        <v>1808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2187</v>
      </c>
      <c r="K1444" s="134" t="s">
        <v>4558</v>
      </c>
      <c r="M1444" s="21" t="s">
        <v>2473</v>
      </c>
      <c r="N1444" s="21" t="s">
        <v>3776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2215</v>
      </c>
      <c r="D1445" s="1" t="s">
        <v>7</v>
      </c>
      <c r="E1445" s="16" t="s">
        <v>1812</v>
      </c>
      <c r="F1445" s="16" t="s">
        <v>1812</v>
      </c>
      <c r="G1445" s="114">
        <v>0</v>
      </c>
      <c r="H1445" s="114">
        <v>0</v>
      </c>
      <c r="I1445" s="16" t="s">
        <v>3</v>
      </c>
      <c r="J1445" s="16" t="s">
        <v>2187</v>
      </c>
      <c r="K1445" s="134" t="s">
        <v>4558</v>
      </c>
      <c r="M1445" s="21" t="s">
        <v>2481</v>
      </c>
      <c r="N1445" s="21" t="s">
        <v>3776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2215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2187</v>
      </c>
      <c r="K1446" s="134" t="s">
        <v>4558</v>
      </c>
      <c r="M1446" s="21" t="s">
        <v>2482</v>
      </c>
      <c r="N1446" s="21" t="s">
        <v>3776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2215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2187</v>
      </c>
      <c r="K1447" s="134" t="s">
        <v>4558</v>
      </c>
      <c r="M1447" s="21" t="s">
        <v>2490</v>
      </c>
      <c r="N1447" s="21" t="s">
        <v>3776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2236</v>
      </c>
      <c r="D1448" s="1" t="s">
        <v>52</v>
      </c>
      <c r="E1448" s="16" t="s">
        <v>1821</v>
      </c>
      <c r="F1448" s="16" t="s">
        <v>1822</v>
      </c>
      <c r="G1448" s="114">
        <v>0</v>
      </c>
      <c r="H1448" s="114">
        <v>0</v>
      </c>
      <c r="I1448" s="16" t="s">
        <v>3</v>
      </c>
      <c r="J1448" s="16" t="s">
        <v>2187</v>
      </c>
      <c r="K1448" s="134" t="s">
        <v>4558</v>
      </c>
      <c r="M1448" s="21" t="s">
        <v>2501</v>
      </c>
      <c r="N1448" s="21" t="s">
        <v>3776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2215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2187</v>
      </c>
      <c r="K1449" s="134" t="s">
        <v>4558</v>
      </c>
      <c r="M1449" s="21" t="s">
        <v>2502</v>
      </c>
      <c r="N1449" s="21" t="s">
        <v>3776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2237</v>
      </c>
      <c r="D1450" s="1" t="s">
        <v>7</v>
      </c>
      <c r="E1450" s="16" t="s">
        <v>1823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2187</v>
      </c>
      <c r="K1450" s="134" t="s">
        <v>4558</v>
      </c>
      <c r="M1450" s="21" t="s">
        <v>2503</v>
      </c>
      <c r="N1450" s="21" t="s">
        <v>3776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4522</v>
      </c>
      <c r="U1450" s="114" t="s">
        <v>4437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4134</v>
      </c>
      <c r="D1451" s="1" t="s">
        <v>7</v>
      </c>
      <c r="E1451" s="16" t="s">
        <v>4135</v>
      </c>
      <c r="F1451" s="16" t="s">
        <v>4135</v>
      </c>
      <c r="G1451" s="114">
        <v>0</v>
      </c>
      <c r="H1451" s="114">
        <v>0</v>
      </c>
      <c r="I1451" s="16" t="s">
        <v>1</v>
      </c>
      <c r="J1451" s="16" t="s">
        <v>2187</v>
      </c>
      <c r="K1451" s="134" t="s">
        <v>4557</v>
      </c>
      <c r="M1451" s="38" t="s">
        <v>4243</v>
      </c>
      <c r="N1451" s="21" t="s">
        <v>3776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2215</v>
      </c>
      <c r="D1452" s="1" t="s">
        <v>7</v>
      </c>
      <c r="E1452" s="16" t="s">
        <v>1825</v>
      </c>
      <c r="F1452" s="16" t="s">
        <v>1825</v>
      </c>
      <c r="G1452" s="114">
        <v>0</v>
      </c>
      <c r="H1452" s="114">
        <v>0</v>
      </c>
      <c r="I1452" s="16" t="s">
        <v>3</v>
      </c>
      <c r="J1452" s="16" t="s">
        <v>2187</v>
      </c>
      <c r="K1452" s="134" t="s">
        <v>4558</v>
      </c>
      <c r="M1452" s="21" t="s">
        <v>2507</v>
      </c>
      <c r="N1452" s="21" t="s">
        <v>3776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4522</v>
      </c>
      <c r="U1452" s="118" t="s">
        <v>4437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2215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2187</v>
      </c>
      <c r="K1453" s="134" t="s">
        <v>4558</v>
      </c>
      <c r="M1453" s="21" t="s">
        <v>2508</v>
      </c>
      <c r="N1453" s="21" t="s">
        <v>3776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4522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2215</v>
      </c>
      <c r="D1454" s="1" t="s">
        <v>7</v>
      </c>
      <c r="E1454" s="16" t="s">
        <v>1826</v>
      </c>
      <c r="F1454" s="16" t="s">
        <v>1826</v>
      </c>
      <c r="G1454" s="114">
        <v>0</v>
      </c>
      <c r="H1454" s="114">
        <v>0</v>
      </c>
      <c r="I1454" s="16" t="s">
        <v>3</v>
      </c>
      <c r="J1454" s="16" t="s">
        <v>2187</v>
      </c>
      <c r="K1454" s="134" t="s">
        <v>4558</v>
      </c>
      <c r="M1454" s="21" t="s">
        <v>2509</v>
      </c>
      <c r="N1454" s="21" t="s">
        <v>3776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2238</v>
      </c>
      <c r="D1455" s="1" t="s">
        <v>52</v>
      </c>
      <c r="E1455" s="16" t="s">
        <v>1827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2187</v>
      </c>
      <c r="K1455" s="134" t="s">
        <v>4558</v>
      </c>
      <c r="M1455" s="21" t="s">
        <v>2510</v>
      </c>
      <c r="N1455" s="21" t="s">
        <v>3776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2239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2187</v>
      </c>
      <c r="K1456" s="134" t="s">
        <v>4558</v>
      </c>
      <c r="M1456" s="21" t="s">
        <v>2512</v>
      </c>
      <c r="N1456" s="21" t="s">
        <v>3776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4522</v>
      </c>
      <c r="U1456" s="118" t="s">
        <v>4437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2240</v>
      </c>
      <c r="D1457" s="1" t="s">
        <v>7</v>
      </c>
      <c r="E1457" s="16" t="s">
        <v>1829</v>
      </c>
      <c r="F1457" s="16" t="s">
        <v>1829</v>
      </c>
      <c r="G1457" s="114">
        <v>0</v>
      </c>
      <c r="H1457" s="114">
        <v>0</v>
      </c>
      <c r="I1457" s="16" t="s">
        <v>3</v>
      </c>
      <c r="J1457" s="16" t="s">
        <v>2187</v>
      </c>
      <c r="K1457" s="134" t="s">
        <v>4558</v>
      </c>
      <c r="M1457" s="21" t="s">
        <v>2513</v>
      </c>
      <c r="N1457" s="21" t="s">
        <v>3776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4522</v>
      </c>
      <c r="U1457" s="118" t="s">
        <v>4437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2242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2187</v>
      </c>
      <c r="K1458" s="134" t="s">
        <v>4558</v>
      </c>
      <c r="M1458" s="21" t="s">
        <v>2515</v>
      </c>
      <c r="N1458" s="21" t="s">
        <v>3776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4522</v>
      </c>
      <c r="U1458" s="118" t="s">
        <v>4437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3827</v>
      </c>
      <c r="D1459" s="1" t="s">
        <v>7</v>
      </c>
      <c r="E1459" s="16" t="s">
        <v>1831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2186</v>
      </c>
      <c r="K1459" s="134" t="s">
        <v>4558</v>
      </c>
      <c r="M1459" s="21" t="s">
        <v>2516</v>
      </c>
      <c r="N1459" s="21" t="s">
        <v>3776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2243</v>
      </c>
      <c r="D1460" s="1" t="s">
        <v>7</v>
      </c>
      <c r="E1460" s="16" t="s">
        <v>1832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2186</v>
      </c>
      <c r="K1460" s="134" t="s">
        <v>4558</v>
      </c>
      <c r="M1460" s="21" t="s">
        <v>2517</v>
      </c>
      <c r="N1460" s="21" t="s">
        <v>3776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4523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2215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2187</v>
      </c>
      <c r="K1461" s="134" t="s">
        <v>4558</v>
      </c>
      <c r="M1461" s="21" t="s">
        <v>2518</v>
      </c>
      <c r="N1461" s="21" t="s">
        <v>3776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2215</v>
      </c>
      <c r="D1462" s="1" t="s">
        <v>7</v>
      </c>
      <c r="E1462" s="16" t="s">
        <v>1833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2187</v>
      </c>
      <c r="K1462" s="134" t="s">
        <v>4558</v>
      </c>
      <c r="M1462" s="21" t="s">
        <v>2519</v>
      </c>
      <c r="N1462" s="21" t="s">
        <v>3776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2215</v>
      </c>
      <c r="D1463" s="1" t="s">
        <v>7</v>
      </c>
      <c r="E1463" s="16" t="s">
        <v>1835</v>
      </c>
      <c r="F1463" s="16" t="s">
        <v>1836</v>
      </c>
      <c r="G1463" s="114">
        <v>0</v>
      </c>
      <c r="H1463" s="114">
        <v>0</v>
      </c>
      <c r="I1463" s="16" t="s">
        <v>3</v>
      </c>
      <c r="J1463" s="16" t="s">
        <v>2187</v>
      </c>
      <c r="K1463" s="134" t="s">
        <v>4558</v>
      </c>
      <c r="M1463" s="21" t="s">
        <v>2522</v>
      </c>
      <c r="N1463" s="21" t="s">
        <v>3776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2215</v>
      </c>
      <c r="D1464" s="66" t="s">
        <v>7</v>
      </c>
      <c r="E1464" s="67" t="s">
        <v>4347</v>
      </c>
      <c r="F1464" s="67" t="s">
        <v>4347</v>
      </c>
      <c r="G1464" s="100">
        <v>0</v>
      </c>
      <c r="H1464" s="100">
        <v>0</v>
      </c>
      <c r="I1464" s="33" t="s">
        <v>3</v>
      </c>
      <c r="J1464" s="33" t="s">
        <v>2187</v>
      </c>
      <c r="K1464" s="134" t="s">
        <v>4558</v>
      </c>
      <c r="M1464" s="75" t="s">
        <v>4350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4004</v>
      </c>
      <c r="D1465" s="1" t="s">
        <v>7</v>
      </c>
      <c r="E1465" s="16" t="s">
        <v>1838</v>
      </c>
      <c r="F1465" s="16" t="s">
        <v>1839</v>
      </c>
      <c r="G1465" s="114">
        <v>0</v>
      </c>
      <c r="H1465" s="114">
        <v>0</v>
      </c>
      <c r="I1465" s="16" t="s">
        <v>3</v>
      </c>
      <c r="J1465" s="16" t="s">
        <v>2186</v>
      </c>
      <c r="K1465" s="134" t="s">
        <v>4558</v>
      </c>
      <c r="M1465" s="21" t="s">
        <v>2526</v>
      </c>
      <c r="N1465" s="21" t="s">
        <v>3776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2247</v>
      </c>
      <c r="D1466" s="1" t="s">
        <v>7</v>
      </c>
      <c r="E1466" s="16" t="s">
        <v>1840</v>
      </c>
      <c r="F1466" s="16" t="s">
        <v>1840</v>
      </c>
      <c r="G1466" s="114">
        <v>0</v>
      </c>
      <c r="H1466" s="114">
        <v>0</v>
      </c>
      <c r="I1466" s="16" t="s">
        <v>3</v>
      </c>
      <c r="J1466" s="16" t="s">
        <v>2186</v>
      </c>
      <c r="K1466" s="134" t="s">
        <v>4558</v>
      </c>
      <c r="M1466" s="21" t="s">
        <v>2528</v>
      </c>
      <c r="N1466" s="21" t="s">
        <v>3776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4523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2215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2187</v>
      </c>
      <c r="K1467" s="134" t="s">
        <v>4558</v>
      </c>
      <c r="M1467" s="21" t="s">
        <v>2530</v>
      </c>
      <c r="N1467" s="21" t="s">
        <v>3776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2215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2187</v>
      </c>
      <c r="K1468" s="134" t="s">
        <v>4558</v>
      </c>
      <c r="M1468" s="21" t="s">
        <v>2532</v>
      </c>
      <c r="N1468" s="21" t="s">
        <v>3776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2215</v>
      </c>
      <c r="D1469" s="1" t="s">
        <v>7</v>
      </c>
      <c r="E1469" s="16" t="s">
        <v>1842</v>
      </c>
      <c r="F1469" s="16" t="s">
        <v>1842</v>
      </c>
      <c r="G1469" s="114">
        <v>0</v>
      </c>
      <c r="H1469" s="114">
        <v>0</v>
      </c>
      <c r="I1469" s="16" t="s">
        <v>3</v>
      </c>
      <c r="J1469" s="16" t="s">
        <v>2187</v>
      </c>
      <c r="K1469" s="134" t="s">
        <v>4558</v>
      </c>
      <c r="M1469" s="21" t="s">
        <v>2533</v>
      </c>
      <c r="N1469" s="21" t="s">
        <v>3776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2215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2187</v>
      </c>
      <c r="K1470" s="134" t="s">
        <v>4558</v>
      </c>
      <c r="M1470" s="21" t="s">
        <v>2534</v>
      </c>
      <c r="N1470" s="21" t="s">
        <v>3776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2215</v>
      </c>
      <c r="D1471" s="1" t="s">
        <v>7</v>
      </c>
      <c r="E1471" s="16" t="s">
        <v>1843</v>
      </c>
      <c r="F1471" s="16" t="s">
        <v>1843</v>
      </c>
      <c r="G1471" s="114">
        <v>0</v>
      </c>
      <c r="H1471" s="114">
        <v>0</v>
      </c>
      <c r="I1471" s="16" t="s">
        <v>3</v>
      </c>
      <c r="J1471" s="16" t="s">
        <v>2187</v>
      </c>
      <c r="K1471" s="134" t="s">
        <v>4558</v>
      </c>
      <c r="M1471" s="21" t="s">
        <v>2535</v>
      </c>
      <c r="N1471" s="21" t="s">
        <v>3776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2215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2187</v>
      </c>
      <c r="K1472" s="134" t="s">
        <v>4558</v>
      </c>
      <c r="M1472" s="21" t="s">
        <v>2536</v>
      </c>
      <c r="N1472" s="21" t="s">
        <v>3776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3856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2186</v>
      </c>
      <c r="K1473" s="134" t="s">
        <v>4558</v>
      </c>
      <c r="M1473" s="21" t="s">
        <v>2540</v>
      </c>
      <c r="N1473" s="21" t="s">
        <v>3776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2249</v>
      </c>
      <c r="D1474" s="1" t="s">
        <v>1329</v>
      </c>
      <c r="E1474" s="16" t="s">
        <v>1846</v>
      </c>
      <c r="F1474" s="16" t="s">
        <v>1846</v>
      </c>
      <c r="G1474" s="114">
        <v>0</v>
      </c>
      <c r="H1474" s="114">
        <v>0</v>
      </c>
      <c r="I1474" s="16" t="s">
        <v>3</v>
      </c>
      <c r="J1474" s="16" t="s">
        <v>2187</v>
      </c>
      <c r="K1474" s="134" t="s">
        <v>4558</v>
      </c>
      <c r="M1474" s="21" t="s">
        <v>2541</v>
      </c>
      <c r="N1474" s="21" t="s">
        <v>3776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4437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2250</v>
      </c>
      <c r="D1475" s="1" t="s">
        <v>1329</v>
      </c>
      <c r="E1475" s="16" t="s">
        <v>1847</v>
      </c>
      <c r="F1475" s="16" t="s">
        <v>1847</v>
      </c>
      <c r="G1475" s="114">
        <v>0</v>
      </c>
      <c r="H1475" s="114">
        <v>0</v>
      </c>
      <c r="I1475" s="16" t="s">
        <v>3</v>
      </c>
      <c r="J1475" s="16" t="s">
        <v>2186</v>
      </c>
      <c r="K1475" s="134" t="s">
        <v>4558</v>
      </c>
      <c r="M1475" s="21" t="s">
        <v>2542</v>
      </c>
      <c r="N1475" s="21" t="s">
        <v>3776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4518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2215</v>
      </c>
      <c r="D1476" s="66" t="s">
        <v>7</v>
      </c>
      <c r="E1476" s="67" t="s">
        <v>4348</v>
      </c>
      <c r="F1476" s="67" t="s">
        <v>4348</v>
      </c>
      <c r="G1476" s="100">
        <v>0</v>
      </c>
      <c r="H1476" s="100">
        <v>0</v>
      </c>
      <c r="I1476" s="33" t="s">
        <v>3</v>
      </c>
      <c r="J1476" s="33" t="s">
        <v>2187</v>
      </c>
      <c r="K1476" s="134" t="s">
        <v>4558</v>
      </c>
      <c r="L1476" s="101"/>
      <c r="M1476" s="102" t="s">
        <v>4351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2251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2187</v>
      </c>
      <c r="K1477" s="134" t="s">
        <v>4558</v>
      </c>
      <c r="M1477" s="21" t="s">
        <v>2543</v>
      </c>
      <c r="N1477" s="21" t="s">
        <v>3776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4604</v>
      </c>
      <c r="U1477" s="114" t="s">
        <v>4437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3981</v>
      </c>
      <c r="D1478" s="1" t="s">
        <v>7</v>
      </c>
      <c r="E1478" s="16" t="s">
        <v>1848</v>
      </c>
      <c r="F1478" s="16" t="s">
        <v>1849</v>
      </c>
      <c r="G1478" s="114">
        <v>0</v>
      </c>
      <c r="H1478" s="114">
        <v>0</v>
      </c>
      <c r="I1478" s="16" t="s">
        <v>3</v>
      </c>
      <c r="J1478" s="16" t="s">
        <v>2186</v>
      </c>
      <c r="K1478" s="134" t="s">
        <v>4558</v>
      </c>
      <c r="M1478" s="21" t="s">
        <v>2545</v>
      </c>
      <c r="N1478" s="21" t="s">
        <v>3776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2254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2187</v>
      </c>
      <c r="K1479" s="134" t="s">
        <v>4558</v>
      </c>
      <c r="M1479" s="21" t="s">
        <v>2550</v>
      </c>
      <c r="N1479" s="21" t="s">
        <v>3776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2249</v>
      </c>
      <c r="D1480" s="1" t="s">
        <v>1330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2187</v>
      </c>
      <c r="K1480" s="134" t="s">
        <v>4558</v>
      </c>
      <c r="M1480" s="21" t="s">
        <v>2552</v>
      </c>
      <c r="N1480" s="21" t="s">
        <v>3776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4437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2250</v>
      </c>
      <c r="D1481" s="1" t="s">
        <v>1330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2186</v>
      </c>
      <c r="K1481" s="134" t="s">
        <v>4558</v>
      </c>
      <c r="M1481" s="21" t="s">
        <v>2553</v>
      </c>
      <c r="N1481" s="21" t="s">
        <v>3776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4518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4136</v>
      </c>
      <c r="D1482" s="36" t="s">
        <v>2554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2187</v>
      </c>
      <c r="K1482" s="134" t="s">
        <v>4558</v>
      </c>
      <c r="M1482" s="21" t="s">
        <v>2554</v>
      </c>
      <c r="N1482" s="21" t="s">
        <v>3776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2215</v>
      </c>
      <c r="D1483" s="1" t="s">
        <v>7</v>
      </c>
      <c r="E1483" s="16" t="s">
        <v>1855</v>
      </c>
      <c r="F1483" s="16" t="s">
        <v>1855</v>
      </c>
      <c r="G1483" s="114">
        <v>0</v>
      </c>
      <c r="H1483" s="114">
        <v>0</v>
      </c>
      <c r="I1483" s="16" t="s">
        <v>3</v>
      </c>
      <c r="J1483" s="16" t="s">
        <v>2187</v>
      </c>
      <c r="K1483" s="134" t="s">
        <v>4558</v>
      </c>
      <c r="M1483" s="21" t="s">
        <v>2555</v>
      </c>
      <c r="N1483" s="21" t="s">
        <v>3776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2255</v>
      </c>
      <c r="D1484" s="1" t="s">
        <v>7</v>
      </c>
      <c r="E1484" s="16" t="s">
        <v>1856</v>
      </c>
      <c r="F1484" s="16" t="s">
        <v>1856</v>
      </c>
      <c r="G1484" s="114">
        <v>0</v>
      </c>
      <c r="H1484" s="114">
        <v>0</v>
      </c>
      <c r="I1484" s="16" t="s">
        <v>3</v>
      </c>
      <c r="J1484" s="16" t="s">
        <v>2186</v>
      </c>
      <c r="K1484" s="134" t="s">
        <v>4558</v>
      </c>
      <c r="M1484" s="21" t="s">
        <v>2556</v>
      </c>
      <c r="N1484" s="21" t="s">
        <v>3776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4518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2215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2187</v>
      </c>
      <c r="K1485" s="134" t="s">
        <v>4558</v>
      </c>
      <c r="M1485" s="21" t="s">
        <v>2559</v>
      </c>
      <c r="N1485" s="21" t="s">
        <v>3776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2215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2187</v>
      </c>
      <c r="K1486" s="134" t="s">
        <v>4558</v>
      </c>
      <c r="M1486" s="21" t="s">
        <v>2560</v>
      </c>
      <c r="N1486" s="21" t="s">
        <v>3776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2215</v>
      </c>
      <c r="D1487" s="1" t="s">
        <v>7</v>
      </c>
      <c r="E1487" s="16" t="s">
        <v>1858</v>
      </c>
      <c r="F1487" s="16" t="s">
        <v>1858</v>
      </c>
      <c r="G1487" s="114">
        <v>0</v>
      </c>
      <c r="H1487" s="114">
        <v>0</v>
      </c>
      <c r="I1487" s="16" t="s">
        <v>3</v>
      </c>
      <c r="J1487" s="16" t="s">
        <v>2187</v>
      </c>
      <c r="K1487" s="134" t="s">
        <v>4558</v>
      </c>
      <c r="M1487" s="21" t="s">
        <v>2561</v>
      </c>
      <c r="N1487" s="21" t="s">
        <v>3776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2215</v>
      </c>
      <c r="D1488" s="1" t="s">
        <v>7</v>
      </c>
      <c r="E1488" s="16" t="s">
        <v>1859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2187</v>
      </c>
      <c r="K1488" s="134" t="s">
        <v>4558</v>
      </c>
      <c r="M1488" s="21" t="s">
        <v>2562</v>
      </c>
      <c r="N1488" s="21" t="s">
        <v>3776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2256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2187</v>
      </c>
      <c r="K1489" s="134" t="s">
        <v>4558</v>
      </c>
      <c r="M1489" s="21" t="s">
        <v>2563</v>
      </c>
      <c r="N1489" s="21" t="s">
        <v>3776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4543</v>
      </c>
      <c r="U1489" s="114" t="s">
        <v>4437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2215</v>
      </c>
      <c r="D1490" s="1" t="s">
        <v>7</v>
      </c>
      <c r="E1490" s="16" t="s">
        <v>1860</v>
      </c>
      <c r="F1490" s="16" t="s">
        <v>1860</v>
      </c>
      <c r="G1490" s="151">
        <v>0</v>
      </c>
      <c r="H1490" s="151">
        <v>0</v>
      </c>
      <c r="I1490" s="16" t="s">
        <v>3</v>
      </c>
      <c r="J1490" s="16" t="s">
        <v>2187</v>
      </c>
      <c r="K1490" s="134" t="s">
        <v>4558</v>
      </c>
      <c r="M1490" s="21" t="s">
        <v>2564</v>
      </c>
      <c r="N1490" s="21" t="s">
        <v>3776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2215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2187</v>
      </c>
      <c r="K1491" s="134" t="s">
        <v>4558</v>
      </c>
      <c r="M1491" s="21" t="s">
        <v>2566</v>
      </c>
      <c r="N1491" s="21" t="s">
        <v>3776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4549</v>
      </c>
      <c r="U1491" s="114" t="s">
        <v>4437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2215</v>
      </c>
      <c r="D1492" s="1" t="s">
        <v>7</v>
      </c>
      <c r="E1492" s="16" t="s">
        <v>1862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2187</v>
      </c>
      <c r="K1492" s="134" t="s">
        <v>4558</v>
      </c>
      <c r="M1492" s="21" t="s">
        <v>2568</v>
      </c>
      <c r="N1492" s="21" t="s">
        <v>3776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2215</v>
      </c>
      <c r="D1493" s="1" t="s">
        <v>7</v>
      </c>
      <c r="E1493" s="16" t="s">
        <v>1863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2187</v>
      </c>
      <c r="K1493" s="134" t="s">
        <v>4558</v>
      </c>
      <c r="M1493" s="21" t="s">
        <v>2569</v>
      </c>
      <c r="N1493" s="21" t="s">
        <v>3776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2215</v>
      </c>
      <c r="D1494" s="1" t="s">
        <v>7</v>
      </c>
      <c r="E1494" s="16" t="s">
        <v>1864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2187</v>
      </c>
      <c r="K1494" s="134" t="s">
        <v>4558</v>
      </c>
      <c r="M1494" s="21" t="s">
        <v>2570</v>
      </c>
      <c r="N1494" s="21" t="s">
        <v>3776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2215</v>
      </c>
      <c r="D1495" s="1" t="s">
        <v>7</v>
      </c>
      <c r="E1495" s="16" t="s">
        <v>1865</v>
      </c>
      <c r="F1495" s="16" t="s">
        <v>1865</v>
      </c>
      <c r="G1495" s="114">
        <v>0</v>
      </c>
      <c r="H1495" s="114">
        <v>0</v>
      </c>
      <c r="I1495" s="16" t="s">
        <v>3</v>
      </c>
      <c r="J1495" s="16" t="s">
        <v>2187</v>
      </c>
      <c r="K1495" s="134" t="s">
        <v>4558</v>
      </c>
      <c r="M1495" s="21" t="s">
        <v>2571</v>
      </c>
      <c r="N1495" s="21" t="s">
        <v>3776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2215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2187</v>
      </c>
      <c r="K1496" s="134" t="s">
        <v>4558</v>
      </c>
      <c r="M1496" s="21" t="s">
        <v>2572</v>
      </c>
      <c r="N1496" s="21" t="s">
        <v>3776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2215</v>
      </c>
      <c r="D1497" s="1" t="s">
        <v>7</v>
      </c>
      <c r="E1497" s="16" t="s">
        <v>1866</v>
      </c>
      <c r="F1497" s="16" t="s">
        <v>1866</v>
      </c>
      <c r="G1497" s="114">
        <v>0</v>
      </c>
      <c r="H1497" s="114">
        <v>0</v>
      </c>
      <c r="I1497" s="16" t="s">
        <v>3</v>
      </c>
      <c r="J1497" s="16" t="s">
        <v>2187</v>
      </c>
      <c r="K1497" s="134" t="s">
        <v>4558</v>
      </c>
      <c r="M1497" s="21" t="s">
        <v>2573</v>
      </c>
      <c r="N1497" s="21" t="s">
        <v>3776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2215</v>
      </c>
      <c r="D1498" s="1" t="s">
        <v>7</v>
      </c>
      <c r="E1498" s="16" t="s">
        <v>1869</v>
      </c>
      <c r="F1498" s="16" t="s">
        <v>1870</v>
      </c>
      <c r="G1498" s="114">
        <v>0</v>
      </c>
      <c r="H1498" s="114">
        <v>0</v>
      </c>
      <c r="I1498" s="16" t="s">
        <v>3</v>
      </c>
      <c r="J1498" s="16" t="s">
        <v>2187</v>
      </c>
      <c r="K1498" s="134" t="s">
        <v>4558</v>
      </c>
      <c r="M1498" s="21" t="s">
        <v>2576</v>
      </c>
      <c r="N1498" s="21" t="s">
        <v>3776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2258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2186</v>
      </c>
      <c r="K1499" s="134" t="s">
        <v>4558</v>
      </c>
      <c r="M1499" s="21" t="s">
        <v>2584</v>
      </c>
      <c r="N1499" s="21" t="s">
        <v>3776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2215</v>
      </c>
      <c r="D1500" s="97" t="s">
        <v>7</v>
      </c>
      <c r="E1500" s="157" t="s">
        <v>4814</v>
      </c>
      <c r="F1500" s="157" t="s">
        <v>4814</v>
      </c>
      <c r="G1500" s="160">
        <v>0</v>
      </c>
      <c r="H1500" s="160">
        <v>0</v>
      </c>
      <c r="I1500" s="98" t="s">
        <v>18</v>
      </c>
      <c r="J1500" s="98" t="s">
        <v>2187</v>
      </c>
      <c r="K1500" s="159" t="s">
        <v>4557</v>
      </c>
      <c r="L1500" s="99"/>
      <c r="M1500" s="21" t="s">
        <v>4815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4833</v>
      </c>
      <c r="D1501" s="1" t="s">
        <v>7</v>
      </c>
      <c r="E1501" s="16" t="s">
        <v>1875</v>
      </c>
      <c r="F1501" s="16" t="s">
        <v>1875</v>
      </c>
      <c r="G1501" s="114">
        <v>0</v>
      </c>
      <c r="H1501" s="114">
        <v>0</v>
      </c>
      <c r="I1501" s="16" t="s">
        <v>3</v>
      </c>
      <c r="J1501" s="16" t="s">
        <v>2186</v>
      </c>
      <c r="K1501" s="134" t="s">
        <v>4558</v>
      </c>
      <c r="M1501" s="21" t="s">
        <v>2597</v>
      </c>
      <c r="N1501" s="21" t="s">
        <v>3776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2266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2187</v>
      </c>
      <c r="K1502" s="134" t="s">
        <v>4558</v>
      </c>
      <c r="M1502" s="21" t="s">
        <v>2600</v>
      </c>
      <c r="N1502" s="21" t="s">
        <v>3776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4437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2267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2186</v>
      </c>
      <c r="K1503" s="134" t="s">
        <v>4558</v>
      </c>
      <c r="M1503" s="21" t="s">
        <v>2603</v>
      </c>
      <c r="N1503" s="21" t="s">
        <v>3776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4549</v>
      </c>
      <c r="U1503" s="114" t="s">
        <v>4437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2215</v>
      </c>
      <c r="D1504" s="1" t="s">
        <v>7</v>
      </c>
      <c r="E1504" s="16" t="s">
        <v>1889</v>
      </c>
      <c r="F1504" s="16" t="s">
        <v>1889</v>
      </c>
      <c r="G1504" s="114">
        <v>0</v>
      </c>
      <c r="H1504" s="114">
        <v>0</v>
      </c>
      <c r="I1504" s="16" t="s">
        <v>3</v>
      </c>
      <c r="J1504" s="16" t="s">
        <v>2187</v>
      </c>
      <c r="K1504" s="134" t="s">
        <v>4558</v>
      </c>
      <c r="M1504" s="21" t="s">
        <v>2625</v>
      </c>
      <c r="N1504" s="21" t="s">
        <v>3776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2215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2187</v>
      </c>
      <c r="K1505" s="134" t="s">
        <v>4558</v>
      </c>
      <c r="M1505" s="21" t="s">
        <v>2626</v>
      </c>
      <c r="N1505" s="21" t="s">
        <v>3776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2278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2187</v>
      </c>
      <c r="K1506" s="134" t="s">
        <v>4558</v>
      </c>
      <c r="M1506" s="21" t="s">
        <v>2630</v>
      </c>
      <c r="N1506" s="21" t="s">
        <v>3776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4839</v>
      </c>
      <c r="D1507" s="1" t="s">
        <v>7</v>
      </c>
      <c r="E1507" s="16" t="s">
        <v>1891</v>
      </c>
      <c r="F1507" s="16" t="s">
        <v>1891</v>
      </c>
      <c r="G1507" s="114">
        <v>0</v>
      </c>
      <c r="H1507" s="114">
        <v>0</v>
      </c>
      <c r="I1507" s="16" t="s">
        <v>3</v>
      </c>
      <c r="J1507" s="16" t="s">
        <v>2186</v>
      </c>
      <c r="K1507" s="134" t="s">
        <v>4558</v>
      </c>
      <c r="M1507" s="21" t="s">
        <v>2633</v>
      </c>
      <c r="N1507" s="21" t="s">
        <v>3776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4840</v>
      </c>
      <c r="D1508" s="1" t="s">
        <v>7</v>
      </c>
      <c r="E1508" s="16" t="s">
        <v>1892</v>
      </c>
      <c r="F1508" s="16" t="s">
        <v>1892</v>
      </c>
      <c r="G1508" s="114">
        <v>0</v>
      </c>
      <c r="H1508" s="114">
        <v>0</v>
      </c>
      <c r="I1508" s="16" t="s">
        <v>3</v>
      </c>
      <c r="J1508" s="16" t="s">
        <v>2186</v>
      </c>
      <c r="K1508" s="134" t="s">
        <v>4558</v>
      </c>
      <c r="M1508" s="21" t="s">
        <v>2634</v>
      </c>
      <c r="N1508" s="21" t="s">
        <v>3776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2249</v>
      </c>
      <c r="D1509" s="1" t="s">
        <v>1331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2187</v>
      </c>
      <c r="K1509" s="134" t="s">
        <v>4558</v>
      </c>
      <c r="M1509" s="21" t="s">
        <v>2644</v>
      </c>
      <c r="N1509" s="21" t="s">
        <v>3776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4437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2250</v>
      </c>
      <c r="D1510" s="1" t="s">
        <v>1331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2186</v>
      </c>
      <c r="K1510" s="134" t="s">
        <v>4558</v>
      </c>
      <c r="M1510" s="21" t="s">
        <v>2645</v>
      </c>
      <c r="N1510" s="21" t="s">
        <v>3776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4518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2215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2187</v>
      </c>
      <c r="K1511" s="134" t="s">
        <v>4558</v>
      </c>
      <c r="M1511" s="21" t="s">
        <v>2647</v>
      </c>
      <c r="N1511" s="21" t="s">
        <v>3776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2215</v>
      </c>
      <c r="D1512" s="1" t="s">
        <v>7</v>
      </c>
      <c r="E1512" s="16" t="s">
        <v>1895</v>
      </c>
      <c r="F1512" s="16" t="s">
        <v>1895</v>
      </c>
      <c r="G1512" s="114">
        <v>0</v>
      </c>
      <c r="H1512" s="114">
        <v>0</v>
      </c>
      <c r="I1512" s="16" t="s">
        <v>3</v>
      </c>
      <c r="J1512" s="16" t="s">
        <v>2187</v>
      </c>
      <c r="K1512" s="134" t="s">
        <v>4558</v>
      </c>
      <c r="M1512" s="21" t="s">
        <v>2650</v>
      </c>
      <c r="N1512" s="21" t="s">
        <v>3776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2215</v>
      </c>
      <c r="D1513" s="1" t="s">
        <v>7</v>
      </c>
      <c r="E1513" s="16" t="s">
        <v>1896</v>
      </c>
      <c r="F1513" s="16" t="s">
        <v>1896</v>
      </c>
      <c r="G1513" s="114">
        <v>0</v>
      </c>
      <c r="H1513" s="114">
        <v>0</v>
      </c>
      <c r="I1513" s="16" t="s">
        <v>3</v>
      </c>
      <c r="J1513" s="16" t="s">
        <v>2187</v>
      </c>
      <c r="K1513" s="134" t="s">
        <v>4558</v>
      </c>
      <c r="M1513" s="21" t="s">
        <v>2651</v>
      </c>
      <c r="N1513" s="21" t="s">
        <v>3776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2288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2186</v>
      </c>
      <c r="K1514" s="134" t="s">
        <v>4558</v>
      </c>
      <c r="M1514" s="21" t="s">
        <v>2664</v>
      </c>
      <c r="N1514" s="21" t="s">
        <v>3776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4523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2215</v>
      </c>
      <c r="D1515" s="1" t="s">
        <v>7</v>
      </c>
      <c r="E1515" s="16" t="s">
        <v>1899</v>
      </c>
      <c r="F1515" s="16" t="s">
        <v>1899</v>
      </c>
      <c r="G1515" s="114">
        <v>0</v>
      </c>
      <c r="H1515" s="114">
        <v>0</v>
      </c>
      <c r="I1515" s="16" t="s">
        <v>3</v>
      </c>
      <c r="J1515" s="16" t="s">
        <v>2187</v>
      </c>
      <c r="K1515" s="134" t="s">
        <v>4558</v>
      </c>
      <c r="M1515" s="21" t="s">
        <v>2666</v>
      </c>
      <c r="N1515" s="21" t="s">
        <v>3776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2215</v>
      </c>
      <c r="D1516" s="1" t="s">
        <v>7</v>
      </c>
      <c r="E1516" s="16" t="s">
        <v>1904</v>
      </c>
      <c r="F1516" s="16" t="s">
        <v>1904</v>
      </c>
      <c r="G1516" s="114">
        <v>0</v>
      </c>
      <c r="H1516" s="114">
        <v>0</v>
      </c>
      <c r="I1516" s="16" t="s">
        <v>3</v>
      </c>
      <c r="J1516" s="16" t="s">
        <v>2187</v>
      </c>
      <c r="K1516" s="134" t="s">
        <v>4558</v>
      </c>
      <c r="M1516" s="21" t="s">
        <v>2676</v>
      </c>
      <c r="N1516" s="21" t="s">
        <v>3776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2215</v>
      </c>
      <c r="D1517" s="1" t="s">
        <v>7</v>
      </c>
      <c r="E1517" s="16" t="s">
        <v>1905</v>
      </c>
      <c r="F1517" s="16" t="s">
        <v>1905</v>
      </c>
      <c r="G1517" s="114">
        <v>0</v>
      </c>
      <c r="H1517" s="114">
        <v>0</v>
      </c>
      <c r="I1517" s="16" t="s">
        <v>3</v>
      </c>
      <c r="J1517" s="16" t="s">
        <v>2187</v>
      </c>
      <c r="K1517" s="134" t="s">
        <v>4558</v>
      </c>
      <c r="M1517" s="21" t="s">
        <v>2677</v>
      </c>
      <c r="N1517" s="21" t="s">
        <v>3776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2215</v>
      </c>
      <c r="D1518" s="1" t="s">
        <v>7</v>
      </c>
      <c r="E1518" s="16" t="s">
        <v>1906</v>
      </c>
      <c r="F1518" s="16" t="s">
        <v>1906</v>
      </c>
      <c r="G1518" s="114">
        <v>0</v>
      </c>
      <c r="H1518" s="114">
        <v>0</v>
      </c>
      <c r="I1518" s="16" t="s">
        <v>3</v>
      </c>
      <c r="J1518" s="16" t="s">
        <v>2187</v>
      </c>
      <c r="K1518" s="134" t="s">
        <v>4558</v>
      </c>
      <c r="M1518" s="21" t="s">
        <v>2678</v>
      </c>
      <c r="N1518" s="21" t="s">
        <v>3776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2215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2187</v>
      </c>
      <c r="K1519" s="134" t="s">
        <v>4558</v>
      </c>
      <c r="M1519" s="21" t="s">
        <v>2679</v>
      </c>
      <c r="N1519" s="21" t="s">
        <v>3776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2215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2187</v>
      </c>
      <c r="K1520" s="134" t="s">
        <v>4558</v>
      </c>
      <c r="M1520" s="21" t="s">
        <v>2680</v>
      </c>
      <c r="N1520" s="21" t="s">
        <v>3776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2215</v>
      </c>
      <c r="D1521" s="1" t="s">
        <v>7</v>
      </c>
      <c r="E1521" s="16" t="s">
        <v>1908</v>
      </c>
      <c r="F1521" s="16" t="s">
        <v>1908</v>
      </c>
      <c r="G1521" s="114">
        <v>0</v>
      </c>
      <c r="H1521" s="114">
        <v>0</v>
      </c>
      <c r="I1521" s="16" t="s">
        <v>3</v>
      </c>
      <c r="J1521" s="16" t="s">
        <v>2187</v>
      </c>
      <c r="K1521" s="134" t="s">
        <v>4558</v>
      </c>
      <c r="M1521" s="21" t="s">
        <v>2684</v>
      </c>
      <c r="N1521" s="21" t="s">
        <v>3776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2215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2187</v>
      </c>
      <c r="K1522" s="134" t="s">
        <v>4558</v>
      </c>
      <c r="M1522" s="21" t="s">
        <v>2685</v>
      </c>
      <c r="N1522" s="21" t="s">
        <v>3776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2215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2187</v>
      </c>
      <c r="K1523" s="134" t="s">
        <v>4558</v>
      </c>
      <c r="M1523" s="21" t="s">
        <v>2686</v>
      </c>
      <c r="N1523" s="21" t="s">
        <v>3776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2215</v>
      </c>
      <c r="D1524" s="1" t="s">
        <v>7</v>
      </c>
      <c r="E1524" s="16" t="s">
        <v>1909</v>
      </c>
      <c r="F1524" s="16" t="s">
        <v>1909</v>
      </c>
      <c r="G1524" s="114">
        <v>0</v>
      </c>
      <c r="H1524" s="114">
        <v>0</v>
      </c>
      <c r="I1524" s="16" t="s">
        <v>3</v>
      </c>
      <c r="J1524" s="16" t="s">
        <v>2187</v>
      </c>
      <c r="K1524" s="134" t="s">
        <v>4558</v>
      </c>
      <c r="M1524" s="21" t="s">
        <v>2687</v>
      </c>
      <c r="N1524" s="21" t="s">
        <v>3776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2215</v>
      </c>
      <c r="D1525" s="1" t="s">
        <v>7</v>
      </c>
      <c r="E1525" s="16" t="s">
        <v>1910</v>
      </c>
      <c r="F1525" s="16" t="s">
        <v>1910</v>
      </c>
      <c r="G1525" s="114">
        <v>0</v>
      </c>
      <c r="H1525" s="114">
        <v>0</v>
      </c>
      <c r="I1525" s="16" t="s">
        <v>3</v>
      </c>
      <c r="J1525" s="16" t="s">
        <v>2187</v>
      </c>
      <c r="K1525" s="134" t="s">
        <v>4558</v>
      </c>
      <c r="M1525" s="21" t="s">
        <v>2690</v>
      </c>
      <c r="N1525" s="21" t="s">
        <v>3776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2215</v>
      </c>
      <c r="D1526" s="1" t="s">
        <v>7</v>
      </c>
      <c r="E1526" s="16" t="s">
        <v>1911</v>
      </c>
      <c r="F1526" s="16" t="s">
        <v>1911</v>
      </c>
      <c r="G1526" s="114">
        <v>0</v>
      </c>
      <c r="H1526" s="114">
        <v>0</v>
      </c>
      <c r="I1526" s="16" t="s">
        <v>3</v>
      </c>
      <c r="J1526" s="16" t="s">
        <v>2187</v>
      </c>
      <c r="K1526" s="134" t="s">
        <v>4558</v>
      </c>
      <c r="M1526" s="21" t="s">
        <v>2694</v>
      </c>
      <c r="N1526" s="21" t="s">
        <v>3776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2215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2187</v>
      </c>
      <c r="K1527" s="134" t="s">
        <v>4558</v>
      </c>
      <c r="M1527" s="21" t="s">
        <v>2695</v>
      </c>
      <c r="N1527" s="21" t="s">
        <v>3776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2215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2187</v>
      </c>
      <c r="K1528" s="134" t="s">
        <v>4558</v>
      </c>
      <c r="M1528" s="21" t="s">
        <v>2696</v>
      </c>
      <c r="N1528" s="21" t="s">
        <v>3776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2215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2187</v>
      </c>
      <c r="K1529" s="134" t="s">
        <v>4558</v>
      </c>
      <c r="M1529" s="21" t="s">
        <v>2697</v>
      </c>
      <c r="N1529" s="21" t="s">
        <v>3776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4549</v>
      </c>
      <c r="U1529" s="114" t="s">
        <v>4437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2215</v>
      </c>
      <c r="D1530" s="1" t="s">
        <v>7</v>
      </c>
      <c r="E1530" s="16" t="s">
        <v>1912</v>
      </c>
      <c r="F1530" s="16" t="s">
        <v>1912</v>
      </c>
      <c r="G1530" s="114">
        <v>0</v>
      </c>
      <c r="H1530" s="114">
        <v>0</v>
      </c>
      <c r="I1530" s="16" t="s">
        <v>3</v>
      </c>
      <c r="J1530" s="16" t="s">
        <v>2187</v>
      </c>
      <c r="K1530" s="134" t="s">
        <v>4558</v>
      </c>
      <c r="M1530" s="21" t="s">
        <v>2707</v>
      </c>
      <c r="N1530" s="21" t="s">
        <v>3776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2299</v>
      </c>
      <c r="D1531" s="51" t="s">
        <v>4085</v>
      </c>
      <c r="E1531" s="16" t="s">
        <v>1913</v>
      </c>
      <c r="F1531" s="16" t="s">
        <v>4064</v>
      </c>
      <c r="G1531" s="114">
        <v>0</v>
      </c>
      <c r="H1531" s="114">
        <v>0</v>
      </c>
      <c r="I1531" s="16" t="s">
        <v>3</v>
      </c>
      <c r="J1531" s="26" t="s">
        <v>2186</v>
      </c>
      <c r="K1531" s="134" t="s">
        <v>4558</v>
      </c>
      <c r="L1531" s="1"/>
      <c r="M1531" s="21" t="s">
        <v>2709</v>
      </c>
      <c r="N1531" s="21" t="s">
        <v>3776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4544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2215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2187</v>
      </c>
      <c r="K1532" s="134" t="s">
        <v>4558</v>
      </c>
      <c r="M1532" s="21" t="s">
        <v>2712</v>
      </c>
      <c r="N1532" s="21" t="s">
        <v>3776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2215</v>
      </c>
      <c r="D1533" s="1" t="s">
        <v>7</v>
      </c>
      <c r="E1533" s="16" t="s">
        <v>1916</v>
      </c>
      <c r="F1533" s="16" t="s">
        <v>1916</v>
      </c>
      <c r="G1533" s="114">
        <v>0</v>
      </c>
      <c r="H1533" s="114">
        <v>0</v>
      </c>
      <c r="I1533" s="16" t="s">
        <v>3</v>
      </c>
      <c r="J1533" s="16" t="s">
        <v>2187</v>
      </c>
      <c r="K1533" s="134" t="s">
        <v>4558</v>
      </c>
      <c r="M1533" s="21" t="s">
        <v>2715</v>
      </c>
      <c r="N1533" s="21" t="s">
        <v>3776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2215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2187</v>
      </c>
      <c r="K1534" s="134" t="s">
        <v>4558</v>
      </c>
      <c r="M1534" s="21" t="s">
        <v>2724</v>
      </c>
      <c r="N1534" s="21" t="s">
        <v>3776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2215</v>
      </c>
      <c r="D1535" s="1" t="s">
        <v>7</v>
      </c>
      <c r="E1535" s="16" t="s">
        <v>1921</v>
      </c>
      <c r="F1535" s="16" t="s">
        <v>1921</v>
      </c>
      <c r="G1535" s="114">
        <v>0</v>
      </c>
      <c r="H1535" s="114">
        <v>0</v>
      </c>
      <c r="I1535" s="16" t="s">
        <v>3</v>
      </c>
      <c r="J1535" s="16" t="s">
        <v>2187</v>
      </c>
      <c r="K1535" s="134" t="s">
        <v>4558</v>
      </c>
      <c r="M1535" s="21" t="s">
        <v>2726</v>
      </c>
      <c r="N1535" s="21" t="s">
        <v>3776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4789</v>
      </c>
      <c r="D1536" s="1" t="s">
        <v>7</v>
      </c>
      <c r="E1536" s="16" t="s">
        <v>1922</v>
      </c>
      <c r="F1536" s="16" t="s">
        <v>1923</v>
      </c>
      <c r="G1536" s="114">
        <v>0</v>
      </c>
      <c r="H1536" s="114">
        <v>0</v>
      </c>
      <c r="I1536" s="16" t="s">
        <v>3</v>
      </c>
      <c r="J1536" s="16" t="s">
        <v>2186</v>
      </c>
      <c r="K1536" s="134" t="s">
        <v>4558</v>
      </c>
      <c r="M1536" s="21" t="s">
        <v>2727</v>
      </c>
      <c r="N1536" s="21" t="s">
        <v>3776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4519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2303</v>
      </c>
      <c r="D1537" s="1" t="s">
        <v>7</v>
      </c>
      <c r="E1537" s="16" t="s">
        <v>1924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2186</v>
      </c>
      <c r="K1537" s="134" t="s">
        <v>4558</v>
      </c>
      <c r="M1537" s="21" t="s">
        <v>2728</v>
      </c>
      <c r="N1537" s="21" t="s">
        <v>3776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4519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4335</v>
      </c>
      <c r="D1538" s="1" t="s">
        <v>4336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2187</v>
      </c>
      <c r="K1538" s="134" t="s">
        <v>4559</v>
      </c>
      <c r="M1538" s="21" t="s">
        <v>2729</v>
      </c>
      <c r="N1538" s="21" t="s">
        <v>3776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4335</v>
      </c>
      <c r="D1539" s="1" t="s">
        <v>4337</v>
      </c>
      <c r="E1539" s="16" t="s">
        <v>1925</v>
      </c>
      <c r="F1539" s="16" t="s">
        <v>1925</v>
      </c>
      <c r="G1539" s="114">
        <v>0</v>
      </c>
      <c r="H1539" s="114">
        <v>0</v>
      </c>
      <c r="I1539" s="16" t="s">
        <v>3</v>
      </c>
      <c r="J1539" s="16" t="s">
        <v>2187</v>
      </c>
      <c r="K1539" s="134" t="s">
        <v>4558</v>
      </c>
      <c r="M1539" s="21" t="s">
        <v>2730</v>
      </c>
      <c r="N1539" s="21" t="s">
        <v>3776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4335</v>
      </c>
      <c r="D1540" s="1" t="s">
        <v>4338</v>
      </c>
      <c r="E1540" s="16" t="s">
        <v>1926</v>
      </c>
      <c r="F1540" s="16" t="s">
        <v>1926</v>
      </c>
      <c r="G1540" s="114">
        <v>0</v>
      </c>
      <c r="H1540" s="114">
        <v>0</v>
      </c>
      <c r="I1540" s="16" t="s">
        <v>3</v>
      </c>
      <c r="J1540" s="16" t="s">
        <v>2187</v>
      </c>
      <c r="K1540" s="134" t="s">
        <v>4558</v>
      </c>
      <c r="M1540" s="21" t="s">
        <v>2731</v>
      </c>
      <c r="N1540" s="21" t="s">
        <v>3776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4335</v>
      </c>
      <c r="D1541" s="1" t="s">
        <v>4339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2187</v>
      </c>
      <c r="K1541" s="134" t="s">
        <v>4558</v>
      </c>
      <c r="M1541" s="21" t="s">
        <v>2732</v>
      </c>
      <c r="N1541" s="21" t="s">
        <v>3776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4335</v>
      </c>
      <c r="D1542" s="1" t="s">
        <v>4340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2187</v>
      </c>
      <c r="K1542" s="134" t="s">
        <v>4558</v>
      </c>
      <c r="M1542" s="21" t="s">
        <v>2733</v>
      </c>
      <c r="N1542" s="21" t="s">
        <v>3776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2304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2187</v>
      </c>
      <c r="K1543" s="134" t="s">
        <v>4558</v>
      </c>
      <c r="M1543" s="21" t="s">
        <v>2734</v>
      </c>
      <c r="N1543" s="21" t="s">
        <v>3776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2305</v>
      </c>
      <c r="D1544" s="1" t="s">
        <v>7</v>
      </c>
      <c r="E1544" s="16" t="s">
        <v>1927</v>
      </c>
      <c r="F1544" s="16" t="s">
        <v>1927</v>
      </c>
      <c r="G1544" s="114">
        <v>0</v>
      </c>
      <c r="H1544" s="114">
        <v>0</v>
      </c>
      <c r="I1544" s="16" t="s">
        <v>3</v>
      </c>
      <c r="J1544" s="16" t="s">
        <v>2186</v>
      </c>
      <c r="K1544" s="134" t="s">
        <v>4558</v>
      </c>
      <c r="M1544" s="21" t="s">
        <v>2735</v>
      </c>
      <c r="N1544" s="21" t="s">
        <v>3776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2215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2187</v>
      </c>
      <c r="K1545" s="134" t="s">
        <v>4558</v>
      </c>
      <c r="M1545" s="21" t="s">
        <v>2748</v>
      </c>
      <c r="N1545" s="21" t="s">
        <v>3776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2309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2186</v>
      </c>
      <c r="K1546" s="134" t="s">
        <v>4558</v>
      </c>
      <c r="M1546" s="21" t="s">
        <v>2755</v>
      </c>
      <c r="N1546" s="21" t="s">
        <v>3776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2215</v>
      </c>
      <c r="D1547" s="1" t="s">
        <v>7</v>
      </c>
      <c r="E1547" s="16" t="s">
        <v>1943</v>
      </c>
      <c r="F1547" s="16" t="s">
        <v>1944</v>
      </c>
      <c r="G1547" s="114">
        <v>0</v>
      </c>
      <c r="H1547" s="114">
        <v>0</v>
      </c>
      <c r="I1547" s="16" t="s">
        <v>3</v>
      </c>
      <c r="J1547" s="16" t="s">
        <v>2187</v>
      </c>
      <c r="K1547" s="134" t="s">
        <v>4558</v>
      </c>
      <c r="M1547" s="21" t="s">
        <v>2763</v>
      </c>
      <c r="N1547" s="21" t="s">
        <v>3776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2311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2186</v>
      </c>
      <c r="K1548" s="134" t="s">
        <v>4558</v>
      </c>
      <c r="M1548" s="21" t="s">
        <v>2766</v>
      </c>
      <c r="N1548" s="21" t="s">
        <v>3776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4549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2215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2187</v>
      </c>
      <c r="K1549" s="134" t="s">
        <v>4558</v>
      </c>
      <c r="M1549" s="21" t="s">
        <v>2767</v>
      </c>
      <c r="N1549" s="21" t="s">
        <v>3776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2215</v>
      </c>
      <c r="D1550" s="1" t="s">
        <v>7</v>
      </c>
      <c r="E1550" s="16" t="s">
        <v>1949</v>
      </c>
      <c r="F1550" s="16" t="s">
        <v>1949</v>
      </c>
      <c r="G1550" s="114">
        <v>0</v>
      </c>
      <c r="H1550" s="114">
        <v>0</v>
      </c>
      <c r="I1550" s="16" t="s">
        <v>3</v>
      </c>
      <c r="J1550" s="16" t="s">
        <v>2187</v>
      </c>
      <c r="K1550" s="134" t="s">
        <v>4558</v>
      </c>
      <c r="M1550" s="21" t="s">
        <v>2777</v>
      </c>
      <c r="N1550" s="21" t="s">
        <v>3776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2215</v>
      </c>
      <c r="D1551" s="1" t="s">
        <v>7</v>
      </c>
      <c r="E1551" s="16" t="s">
        <v>1950</v>
      </c>
      <c r="F1551" s="16" t="s">
        <v>1950</v>
      </c>
      <c r="G1551" s="114">
        <v>0</v>
      </c>
      <c r="H1551" s="114">
        <v>0</v>
      </c>
      <c r="I1551" s="16" t="s">
        <v>3</v>
      </c>
      <c r="J1551" s="16" t="s">
        <v>2187</v>
      </c>
      <c r="K1551" s="134" t="s">
        <v>4558</v>
      </c>
      <c r="M1551" s="21" t="s">
        <v>2781</v>
      </c>
      <c r="N1551" s="21" t="s">
        <v>3776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2249</v>
      </c>
      <c r="D1552" s="1" t="s">
        <v>1336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2187</v>
      </c>
      <c r="K1552" s="134" t="s">
        <v>4558</v>
      </c>
      <c r="M1552" s="21" t="s">
        <v>2784</v>
      </c>
      <c r="N1552" s="21" t="s">
        <v>3776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4437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2215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2187</v>
      </c>
      <c r="K1553" s="134" t="s">
        <v>4558</v>
      </c>
      <c r="M1553" s="21" t="s">
        <v>2785</v>
      </c>
      <c r="N1553" s="21" t="s">
        <v>3776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2215</v>
      </c>
      <c r="D1554" s="1" t="s">
        <v>7</v>
      </c>
      <c r="E1554" s="16" t="s">
        <v>1951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2187</v>
      </c>
      <c r="K1554" s="134" t="s">
        <v>4558</v>
      </c>
      <c r="M1554" s="21" t="s">
        <v>2789</v>
      </c>
      <c r="N1554" s="21" t="s">
        <v>3776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2215</v>
      </c>
      <c r="D1555" s="1" t="s">
        <v>7</v>
      </c>
      <c r="E1555" s="16" t="s">
        <v>1952</v>
      </c>
      <c r="F1555" s="16" t="s">
        <v>1953</v>
      </c>
      <c r="G1555" s="114">
        <v>0</v>
      </c>
      <c r="H1555" s="114">
        <v>0</v>
      </c>
      <c r="I1555" s="16" t="s">
        <v>3</v>
      </c>
      <c r="J1555" s="16" t="s">
        <v>2187</v>
      </c>
      <c r="K1555" s="134" t="s">
        <v>4558</v>
      </c>
      <c r="M1555" s="21" t="s">
        <v>2790</v>
      </c>
      <c r="N1555" s="21" t="s">
        <v>3776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2215</v>
      </c>
      <c r="D1556" s="1" t="s">
        <v>7</v>
      </c>
      <c r="E1556" s="16" t="s">
        <v>1954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2187</v>
      </c>
      <c r="K1556" s="134" t="s">
        <v>4558</v>
      </c>
      <c r="M1556" s="21" t="s">
        <v>2791</v>
      </c>
      <c r="N1556" s="21" t="s">
        <v>3776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4136</v>
      </c>
      <c r="D1557" s="36" t="s">
        <v>2792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2187</v>
      </c>
      <c r="K1557" s="134" t="s">
        <v>4558</v>
      </c>
      <c r="M1557" s="21" t="s">
        <v>2792</v>
      </c>
      <c r="N1557" s="21" t="s">
        <v>3776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2215</v>
      </c>
      <c r="D1558" s="1" t="s">
        <v>7</v>
      </c>
      <c r="E1558" s="16" t="s">
        <v>1955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2187</v>
      </c>
      <c r="K1558" s="134" t="s">
        <v>4558</v>
      </c>
      <c r="M1558" s="21" t="s">
        <v>2793</v>
      </c>
      <c r="N1558" s="21" t="s">
        <v>3776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2215</v>
      </c>
      <c r="D1559" s="1" t="s">
        <v>7</v>
      </c>
      <c r="E1559" s="16" t="s">
        <v>1956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2187</v>
      </c>
      <c r="K1559" s="134" t="s">
        <v>4558</v>
      </c>
      <c r="M1559" s="21" t="s">
        <v>4365</v>
      </c>
      <c r="N1559" s="21" t="s">
        <v>3776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2215</v>
      </c>
      <c r="D1560" s="1" t="s">
        <v>7</v>
      </c>
      <c r="E1560" s="16" t="s">
        <v>1958</v>
      </c>
      <c r="F1560" s="16" t="s">
        <v>1959</v>
      </c>
      <c r="G1560" s="114">
        <v>0</v>
      </c>
      <c r="H1560" s="114">
        <v>0</v>
      </c>
      <c r="I1560" s="16" t="s">
        <v>3</v>
      </c>
      <c r="J1560" s="16" t="s">
        <v>2187</v>
      </c>
      <c r="K1560" s="134" t="s">
        <v>4558</v>
      </c>
      <c r="M1560" s="21" t="s">
        <v>2794</v>
      </c>
      <c r="N1560" s="21" t="s">
        <v>3776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2215</v>
      </c>
      <c r="D1561" s="1" t="s">
        <v>7</v>
      </c>
      <c r="E1561" s="16" t="s">
        <v>1960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2187</v>
      </c>
      <c r="K1561" s="134" t="s">
        <v>4558</v>
      </c>
      <c r="M1561" s="21" t="s">
        <v>2795</v>
      </c>
      <c r="N1561" s="21" t="s">
        <v>3776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2215</v>
      </c>
      <c r="D1562" s="1" t="s">
        <v>7</v>
      </c>
      <c r="E1562" s="16" t="s">
        <v>1961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2187</v>
      </c>
      <c r="K1562" s="134" t="s">
        <v>4558</v>
      </c>
      <c r="M1562" s="21" t="s">
        <v>2796</v>
      </c>
      <c r="N1562" s="21" t="s">
        <v>3776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2215</v>
      </c>
      <c r="D1563" s="1" t="s">
        <v>7</v>
      </c>
      <c r="E1563" s="16" t="s">
        <v>1962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2187</v>
      </c>
      <c r="K1563" s="134" t="s">
        <v>4558</v>
      </c>
      <c r="M1563" s="21" t="s">
        <v>2797</v>
      </c>
      <c r="N1563" s="21" t="s">
        <v>3776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2215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2187</v>
      </c>
      <c r="K1564" s="134" t="s">
        <v>4558</v>
      </c>
      <c r="M1564" s="21" t="s">
        <v>2798</v>
      </c>
      <c r="N1564" s="21" t="s">
        <v>3776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2215</v>
      </c>
      <c r="D1565" s="1" t="s">
        <v>7</v>
      </c>
      <c r="E1565" s="16" t="s">
        <v>1963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2187</v>
      </c>
      <c r="K1565" s="134" t="s">
        <v>4558</v>
      </c>
      <c r="M1565" s="21" t="s">
        <v>2799</v>
      </c>
      <c r="N1565" s="21" t="s">
        <v>3776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2215</v>
      </c>
      <c r="D1566" s="1" t="s">
        <v>7</v>
      </c>
      <c r="E1566" s="16" t="s">
        <v>1964</v>
      </c>
      <c r="F1566" s="16" t="s">
        <v>1965</v>
      </c>
      <c r="G1566" s="114">
        <v>0</v>
      </c>
      <c r="H1566" s="114">
        <v>0</v>
      </c>
      <c r="I1566" s="16" t="s">
        <v>3</v>
      </c>
      <c r="J1566" s="16" t="s">
        <v>2187</v>
      </c>
      <c r="K1566" s="134" t="s">
        <v>4558</v>
      </c>
      <c r="M1566" s="21" t="s">
        <v>2800</v>
      </c>
      <c r="N1566" s="21" t="s">
        <v>3776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2215</v>
      </c>
      <c r="D1567" s="1" t="s">
        <v>7</v>
      </c>
      <c r="E1567" s="16" t="s">
        <v>1966</v>
      </c>
      <c r="F1567" s="16" t="s">
        <v>1967</v>
      </c>
      <c r="G1567" s="114">
        <v>0</v>
      </c>
      <c r="H1567" s="114">
        <v>0</v>
      </c>
      <c r="I1567" s="16" t="s">
        <v>3</v>
      </c>
      <c r="J1567" s="16" t="s">
        <v>2187</v>
      </c>
      <c r="K1567" s="134" t="s">
        <v>4558</v>
      </c>
      <c r="M1567" s="21" t="s">
        <v>2801</v>
      </c>
      <c r="N1567" s="21" t="s">
        <v>3776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2215</v>
      </c>
      <c r="D1568" s="1" t="s">
        <v>7</v>
      </c>
      <c r="E1568" s="16" t="s">
        <v>1968</v>
      </c>
      <c r="F1568" s="16" t="s">
        <v>1969</v>
      </c>
      <c r="G1568" s="114">
        <v>0</v>
      </c>
      <c r="H1568" s="114">
        <v>0</v>
      </c>
      <c r="I1568" s="16" t="s">
        <v>3</v>
      </c>
      <c r="J1568" s="16" t="s">
        <v>2187</v>
      </c>
      <c r="K1568" s="134" t="s">
        <v>4558</v>
      </c>
      <c r="M1568" s="21" t="s">
        <v>4367</v>
      </c>
      <c r="N1568" s="21" t="s">
        <v>3776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2215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2187</v>
      </c>
      <c r="K1569" s="134" t="s">
        <v>4558</v>
      </c>
      <c r="M1569" s="21" t="s">
        <v>2802</v>
      </c>
      <c r="N1569" s="21" t="s">
        <v>3776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2215</v>
      </c>
      <c r="D1570" s="1" t="s">
        <v>7</v>
      </c>
      <c r="E1570" s="16" t="s">
        <v>1970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2187</v>
      </c>
      <c r="K1570" s="134" t="s">
        <v>4558</v>
      </c>
      <c r="M1570" s="21" t="s">
        <v>2803</v>
      </c>
      <c r="N1570" s="21" t="s">
        <v>3776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2321</v>
      </c>
      <c r="D1571" s="1" t="s">
        <v>7</v>
      </c>
      <c r="E1571" s="16" t="s">
        <v>1975</v>
      </c>
      <c r="F1571" s="16" t="s">
        <v>1975</v>
      </c>
      <c r="G1571" s="114">
        <v>0</v>
      </c>
      <c r="H1571" s="114">
        <v>0</v>
      </c>
      <c r="I1571" s="16" t="s">
        <v>3</v>
      </c>
      <c r="J1571" s="16" t="s">
        <v>2187</v>
      </c>
      <c r="K1571" s="134" t="s">
        <v>4558</v>
      </c>
      <c r="M1571" s="21" t="s">
        <v>2829</v>
      </c>
      <c r="N1571" s="21" t="s">
        <v>3776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2324</v>
      </c>
      <c r="D1572" s="1" t="s">
        <v>7</v>
      </c>
      <c r="E1572" s="16" t="s">
        <v>1982</v>
      </c>
      <c r="F1572" s="16" t="s">
        <v>1982</v>
      </c>
      <c r="G1572" s="114">
        <v>0</v>
      </c>
      <c r="H1572" s="114">
        <v>0</v>
      </c>
      <c r="I1572" s="16" t="s">
        <v>3</v>
      </c>
      <c r="J1572" s="16" t="s">
        <v>2187</v>
      </c>
      <c r="K1572" s="134" t="s">
        <v>4558</v>
      </c>
      <c r="M1572" s="21" t="s">
        <v>2841</v>
      </c>
      <c r="N1572" s="21" t="s">
        <v>3776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2215</v>
      </c>
      <c r="D1573" s="1" t="s">
        <v>7</v>
      </c>
      <c r="E1573" s="16" t="s">
        <v>1984</v>
      </c>
      <c r="F1573" s="16" t="s">
        <v>1984</v>
      </c>
      <c r="G1573" s="114">
        <v>0</v>
      </c>
      <c r="H1573" s="114">
        <v>0</v>
      </c>
      <c r="I1573" s="16" t="s">
        <v>3</v>
      </c>
      <c r="J1573" s="16" t="s">
        <v>2187</v>
      </c>
      <c r="K1573" s="134" t="s">
        <v>4558</v>
      </c>
      <c r="M1573" s="21" t="s">
        <v>2847</v>
      </c>
      <c r="N1573" s="21" t="s">
        <v>3776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3843</v>
      </c>
      <c r="D1574" s="1" t="s">
        <v>7</v>
      </c>
      <c r="E1574" s="16" t="s">
        <v>1986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2186</v>
      </c>
      <c r="K1574" s="134" t="s">
        <v>4558</v>
      </c>
      <c r="M1574" s="21" t="s">
        <v>2855</v>
      </c>
      <c r="N1574" s="21" t="s">
        <v>3776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4519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2215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2187</v>
      </c>
      <c r="K1575" s="134" t="s">
        <v>4558</v>
      </c>
      <c r="M1575" s="21" t="s">
        <v>2857</v>
      </c>
      <c r="N1575" s="21" t="s">
        <v>3776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2215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2187</v>
      </c>
      <c r="K1576" s="134" t="s">
        <v>4558</v>
      </c>
      <c r="M1576" s="21" t="s">
        <v>2858</v>
      </c>
      <c r="N1576" s="21" t="s">
        <v>3776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2215</v>
      </c>
      <c r="D1577" s="1" t="s">
        <v>7</v>
      </c>
      <c r="E1577" s="16" t="s">
        <v>1989</v>
      </c>
      <c r="F1577" s="16" t="s">
        <v>1989</v>
      </c>
      <c r="G1577" s="114">
        <v>0</v>
      </c>
      <c r="H1577" s="114">
        <v>0</v>
      </c>
      <c r="I1577" s="16" t="s">
        <v>3</v>
      </c>
      <c r="J1577" s="16" t="s">
        <v>2187</v>
      </c>
      <c r="K1577" s="134" t="s">
        <v>4558</v>
      </c>
      <c r="M1577" s="21" t="s">
        <v>2859</v>
      </c>
      <c r="N1577" s="21" t="s">
        <v>3776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4813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2187</v>
      </c>
      <c r="K1578" s="134" t="s">
        <v>4558</v>
      </c>
      <c r="M1578" s="21" t="s">
        <v>2860</v>
      </c>
      <c r="N1578" s="21" t="s">
        <v>3776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4547</v>
      </c>
      <c r="U1578" s="118" t="s">
        <v>4437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2215</v>
      </c>
      <c r="D1579" s="1" t="s">
        <v>7</v>
      </c>
      <c r="E1579" s="16" t="s">
        <v>1991</v>
      </c>
      <c r="F1579" s="16" t="s">
        <v>1991</v>
      </c>
      <c r="G1579" s="114">
        <v>0</v>
      </c>
      <c r="H1579" s="114">
        <v>0</v>
      </c>
      <c r="I1579" s="16" t="s">
        <v>3</v>
      </c>
      <c r="J1579" s="16" t="s">
        <v>2187</v>
      </c>
      <c r="K1579" s="134" t="s">
        <v>4558</v>
      </c>
      <c r="M1579" s="21" t="s">
        <v>2862</v>
      </c>
      <c r="N1579" s="21" t="s">
        <v>3776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2215</v>
      </c>
      <c r="D1580" s="1" t="s">
        <v>7</v>
      </c>
      <c r="E1580" s="16" t="s">
        <v>1992</v>
      </c>
      <c r="F1580" s="16" t="s">
        <v>1992</v>
      </c>
      <c r="G1580" s="114">
        <v>0</v>
      </c>
      <c r="H1580" s="114">
        <v>0</v>
      </c>
      <c r="I1580" s="16" t="s">
        <v>3</v>
      </c>
      <c r="J1580" s="16" t="s">
        <v>2187</v>
      </c>
      <c r="K1580" s="134" t="s">
        <v>4558</v>
      </c>
      <c r="M1580" s="21" t="s">
        <v>2863</v>
      </c>
      <c r="N1580" s="21" t="s">
        <v>3776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4335</v>
      </c>
      <c r="D1581" s="71" t="s">
        <v>4416</v>
      </c>
      <c r="E1581" s="72" t="s">
        <v>4417</v>
      </c>
      <c r="F1581" s="72" t="s">
        <v>4417</v>
      </c>
      <c r="G1581" s="73">
        <v>0</v>
      </c>
      <c r="H1581" s="73">
        <v>0</v>
      </c>
      <c r="I1581" s="74" t="s">
        <v>3</v>
      </c>
      <c r="J1581" s="74" t="s">
        <v>2187</v>
      </c>
      <c r="K1581" s="134" t="s">
        <v>4558</v>
      </c>
      <c r="M1581" s="75" t="s">
        <v>4418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2215</v>
      </c>
      <c r="D1582" s="1" t="s">
        <v>7</v>
      </c>
      <c r="E1582" s="16" t="s">
        <v>1995</v>
      </c>
      <c r="F1582" s="16" t="s">
        <v>1995</v>
      </c>
      <c r="G1582" s="114">
        <v>0</v>
      </c>
      <c r="H1582" s="114">
        <v>0</v>
      </c>
      <c r="I1582" s="16" t="s">
        <v>3</v>
      </c>
      <c r="J1582" s="16" t="s">
        <v>2187</v>
      </c>
      <c r="K1582" s="134" t="s">
        <v>4558</v>
      </c>
      <c r="M1582" s="21" t="s">
        <v>2870</v>
      </c>
      <c r="N1582" s="21" t="s">
        <v>3776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2215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2187</v>
      </c>
      <c r="K1583" s="134" t="s">
        <v>4558</v>
      </c>
      <c r="M1583" s="21" t="s">
        <v>2873</v>
      </c>
      <c r="N1583" s="21" t="s">
        <v>3776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2215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2187</v>
      </c>
      <c r="K1584" s="134" t="s">
        <v>4558</v>
      </c>
      <c r="M1584" s="21" t="s">
        <v>2878</v>
      </c>
      <c r="N1584" s="21" t="s">
        <v>3776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2215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2187</v>
      </c>
      <c r="K1585" s="134" t="s">
        <v>4558</v>
      </c>
      <c r="M1585" s="21" t="s">
        <v>2880</v>
      </c>
      <c r="N1585" s="21" t="s">
        <v>3776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2249</v>
      </c>
      <c r="D1586" s="1" t="s">
        <v>1338</v>
      </c>
      <c r="E1586" s="16" t="s">
        <v>2000</v>
      </c>
      <c r="F1586" s="16" t="s">
        <v>2000</v>
      </c>
      <c r="G1586" s="114">
        <v>0</v>
      </c>
      <c r="H1586" s="114">
        <v>0</v>
      </c>
      <c r="I1586" s="16" t="s">
        <v>3</v>
      </c>
      <c r="J1586" s="16" t="s">
        <v>2187</v>
      </c>
      <c r="K1586" s="134" t="s">
        <v>4558</v>
      </c>
      <c r="M1586" s="21" t="s">
        <v>2886</v>
      </c>
      <c r="N1586" s="21" t="s">
        <v>3776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4437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2250</v>
      </c>
      <c r="D1587" s="1" t="s">
        <v>1338</v>
      </c>
      <c r="E1587" s="16" t="s">
        <v>2001</v>
      </c>
      <c r="F1587" s="16" t="s">
        <v>2001</v>
      </c>
      <c r="G1587" s="114">
        <v>0</v>
      </c>
      <c r="H1587" s="114">
        <v>0</v>
      </c>
      <c r="I1587" s="16" t="s">
        <v>3</v>
      </c>
      <c r="J1587" s="16" t="s">
        <v>2186</v>
      </c>
      <c r="K1587" s="134" t="s">
        <v>4558</v>
      </c>
      <c r="M1587" s="21" t="s">
        <v>2887</v>
      </c>
      <c r="N1587" s="21" t="s">
        <v>3776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4518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2328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2186</v>
      </c>
      <c r="K1588" s="134" t="s">
        <v>4558</v>
      </c>
      <c r="M1588" s="21" t="s">
        <v>2889</v>
      </c>
      <c r="N1588" s="21" t="s">
        <v>3776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4519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2329</v>
      </c>
      <c r="D1589" s="51" t="s">
        <v>4085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2187</v>
      </c>
      <c r="K1589" s="134" t="s">
        <v>4558</v>
      </c>
      <c r="L1589" s="1" t="s">
        <v>309</v>
      </c>
      <c r="M1589" s="21" t="s">
        <v>2890</v>
      </c>
      <c r="N1589" s="21" t="s">
        <v>3776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2331</v>
      </c>
      <c r="D1590" s="1" t="s">
        <v>7</v>
      </c>
      <c r="E1590" s="16" t="s">
        <v>2004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2187</v>
      </c>
      <c r="K1590" s="134" t="s">
        <v>4558</v>
      </c>
      <c r="M1590" s="21" t="s">
        <v>2892</v>
      </c>
      <c r="N1590" s="21" t="s">
        <v>3776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2332</v>
      </c>
      <c r="D1591" s="1" t="s">
        <v>7</v>
      </c>
      <c r="E1591" s="16" t="s">
        <v>2005</v>
      </c>
      <c r="F1591" s="16" t="s">
        <v>2005</v>
      </c>
      <c r="G1591" s="114">
        <v>0</v>
      </c>
      <c r="H1591" s="114">
        <v>0</v>
      </c>
      <c r="I1591" s="16" t="s">
        <v>3</v>
      </c>
      <c r="J1591" s="16" t="s">
        <v>2186</v>
      </c>
      <c r="K1591" s="134" t="s">
        <v>4558</v>
      </c>
      <c r="M1591" s="21" t="s">
        <v>2893</v>
      </c>
      <c r="N1591" s="21" t="s">
        <v>3776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4544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2333</v>
      </c>
      <c r="D1592" s="1" t="s">
        <v>7</v>
      </c>
      <c r="E1592" s="16" t="s">
        <v>2006</v>
      </c>
      <c r="F1592" s="16" t="s">
        <v>2006</v>
      </c>
      <c r="G1592" s="114">
        <v>0</v>
      </c>
      <c r="H1592" s="114">
        <v>0</v>
      </c>
      <c r="I1592" s="16" t="s">
        <v>3</v>
      </c>
      <c r="J1592" s="16" t="s">
        <v>2186</v>
      </c>
      <c r="K1592" s="134" t="s">
        <v>4558</v>
      </c>
      <c r="M1592" s="21" t="s">
        <v>2894</v>
      </c>
      <c r="N1592" s="21" t="s">
        <v>3776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4544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2334</v>
      </c>
      <c r="D1593" s="30" t="s">
        <v>3845</v>
      </c>
      <c r="E1593" s="16" t="s">
        <v>2007</v>
      </c>
      <c r="F1593" s="16" t="s">
        <v>2007</v>
      </c>
      <c r="G1593" s="114">
        <v>0</v>
      </c>
      <c r="H1593" s="114">
        <v>99</v>
      </c>
      <c r="I1593" s="16" t="s">
        <v>3</v>
      </c>
      <c r="J1593" s="16" t="s">
        <v>2186</v>
      </c>
      <c r="K1593" s="134" t="s">
        <v>4558</v>
      </c>
      <c r="M1593" s="21" t="s">
        <v>2895</v>
      </c>
      <c r="N1593" s="21" t="s">
        <v>3776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4544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2215</v>
      </c>
      <c r="D1594" s="1" t="s">
        <v>7</v>
      </c>
      <c r="E1594" s="16" t="s">
        <v>2011</v>
      </c>
      <c r="F1594" s="16" t="s">
        <v>2011</v>
      </c>
      <c r="G1594" s="114">
        <v>0</v>
      </c>
      <c r="H1594" s="114">
        <v>0</v>
      </c>
      <c r="I1594" s="16" t="s">
        <v>3</v>
      </c>
      <c r="J1594" s="16" t="s">
        <v>2187</v>
      </c>
      <c r="K1594" s="134" t="s">
        <v>4558</v>
      </c>
      <c r="M1594" s="21" t="s">
        <v>2902</v>
      </c>
      <c r="N1594" s="21" t="s">
        <v>3776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2341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2186</v>
      </c>
      <c r="K1595" s="134" t="s">
        <v>4558</v>
      </c>
      <c r="M1595" s="21" t="s">
        <v>2906</v>
      </c>
      <c r="N1595" s="21" t="s">
        <v>3776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4523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2215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2187</v>
      </c>
      <c r="K1596" s="134" t="s">
        <v>4558</v>
      </c>
      <c r="M1596" s="21" t="s">
        <v>2911</v>
      </c>
      <c r="N1596" s="21" t="s">
        <v>3776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2342</v>
      </c>
      <c r="D1597" s="1" t="s">
        <v>52</v>
      </c>
      <c r="E1597" s="16" t="s">
        <v>2014</v>
      </c>
      <c r="F1597" s="16" t="s">
        <v>2014</v>
      </c>
      <c r="G1597" s="114">
        <v>0</v>
      </c>
      <c r="H1597" s="114">
        <v>0</v>
      </c>
      <c r="I1597" s="16" t="s">
        <v>3</v>
      </c>
      <c r="J1597" s="16" t="s">
        <v>2187</v>
      </c>
      <c r="K1597" s="134" t="s">
        <v>4558</v>
      </c>
      <c r="M1597" s="21" t="s">
        <v>2912</v>
      </c>
      <c r="N1597" s="21" t="s">
        <v>3776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2343</v>
      </c>
      <c r="D1598" s="1" t="s">
        <v>7</v>
      </c>
      <c r="E1598" s="16" t="s">
        <v>2015</v>
      </c>
      <c r="F1598" s="16" t="s">
        <v>2015</v>
      </c>
      <c r="G1598" s="114">
        <v>0</v>
      </c>
      <c r="H1598" s="114">
        <v>0</v>
      </c>
      <c r="I1598" s="16" t="s">
        <v>3</v>
      </c>
      <c r="J1598" s="16" t="s">
        <v>2186</v>
      </c>
      <c r="K1598" s="134" t="s">
        <v>4558</v>
      </c>
      <c r="M1598" s="21" t="s">
        <v>2913</v>
      </c>
      <c r="N1598" s="21" t="s">
        <v>3776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4523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2344</v>
      </c>
      <c r="D1599" s="1" t="s">
        <v>7</v>
      </c>
      <c r="E1599" s="16" t="s">
        <v>2016</v>
      </c>
      <c r="F1599" s="16" t="s">
        <v>2016</v>
      </c>
      <c r="G1599" s="114">
        <v>0</v>
      </c>
      <c r="H1599" s="114">
        <v>0</v>
      </c>
      <c r="I1599" s="16" t="s">
        <v>3</v>
      </c>
      <c r="J1599" s="16" t="s">
        <v>2186</v>
      </c>
      <c r="K1599" s="134" t="s">
        <v>4558</v>
      </c>
      <c r="M1599" s="21" t="s">
        <v>2914</v>
      </c>
      <c r="N1599" s="21" t="s">
        <v>3776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4523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2215</v>
      </c>
      <c r="D1600" s="51" t="s">
        <v>4085</v>
      </c>
      <c r="E1600" s="17" t="s">
        <v>3805</v>
      </c>
      <c r="F1600" s="17" t="s">
        <v>3805</v>
      </c>
      <c r="G1600" s="114">
        <v>0</v>
      </c>
      <c r="H1600" s="114">
        <v>0</v>
      </c>
      <c r="I1600" s="16" t="s">
        <v>3</v>
      </c>
      <c r="J1600" s="16" t="s">
        <v>2187</v>
      </c>
      <c r="K1600" s="134" t="s">
        <v>4558</v>
      </c>
      <c r="M1600" s="21" t="s">
        <v>2920</v>
      </c>
      <c r="N1600" s="21" t="s">
        <v>3776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2345</v>
      </c>
      <c r="D1601" s="51" t="s">
        <v>4085</v>
      </c>
      <c r="E1601" s="17" t="s">
        <v>3806</v>
      </c>
      <c r="F1601" s="17" t="s">
        <v>3806</v>
      </c>
      <c r="G1601" s="114">
        <v>0</v>
      </c>
      <c r="H1601" s="114">
        <v>0</v>
      </c>
      <c r="I1601" s="16" t="s">
        <v>3</v>
      </c>
      <c r="J1601" s="16" t="s">
        <v>2186</v>
      </c>
      <c r="K1601" s="134" t="s">
        <v>4558</v>
      </c>
      <c r="M1601" s="21" t="s">
        <v>2921</v>
      </c>
      <c r="N1601" s="21" t="s">
        <v>3776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4542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2346</v>
      </c>
      <c r="D1602" s="1" t="s">
        <v>7</v>
      </c>
      <c r="E1602" s="16" t="s">
        <v>2018</v>
      </c>
      <c r="F1602" s="16" t="s">
        <v>2018</v>
      </c>
      <c r="G1602" s="114">
        <v>0</v>
      </c>
      <c r="H1602" s="114">
        <v>0</v>
      </c>
      <c r="I1602" s="16" t="s">
        <v>3</v>
      </c>
      <c r="J1602" s="16" t="s">
        <v>2186</v>
      </c>
      <c r="K1602" s="134" t="s">
        <v>4558</v>
      </c>
      <c r="M1602" s="21" t="s">
        <v>2922</v>
      </c>
      <c r="N1602" s="21" t="s">
        <v>3776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4519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2215</v>
      </c>
      <c r="D1603" s="1" t="s">
        <v>7</v>
      </c>
      <c r="E1603" s="16" t="s">
        <v>2019</v>
      </c>
      <c r="F1603" s="16" t="s">
        <v>2019</v>
      </c>
      <c r="G1603" s="114">
        <v>0</v>
      </c>
      <c r="H1603" s="114">
        <v>0</v>
      </c>
      <c r="I1603" s="16" t="s">
        <v>3</v>
      </c>
      <c r="J1603" s="16" t="s">
        <v>2187</v>
      </c>
      <c r="K1603" s="134" t="s">
        <v>4558</v>
      </c>
      <c r="M1603" s="21" t="s">
        <v>2923</v>
      </c>
      <c r="N1603" s="21" t="s">
        <v>3776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4419</v>
      </c>
      <c r="D1604" s="1" t="s">
        <v>7</v>
      </c>
      <c r="E1604" s="16" t="s">
        <v>2020</v>
      </c>
      <c r="F1604" s="16" t="s">
        <v>2020</v>
      </c>
      <c r="G1604" s="114">
        <v>0</v>
      </c>
      <c r="H1604" s="114">
        <v>0</v>
      </c>
      <c r="I1604" s="16" t="s">
        <v>3</v>
      </c>
      <c r="J1604" s="16" t="s">
        <v>2186</v>
      </c>
      <c r="K1604" s="134" t="s">
        <v>4558</v>
      </c>
      <c r="M1604" s="21" t="s">
        <v>2924</v>
      </c>
      <c r="N1604" s="21" t="s">
        <v>3776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4430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4420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2186</v>
      </c>
      <c r="K1605" s="134" t="s">
        <v>4558</v>
      </c>
      <c r="M1605" s="21" t="s">
        <v>2925</v>
      </c>
      <c r="N1605" s="21" t="s">
        <v>3776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4430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2215</v>
      </c>
      <c r="D1606" s="1" t="s">
        <v>7</v>
      </c>
      <c r="E1606" s="16" t="s">
        <v>2022</v>
      </c>
      <c r="F1606" s="16" t="s">
        <v>2022</v>
      </c>
      <c r="G1606" s="114">
        <v>0</v>
      </c>
      <c r="H1606" s="114">
        <v>0</v>
      </c>
      <c r="I1606" s="16" t="s">
        <v>3</v>
      </c>
      <c r="J1606" s="16" t="s">
        <v>2187</v>
      </c>
      <c r="K1606" s="134" t="s">
        <v>4558</v>
      </c>
      <c r="M1606" s="21" t="s">
        <v>2928</v>
      </c>
      <c r="N1606" s="21" t="s">
        <v>3776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2215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2187</v>
      </c>
      <c r="K1607" s="134" t="s">
        <v>4558</v>
      </c>
      <c r="M1607" s="21" t="s">
        <v>2929</v>
      </c>
      <c r="N1607" s="21" t="s">
        <v>3776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2215</v>
      </c>
      <c r="D1608" s="1" t="s">
        <v>7</v>
      </c>
      <c r="E1608" s="16" t="s">
        <v>2024</v>
      </c>
      <c r="F1608" s="16" t="s">
        <v>2024</v>
      </c>
      <c r="G1608" s="114">
        <v>0</v>
      </c>
      <c r="H1608" s="114">
        <v>0</v>
      </c>
      <c r="I1608" s="16" t="s">
        <v>3</v>
      </c>
      <c r="J1608" s="16" t="s">
        <v>2187</v>
      </c>
      <c r="K1608" s="134" t="s">
        <v>4558</v>
      </c>
      <c r="M1608" s="21" t="s">
        <v>2931</v>
      </c>
      <c r="N1608" s="21" t="s">
        <v>3776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2215</v>
      </c>
      <c r="D1609" s="1" t="s">
        <v>7</v>
      </c>
      <c r="E1609" s="16" t="s">
        <v>2025</v>
      </c>
      <c r="F1609" s="16" t="s">
        <v>2025</v>
      </c>
      <c r="G1609" s="114">
        <v>0</v>
      </c>
      <c r="H1609" s="114">
        <v>0</v>
      </c>
      <c r="I1609" s="16" t="s">
        <v>3</v>
      </c>
      <c r="J1609" s="16" t="s">
        <v>2187</v>
      </c>
      <c r="K1609" s="134" t="s">
        <v>4558</v>
      </c>
      <c r="M1609" s="21" t="s">
        <v>2932</v>
      </c>
      <c r="N1609" s="21" t="s">
        <v>3776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2215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2187</v>
      </c>
      <c r="K1610" s="134" t="s">
        <v>4558</v>
      </c>
      <c r="M1610" s="21" t="s">
        <v>2933</v>
      </c>
      <c r="N1610" s="21" t="s">
        <v>3776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2215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2187</v>
      </c>
      <c r="K1611" s="134" t="s">
        <v>4558</v>
      </c>
      <c r="M1611" s="21" t="s">
        <v>2934</v>
      </c>
      <c r="N1611" s="21" t="s">
        <v>3776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2215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2187</v>
      </c>
      <c r="K1612" s="134" t="s">
        <v>4558</v>
      </c>
      <c r="M1612" s="21" t="s">
        <v>2935</v>
      </c>
      <c r="N1612" s="21" t="s">
        <v>3776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2347</v>
      </c>
      <c r="D1613" s="1" t="s">
        <v>7</v>
      </c>
      <c r="E1613" s="16" t="s">
        <v>2026</v>
      </c>
      <c r="F1613" s="16" t="s">
        <v>2026</v>
      </c>
      <c r="G1613" s="114">
        <v>0</v>
      </c>
      <c r="H1613" s="114">
        <v>0</v>
      </c>
      <c r="I1613" s="16" t="s">
        <v>3</v>
      </c>
      <c r="J1613" s="16" t="s">
        <v>2186</v>
      </c>
      <c r="K1613" s="134" t="s">
        <v>4558</v>
      </c>
      <c r="M1613" s="21" t="s">
        <v>2936</v>
      </c>
      <c r="N1613" s="21" t="s">
        <v>3776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4518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4124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2187</v>
      </c>
      <c r="K1614" s="134" t="s">
        <v>4558</v>
      </c>
      <c r="M1614" s="21" t="s">
        <v>2942</v>
      </c>
      <c r="N1614" s="21" t="s">
        <v>3776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4341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2187</v>
      </c>
      <c r="K1615" s="134" t="s">
        <v>4558</v>
      </c>
      <c r="M1615" s="21" t="s">
        <v>2944</v>
      </c>
      <c r="N1615" s="21" t="s">
        <v>3776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2350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2187</v>
      </c>
      <c r="K1616" s="134" t="s">
        <v>4558</v>
      </c>
      <c r="M1616" s="21" t="s">
        <v>2947</v>
      </c>
      <c r="N1616" s="21" t="s">
        <v>3776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4543</v>
      </c>
      <c r="U1616" s="114" t="s">
        <v>4437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2351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2186</v>
      </c>
      <c r="K1617" s="134" t="s">
        <v>4558</v>
      </c>
      <c r="M1617" s="21" t="s">
        <v>2949</v>
      </c>
      <c r="N1617" s="21" t="s">
        <v>3776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4542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2352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2186</v>
      </c>
      <c r="K1618" s="134" t="s">
        <v>4558</v>
      </c>
      <c r="M1618" s="21" t="s">
        <v>2953</v>
      </c>
      <c r="N1618" s="21" t="s">
        <v>3776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4519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2215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2187</v>
      </c>
      <c r="K1619" s="134" t="s">
        <v>4558</v>
      </c>
      <c r="M1619" s="21" t="s">
        <v>2954</v>
      </c>
      <c r="N1619" s="21" t="s">
        <v>3776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2353</v>
      </c>
      <c r="D1620" s="1" t="s">
        <v>7</v>
      </c>
      <c r="E1620" s="16" t="s">
        <v>2029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2187</v>
      </c>
      <c r="K1620" s="134" t="s">
        <v>4558</v>
      </c>
      <c r="M1620" s="21" t="s">
        <v>2955</v>
      </c>
      <c r="N1620" s="21" t="s">
        <v>3776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2215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2187</v>
      </c>
      <c r="K1621" s="134" t="s">
        <v>4558</v>
      </c>
      <c r="M1621" s="21" t="s">
        <v>2956</v>
      </c>
      <c r="N1621" s="21" t="s">
        <v>3776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2354</v>
      </c>
      <c r="D1622" s="1" t="s">
        <v>7</v>
      </c>
      <c r="E1622" s="16" t="s">
        <v>2030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2187</v>
      </c>
      <c r="K1622" s="134" t="s">
        <v>4558</v>
      </c>
      <c r="M1622" s="21" t="s">
        <v>2957</v>
      </c>
      <c r="N1622" s="21" t="s">
        <v>3776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2355</v>
      </c>
      <c r="D1623" s="1" t="s">
        <v>7</v>
      </c>
      <c r="E1623" s="16" t="s">
        <v>2031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2187</v>
      </c>
      <c r="K1623" s="134" t="s">
        <v>4558</v>
      </c>
      <c r="M1623" s="21" t="s">
        <v>2958</v>
      </c>
      <c r="N1623" s="21" t="s">
        <v>3776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2356</v>
      </c>
      <c r="D1624" s="1" t="s">
        <v>7</v>
      </c>
      <c r="E1624" s="16" t="s">
        <v>2032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2187</v>
      </c>
      <c r="K1624" s="134" t="s">
        <v>4558</v>
      </c>
      <c r="M1624" s="21" t="s">
        <v>2959</v>
      </c>
      <c r="N1624" s="21" t="s">
        <v>3776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2215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2187</v>
      </c>
      <c r="K1625" s="134" t="s">
        <v>4558</v>
      </c>
      <c r="M1625" s="21" t="s">
        <v>2960</v>
      </c>
      <c r="N1625" s="21" t="s">
        <v>3776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2215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2187</v>
      </c>
      <c r="K1626" s="134" t="s">
        <v>4558</v>
      </c>
      <c r="M1626" s="21" t="s">
        <v>2961</v>
      </c>
      <c r="N1626" s="21" t="s">
        <v>3776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2357</v>
      </c>
      <c r="D1627" s="1" t="s">
        <v>7</v>
      </c>
      <c r="E1627" s="16" t="s">
        <v>2033</v>
      </c>
      <c r="F1627" s="16" t="s">
        <v>2034</v>
      </c>
      <c r="G1627" s="114">
        <v>0</v>
      </c>
      <c r="H1627" s="114">
        <v>0</v>
      </c>
      <c r="I1627" s="16" t="s">
        <v>3</v>
      </c>
      <c r="J1627" s="16" t="s">
        <v>2187</v>
      </c>
      <c r="K1627" s="134" t="s">
        <v>4558</v>
      </c>
      <c r="M1627" s="21" t="s">
        <v>2962</v>
      </c>
      <c r="N1627" s="21" t="s">
        <v>3776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2358</v>
      </c>
      <c r="D1628" s="1" t="s">
        <v>7</v>
      </c>
      <c r="E1628" s="16" t="s">
        <v>2035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2187</v>
      </c>
      <c r="K1628" s="134" t="s">
        <v>4558</v>
      </c>
      <c r="M1628" s="21" t="s">
        <v>2963</v>
      </c>
      <c r="N1628" s="21" t="s">
        <v>3776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2360</v>
      </c>
      <c r="D1629" s="1" t="s">
        <v>7</v>
      </c>
      <c r="E1629" s="16" t="s">
        <v>2036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2186</v>
      </c>
      <c r="K1629" s="134" t="s">
        <v>4558</v>
      </c>
      <c r="M1629" s="21" t="s">
        <v>2967</v>
      </c>
      <c r="N1629" s="21" t="s">
        <v>3776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4519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2210</v>
      </c>
      <c r="D1630" s="1" t="s">
        <v>1340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2187</v>
      </c>
      <c r="K1630" s="134" t="s">
        <v>4558</v>
      </c>
      <c r="M1630" s="21" t="s">
        <v>2968</v>
      </c>
      <c r="N1630" s="21" t="s">
        <v>3776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4552</v>
      </c>
      <c r="U1630" s="114" t="s">
        <v>4437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2215</v>
      </c>
      <c r="D1631" s="1" t="s">
        <v>7</v>
      </c>
      <c r="E1631" s="27" t="s">
        <v>4360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2187</v>
      </c>
      <c r="K1631" s="134" t="s">
        <v>4558</v>
      </c>
      <c r="M1631" s="21" t="s">
        <v>4354</v>
      </c>
      <c r="N1631" s="21" t="s">
        <v>3776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2215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2187</v>
      </c>
      <c r="K1632" s="134" t="s">
        <v>4558</v>
      </c>
      <c r="M1632" s="21" t="s">
        <v>2972</v>
      </c>
      <c r="N1632" s="21" t="s">
        <v>3776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2363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2186</v>
      </c>
      <c r="K1633" s="134" t="s">
        <v>4558</v>
      </c>
      <c r="M1633" s="21" t="s">
        <v>2974</v>
      </c>
      <c r="N1633" s="21" t="s">
        <v>3776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4125</v>
      </c>
      <c r="D1634" s="1" t="s">
        <v>7</v>
      </c>
      <c r="E1634" s="16" t="s">
        <v>2038</v>
      </c>
      <c r="F1634" s="16" t="s">
        <v>2038</v>
      </c>
      <c r="G1634" s="114">
        <v>0</v>
      </c>
      <c r="H1634" s="114">
        <v>0</v>
      </c>
      <c r="I1634" s="16" t="s">
        <v>3</v>
      </c>
      <c r="J1634" s="16" t="s">
        <v>2187</v>
      </c>
      <c r="K1634" s="134" t="s">
        <v>4558</v>
      </c>
      <c r="M1634" s="21" t="s">
        <v>2975</v>
      </c>
      <c r="N1634" s="21" t="s">
        <v>3776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2364</v>
      </c>
      <c r="D1635" s="1" t="s">
        <v>7</v>
      </c>
      <c r="E1635" s="16" t="s">
        <v>4689</v>
      </c>
      <c r="F1635" s="16" t="s">
        <v>4689</v>
      </c>
      <c r="G1635" s="114">
        <v>0</v>
      </c>
      <c r="H1635" s="114">
        <v>0</v>
      </c>
      <c r="I1635" s="16" t="s">
        <v>3</v>
      </c>
      <c r="J1635" s="16" t="s">
        <v>2186</v>
      </c>
      <c r="K1635" s="134" t="s">
        <v>4558</v>
      </c>
      <c r="M1635" s="21" t="s">
        <v>4690</v>
      </c>
      <c r="N1635" s="21" t="s">
        <v>3776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4542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4126</v>
      </c>
      <c r="D1636" s="1" t="s">
        <v>7</v>
      </c>
      <c r="E1636" s="16" t="s">
        <v>2039</v>
      </c>
      <c r="F1636" s="16" t="s">
        <v>2039</v>
      </c>
      <c r="G1636" s="114">
        <v>0</v>
      </c>
      <c r="H1636" s="114">
        <v>0</v>
      </c>
      <c r="I1636" s="16" t="s">
        <v>3</v>
      </c>
      <c r="J1636" s="16" t="s">
        <v>2187</v>
      </c>
      <c r="K1636" s="134" t="s">
        <v>4558</v>
      </c>
      <c r="M1636" s="21" t="s">
        <v>2976</v>
      </c>
      <c r="N1636" s="21" t="s">
        <v>3776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2215</v>
      </c>
      <c r="D1637" s="1" t="s">
        <v>7</v>
      </c>
      <c r="E1637" s="16" t="s">
        <v>2040</v>
      </c>
      <c r="F1637" s="16" t="s">
        <v>2040</v>
      </c>
      <c r="G1637" s="114">
        <v>0</v>
      </c>
      <c r="H1637" s="114">
        <v>0</v>
      </c>
      <c r="I1637" s="16" t="s">
        <v>3</v>
      </c>
      <c r="J1637" s="16" t="s">
        <v>2187</v>
      </c>
      <c r="K1637" s="134" t="s">
        <v>4558</v>
      </c>
      <c r="M1637" s="21" t="s">
        <v>2977</v>
      </c>
      <c r="N1637" s="21" t="s">
        <v>3776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2365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2186</v>
      </c>
      <c r="K1638" s="134" t="s">
        <v>4558</v>
      </c>
      <c r="M1638" s="21" t="s">
        <v>2981</v>
      </c>
      <c r="N1638" s="21" t="s">
        <v>3776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4542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2366</v>
      </c>
      <c r="D1639" s="1" t="s">
        <v>7</v>
      </c>
      <c r="E1639" s="16" t="s">
        <v>4286</v>
      </c>
      <c r="F1639" s="16" t="s">
        <v>4286</v>
      </c>
      <c r="G1639" s="114">
        <v>0</v>
      </c>
      <c r="H1639" s="114">
        <v>0</v>
      </c>
      <c r="I1639" s="16" t="s">
        <v>3</v>
      </c>
      <c r="J1639" s="16" t="s">
        <v>2187</v>
      </c>
      <c r="K1639" s="134" t="s">
        <v>4558</v>
      </c>
      <c r="M1639" s="21" t="s">
        <v>2983</v>
      </c>
      <c r="N1639" s="21" t="s">
        <v>3776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2368</v>
      </c>
      <c r="D1640" s="1" t="s">
        <v>7</v>
      </c>
      <c r="E1640" s="16" t="s">
        <v>2045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2187</v>
      </c>
      <c r="K1640" s="134" t="s">
        <v>4558</v>
      </c>
      <c r="M1640" s="21" t="s">
        <v>2986</v>
      </c>
      <c r="N1640" s="21" t="s">
        <v>3776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2369</v>
      </c>
      <c r="D1641" s="1" t="s">
        <v>7</v>
      </c>
      <c r="E1641" s="16" t="s">
        <v>2046</v>
      </c>
      <c r="F1641" s="16" t="s">
        <v>2046</v>
      </c>
      <c r="G1641" s="114">
        <v>0</v>
      </c>
      <c r="H1641" s="114">
        <v>0</v>
      </c>
      <c r="I1641" s="16" t="s">
        <v>3</v>
      </c>
      <c r="J1641" s="16" t="s">
        <v>2186</v>
      </c>
      <c r="K1641" s="134" t="s">
        <v>4558</v>
      </c>
      <c r="M1641" s="21" t="s">
        <v>2987</v>
      </c>
      <c r="N1641" s="21" t="s">
        <v>3776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4544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2370</v>
      </c>
      <c r="D1642" s="1" t="s">
        <v>7</v>
      </c>
      <c r="E1642" s="16" t="s">
        <v>2047</v>
      </c>
      <c r="F1642" s="16" t="s">
        <v>2047</v>
      </c>
      <c r="G1642" s="114">
        <v>0</v>
      </c>
      <c r="H1642" s="114">
        <v>0</v>
      </c>
      <c r="I1642" s="16" t="s">
        <v>3</v>
      </c>
      <c r="J1642" s="16" t="s">
        <v>2186</v>
      </c>
      <c r="K1642" s="134" t="s">
        <v>4558</v>
      </c>
      <c r="M1642" s="21" t="s">
        <v>2988</v>
      </c>
      <c r="N1642" s="21" t="s">
        <v>3776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4544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2215</v>
      </c>
      <c r="D1643" s="1" t="s">
        <v>7</v>
      </c>
      <c r="E1643" s="16" t="s">
        <v>2048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2187</v>
      </c>
      <c r="K1643" s="134" t="s">
        <v>4558</v>
      </c>
      <c r="M1643" s="21" t="s">
        <v>2989</v>
      </c>
      <c r="N1643" s="21" t="s">
        <v>3776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2371</v>
      </c>
      <c r="D1644" s="30" t="s">
        <v>3845</v>
      </c>
      <c r="E1644" s="16" t="s">
        <v>2049</v>
      </c>
      <c r="F1644" s="16" t="s">
        <v>2049</v>
      </c>
      <c r="G1644" s="114">
        <v>0</v>
      </c>
      <c r="H1644" s="114">
        <v>99</v>
      </c>
      <c r="I1644" s="16" t="s">
        <v>3</v>
      </c>
      <c r="J1644" s="16" t="s">
        <v>2186</v>
      </c>
      <c r="K1644" s="134" t="s">
        <v>4558</v>
      </c>
      <c r="M1644" s="21" t="s">
        <v>2990</v>
      </c>
      <c r="N1644" s="21" t="s">
        <v>3776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4544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3857</v>
      </c>
      <c r="D1645" s="1" t="s">
        <v>7</v>
      </c>
      <c r="E1645" s="16" t="s">
        <v>2054</v>
      </c>
      <c r="F1645" s="16" t="s">
        <v>2054</v>
      </c>
      <c r="G1645" s="114">
        <v>0</v>
      </c>
      <c r="H1645" s="114">
        <v>0</v>
      </c>
      <c r="I1645" s="16" t="s">
        <v>3</v>
      </c>
      <c r="J1645" s="16" t="s">
        <v>2186</v>
      </c>
      <c r="K1645" s="134" t="s">
        <v>4558</v>
      </c>
      <c r="M1645" s="21" t="s">
        <v>3008</v>
      </c>
      <c r="N1645" s="21" t="s">
        <v>3776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4525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4127</v>
      </c>
      <c r="D1646" s="1" t="s">
        <v>7</v>
      </c>
      <c r="E1646" s="16" t="s">
        <v>2055</v>
      </c>
      <c r="F1646" s="16" t="s">
        <v>2055</v>
      </c>
      <c r="G1646" s="114">
        <v>0</v>
      </c>
      <c r="H1646" s="114">
        <v>0</v>
      </c>
      <c r="I1646" s="16" t="s">
        <v>3</v>
      </c>
      <c r="J1646" s="16" t="s">
        <v>2187</v>
      </c>
      <c r="K1646" s="134" t="s">
        <v>4558</v>
      </c>
      <c r="M1646" s="21" t="s">
        <v>3009</v>
      </c>
      <c r="N1646" s="21" t="s">
        <v>3776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2215</v>
      </c>
      <c r="D1647" s="1" t="s">
        <v>7</v>
      </c>
      <c r="E1647" s="16" t="s">
        <v>2056</v>
      </c>
      <c r="F1647" s="16" t="s">
        <v>2056</v>
      </c>
      <c r="G1647" s="114">
        <v>0</v>
      </c>
      <c r="H1647" s="114">
        <v>0</v>
      </c>
      <c r="I1647" s="16" t="s">
        <v>3</v>
      </c>
      <c r="J1647" s="16" t="s">
        <v>2187</v>
      </c>
      <c r="K1647" s="134" t="s">
        <v>4558</v>
      </c>
      <c r="M1647" s="21" t="s">
        <v>3010</v>
      </c>
      <c r="N1647" s="21" t="s">
        <v>3776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2215</v>
      </c>
      <c r="D1648" s="1" t="s">
        <v>7</v>
      </c>
      <c r="E1648" s="16" t="s">
        <v>2058</v>
      </c>
      <c r="F1648" s="16" t="s">
        <v>2058</v>
      </c>
      <c r="G1648" s="114">
        <v>0</v>
      </c>
      <c r="H1648" s="114">
        <v>0</v>
      </c>
      <c r="I1648" s="16" t="s">
        <v>3</v>
      </c>
      <c r="J1648" s="16" t="s">
        <v>2187</v>
      </c>
      <c r="K1648" s="134" t="s">
        <v>4558</v>
      </c>
      <c r="M1648" s="21" t="s">
        <v>3016</v>
      </c>
      <c r="N1648" s="21" t="s">
        <v>3776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4274</v>
      </c>
      <c r="D1649" s="1" t="s">
        <v>7</v>
      </c>
      <c r="E1649" s="16" t="s">
        <v>2059</v>
      </c>
      <c r="F1649" s="16" t="s">
        <v>2059</v>
      </c>
      <c r="G1649" s="114">
        <v>0</v>
      </c>
      <c r="H1649" s="114">
        <v>0</v>
      </c>
      <c r="I1649" s="16" t="s">
        <v>3</v>
      </c>
      <c r="J1649" s="16" t="s">
        <v>2186</v>
      </c>
      <c r="K1649" s="134" t="s">
        <v>4558</v>
      </c>
      <c r="M1649" s="21" t="s">
        <v>3018</v>
      </c>
      <c r="N1649" s="21" t="s">
        <v>3776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4549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2215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2187</v>
      </c>
      <c r="K1650" s="134" t="s">
        <v>4558</v>
      </c>
      <c r="M1650" s="21" t="s">
        <v>3019</v>
      </c>
      <c r="N1650" s="21" t="s">
        <v>3776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2215</v>
      </c>
      <c r="D1651" s="1" t="s">
        <v>7</v>
      </c>
      <c r="E1651" s="16" t="s">
        <v>2060</v>
      </c>
      <c r="F1651" s="16" t="s">
        <v>2060</v>
      </c>
      <c r="G1651" s="114">
        <v>0</v>
      </c>
      <c r="H1651" s="114">
        <v>0</v>
      </c>
      <c r="I1651" s="16" t="s">
        <v>3</v>
      </c>
      <c r="J1651" s="16" t="s">
        <v>2187</v>
      </c>
      <c r="K1651" s="134" t="s">
        <v>4558</v>
      </c>
      <c r="M1651" s="21" t="s">
        <v>3020</v>
      </c>
      <c r="N1651" s="21" t="s">
        <v>3776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2215</v>
      </c>
      <c r="D1652" s="1" t="s">
        <v>7</v>
      </c>
      <c r="E1652" s="16" t="s">
        <v>2062</v>
      </c>
      <c r="F1652" s="16" t="s">
        <v>2062</v>
      </c>
      <c r="G1652" s="114">
        <v>0</v>
      </c>
      <c r="H1652" s="114">
        <v>0</v>
      </c>
      <c r="I1652" s="16" t="s">
        <v>3</v>
      </c>
      <c r="J1652" s="16" t="s">
        <v>2187</v>
      </c>
      <c r="K1652" s="134" t="s">
        <v>4558</v>
      </c>
      <c r="M1652" s="21" t="s">
        <v>3022</v>
      </c>
      <c r="N1652" s="21" t="s">
        <v>3776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2215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2187</v>
      </c>
      <c r="K1653" s="134" t="s">
        <v>4558</v>
      </c>
      <c r="M1653" s="21" t="s">
        <v>3023</v>
      </c>
      <c r="N1653" s="21" t="s">
        <v>3776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4287</v>
      </c>
      <c r="D1654" s="93" t="s">
        <v>3845</v>
      </c>
      <c r="E1654" s="16" t="s">
        <v>2069</v>
      </c>
      <c r="F1654" s="16" t="s">
        <v>2069</v>
      </c>
      <c r="G1654" s="114">
        <v>0</v>
      </c>
      <c r="H1654" s="146">
        <v>99</v>
      </c>
      <c r="I1654" s="16" t="s">
        <v>3</v>
      </c>
      <c r="J1654" s="16" t="s">
        <v>2186</v>
      </c>
      <c r="K1654" s="134" t="s">
        <v>4558</v>
      </c>
      <c r="M1654" s="21" t="s">
        <v>3037</v>
      </c>
      <c r="N1654" s="21" t="s">
        <v>3776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4544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2381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2186</v>
      </c>
      <c r="K1655" s="134" t="s">
        <v>4558</v>
      </c>
      <c r="M1655" s="21" t="s">
        <v>3038</v>
      </c>
      <c r="N1655" s="21" t="s">
        <v>3776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4542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2215</v>
      </c>
      <c r="D1656" s="1" t="s">
        <v>7</v>
      </c>
      <c r="E1656" s="16" t="s">
        <v>2070</v>
      </c>
      <c r="F1656" s="16" t="s">
        <v>2070</v>
      </c>
      <c r="G1656" s="114">
        <v>0</v>
      </c>
      <c r="H1656" s="114">
        <v>0</v>
      </c>
      <c r="I1656" s="16" t="s">
        <v>3</v>
      </c>
      <c r="J1656" s="16" t="s">
        <v>2187</v>
      </c>
      <c r="K1656" s="134" t="s">
        <v>4558</v>
      </c>
      <c r="M1656" s="21" t="s">
        <v>3039</v>
      </c>
      <c r="N1656" s="21" t="s">
        <v>3776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2382</v>
      </c>
      <c r="D1657" s="1" t="s">
        <v>7</v>
      </c>
      <c r="E1657" s="16" t="s">
        <v>2071</v>
      </c>
      <c r="F1657" s="16" t="s">
        <v>2071</v>
      </c>
      <c r="G1657" s="114">
        <v>0</v>
      </c>
      <c r="H1657" s="114">
        <v>0</v>
      </c>
      <c r="I1657" s="16" t="s">
        <v>3</v>
      </c>
      <c r="J1657" s="16" t="s">
        <v>2186</v>
      </c>
      <c r="K1657" s="134" t="s">
        <v>4558</v>
      </c>
      <c r="M1657" s="21" t="s">
        <v>3040</v>
      </c>
      <c r="N1657" s="21" t="s">
        <v>3776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4523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2210</v>
      </c>
      <c r="D1658" s="1" t="s">
        <v>1349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2187</v>
      </c>
      <c r="K1658" s="134" t="s">
        <v>4558</v>
      </c>
      <c r="M1658" s="21" t="s">
        <v>3041</v>
      </c>
      <c r="N1658" s="21" t="s">
        <v>3776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4437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2215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2187</v>
      </c>
      <c r="K1659" s="134" t="s">
        <v>4558</v>
      </c>
      <c r="M1659" s="21" t="s">
        <v>3043</v>
      </c>
      <c r="N1659" s="21" t="s">
        <v>3776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2383</v>
      </c>
      <c r="D1660" s="1" t="s">
        <v>7</v>
      </c>
      <c r="E1660" s="16" t="s">
        <v>2072</v>
      </c>
      <c r="F1660" s="16" t="s">
        <v>2072</v>
      </c>
      <c r="G1660" s="114">
        <v>0</v>
      </c>
      <c r="H1660" s="114">
        <v>0</v>
      </c>
      <c r="I1660" s="16" t="s">
        <v>3</v>
      </c>
      <c r="J1660" s="16" t="s">
        <v>2187</v>
      </c>
      <c r="K1660" s="134" t="s">
        <v>4558</v>
      </c>
      <c r="M1660" s="21" t="s">
        <v>3045</v>
      </c>
      <c r="N1660" s="21" t="s">
        <v>3776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4083</v>
      </c>
      <c r="D1661" s="51" t="s">
        <v>4085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2187</v>
      </c>
      <c r="K1661" s="134" t="s">
        <v>4558</v>
      </c>
      <c r="L1661" s="147" t="s">
        <v>4086</v>
      </c>
      <c r="M1661" s="21" t="s">
        <v>3046</v>
      </c>
      <c r="N1661" s="21" t="s">
        <v>3776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2215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2187</v>
      </c>
      <c r="K1662" s="134" t="s">
        <v>4558</v>
      </c>
      <c r="M1662" s="21" t="s">
        <v>3049</v>
      </c>
      <c r="N1662" s="21" t="s">
        <v>3776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2384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2187</v>
      </c>
      <c r="K1663" s="134" t="s">
        <v>4558</v>
      </c>
      <c r="M1663" s="21" t="s">
        <v>3055</v>
      </c>
      <c r="N1663" s="21" t="s">
        <v>3776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2215</v>
      </c>
      <c r="D1664" s="1" t="s">
        <v>7</v>
      </c>
      <c r="E1664" s="16" t="s">
        <v>2075</v>
      </c>
      <c r="F1664" s="16" t="s">
        <v>2075</v>
      </c>
      <c r="G1664" s="114">
        <v>0</v>
      </c>
      <c r="H1664" s="114">
        <v>0</v>
      </c>
      <c r="I1664" s="16" t="s">
        <v>3</v>
      </c>
      <c r="J1664" s="16" t="s">
        <v>2187</v>
      </c>
      <c r="K1664" s="134" t="s">
        <v>4558</v>
      </c>
      <c r="M1664" s="21" t="s">
        <v>3057</v>
      </c>
      <c r="N1664" s="21" t="s">
        <v>3776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2215</v>
      </c>
      <c r="D1665" s="1" t="s">
        <v>7</v>
      </c>
      <c r="E1665" s="16" t="s">
        <v>2076</v>
      </c>
      <c r="F1665" s="16" t="s">
        <v>2076</v>
      </c>
      <c r="G1665" s="114">
        <v>0</v>
      </c>
      <c r="H1665" s="114">
        <v>0</v>
      </c>
      <c r="I1665" s="16" t="s">
        <v>3</v>
      </c>
      <c r="J1665" s="16" t="s">
        <v>2187</v>
      </c>
      <c r="K1665" s="134" t="s">
        <v>4558</v>
      </c>
      <c r="M1665" s="21" t="s">
        <v>3058</v>
      </c>
      <c r="N1665" s="21" t="s">
        <v>3776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2215</v>
      </c>
      <c r="D1666" s="1" t="s">
        <v>7</v>
      </c>
      <c r="E1666" s="16" t="s">
        <v>2077</v>
      </c>
      <c r="F1666" s="16" t="s">
        <v>2077</v>
      </c>
      <c r="G1666" s="114">
        <v>0</v>
      </c>
      <c r="H1666" s="114">
        <v>0</v>
      </c>
      <c r="I1666" s="16" t="s">
        <v>3</v>
      </c>
      <c r="J1666" s="16" t="s">
        <v>2187</v>
      </c>
      <c r="K1666" s="134" t="s">
        <v>4558</v>
      </c>
      <c r="M1666" s="21" t="s">
        <v>3059</v>
      </c>
      <c r="N1666" s="21" t="s">
        <v>3776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2385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2187</v>
      </c>
      <c r="K1667" s="134" t="s">
        <v>4558</v>
      </c>
      <c r="M1667" s="21" t="s">
        <v>3060</v>
      </c>
      <c r="N1667" s="21" t="s">
        <v>3776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4542</v>
      </c>
      <c r="U1667" s="114" t="s">
        <v>4437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2386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2186</v>
      </c>
      <c r="K1668" s="134" t="s">
        <v>4558</v>
      </c>
      <c r="M1668" s="21" t="s">
        <v>3061</v>
      </c>
      <c r="N1668" s="21" t="s">
        <v>3776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4542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3906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2186</v>
      </c>
      <c r="K1669" s="134" t="s">
        <v>4558</v>
      </c>
      <c r="M1669" s="21" t="s">
        <v>3070</v>
      </c>
      <c r="N1669" s="21" t="s">
        <v>3776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4525</v>
      </c>
      <c r="U1669" s="114"/>
      <c r="V1669" s="120" t="s">
        <v>4439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4065</v>
      </c>
      <c r="D1670" s="1" t="s">
        <v>7</v>
      </c>
      <c r="E1670" s="16" t="s">
        <v>2082</v>
      </c>
      <c r="F1670" s="16" t="s">
        <v>2082</v>
      </c>
      <c r="G1670" s="114">
        <v>0</v>
      </c>
      <c r="H1670" s="114">
        <v>0</v>
      </c>
      <c r="I1670" s="16" t="s">
        <v>3</v>
      </c>
      <c r="J1670" s="16" t="s">
        <v>2186</v>
      </c>
      <c r="K1670" s="134" t="s">
        <v>4558</v>
      </c>
      <c r="M1670" s="21" t="s">
        <v>3071</v>
      </c>
      <c r="N1670" s="21" t="s">
        <v>3776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4525</v>
      </c>
      <c r="U1670" s="114"/>
      <c r="V1670" s="120" t="s">
        <v>4440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4066</v>
      </c>
      <c r="D1671" s="1" t="s">
        <v>7</v>
      </c>
      <c r="E1671" s="16" t="s">
        <v>2083</v>
      </c>
      <c r="F1671" s="16" t="s">
        <v>2083</v>
      </c>
      <c r="G1671" s="114">
        <v>0</v>
      </c>
      <c r="H1671" s="114">
        <v>0</v>
      </c>
      <c r="I1671" s="16" t="s">
        <v>3</v>
      </c>
      <c r="J1671" s="16" t="s">
        <v>2186</v>
      </c>
      <c r="K1671" s="134" t="s">
        <v>4558</v>
      </c>
      <c r="M1671" s="21" t="s">
        <v>3072</v>
      </c>
      <c r="N1671" s="21" t="s">
        <v>3776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4525</v>
      </c>
      <c r="U1671" s="114"/>
      <c r="V1671" s="120" t="s">
        <v>4441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2215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2187</v>
      </c>
      <c r="K1672" s="134" t="s">
        <v>4558</v>
      </c>
      <c r="M1672" s="21" t="s">
        <v>3073</v>
      </c>
      <c r="N1672" s="21" t="s">
        <v>3776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2215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2187</v>
      </c>
      <c r="K1673" s="134" t="s">
        <v>4558</v>
      </c>
      <c r="M1673" s="21" t="s">
        <v>3077</v>
      </c>
      <c r="N1673" s="21" t="s">
        <v>3776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4262</v>
      </c>
      <c r="D1674" s="1" t="s">
        <v>7</v>
      </c>
      <c r="E1674" s="16" t="s">
        <v>2084</v>
      </c>
      <c r="F1674" s="16" t="s">
        <v>2084</v>
      </c>
      <c r="G1674" s="114">
        <v>0</v>
      </c>
      <c r="H1674" s="114">
        <v>0</v>
      </c>
      <c r="I1674" s="16" t="s">
        <v>3</v>
      </c>
      <c r="J1674" s="16" t="s">
        <v>2186</v>
      </c>
      <c r="K1674" s="134" t="s">
        <v>4558</v>
      </c>
      <c r="M1674" s="21" t="s">
        <v>3078</v>
      </c>
      <c r="N1674" s="21" t="s">
        <v>3776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4544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4280</v>
      </c>
      <c r="D1675" s="30" t="s">
        <v>3845</v>
      </c>
      <c r="E1675" s="16" t="s">
        <v>2085</v>
      </c>
      <c r="F1675" s="16" t="s">
        <v>2085</v>
      </c>
      <c r="G1675" s="114">
        <v>0</v>
      </c>
      <c r="H1675" s="115">
        <v>99</v>
      </c>
      <c r="I1675" s="16" t="s">
        <v>3</v>
      </c>
      <c r="J1675" s="16" t="s">
        <v>2186</v>
      </c>
      <c r="K1675" s="134" t="s">
        <v>4558</v>
      </c>
      <c r="M1675" s="21" t="s">
        <v>3079</v>
      </c>
      <c r="N1675" s="21" t="s">
        <v>3776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4544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2215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2187</v>
      </c>
      <c r="K1676" s="134" t="s">
        <v>4558</v>
      </c>
      <c r="M1676" s="21" t="s">
        <v>3092</v>
      </c>
      <c r="N1676" s="21" t="s">
        <v>3776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2215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2187</v>
      </c>
      <c r="K1677" s="134" t="s">
        <v>4558</v>
      </c>
      <c r="M1677" s="21" t="s">
        <v>3095</v>
      </c>
      <c r="N1677" s="21" t="s">
        <v>3776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4136</v>
      </c>
      <c r="D1678" s="36" t="s">
        <v>3096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2187</v>
      </c>
      <c r="K1678" s="134" t="s">
        <v>4558</v>
      </c>
      <c r="M1678" s="21" t="s">
        <v>3096</v>
      </c>
      <c r="N1678" s="21" t="s">
        <v>3776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4288</v>
      </c>
      <c r="D1679" s="93" t="s">
        <v>3845</v>
      </c>
      <c r="E1679" s="16" t="s">
        <v>2093</v>
      </c>
      <c r="F1679" s="16" t="s">
        <v>2093</v>
      </c>
      <c r="G1679" s="114">
        <v>0</v>
      </c>
      <c r="H1679" s="146">
        <v>99</v>
      </c>
      <c r="I1679" s="16" t="s">
        <v>3</v>
      </c>
      <c r="J1679" s="16" t="s">
        <v>2186</v>
      </c>
      <c r="K1679" s="134" t="s">
        <v>4558</v>
      </c>
      <c r="M1679" s="21" t="s">
        <v>3097</v>
      </c>
      <c r="N1679" s="21" t="s">
        <v>3776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4544</v>
      </c>
      <c r="U1679" s="116" t="s">
        <v>4437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4289</v>
      </c>
      <c r="D1680" s="93" t="s">
        <v>3845</v>
      </c>
      <c r="E1680" s="16" t="s">
        <v>2094</v>
      </c>
      <c r="F1680" s="16" t="s">
        <v>2094</v>
      </c>
      <c r="G1680" s="114">
        <v>0</v>
      </c>
      <c r="H1680" s="146">
        <v>99</v>
      </c>
      <c r="I1680" s="16" t="s">
        <v>3</v>
      </c>
      <c r="J1680" s="16" t="s">
        <v>2186</v>
      </c>
      <c r="K1680" s="134" t="s">
        <v>4558</v>
      </c>
      <c r="M1680" s="21" t="s">
        <v>3099</v>
      </c>
      <c r="N1680" s="21" t="s">
        <v>3776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4544</v>
      </c>
      <c r="U1680" s="116" t="s">
        <v>4437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4263</v>
      </c>
      <c r="D1681" s="86" t="s">
        <v>3845</v>
      </c>
      <c r="E1681" s="16" t="s">
        <v>2095</v>
      </c>
      <c r="F1681" s="16" t="s">
        <v>2095</v>
      </c>
      <c r="G1681" s="114">
        <v>0</v>
      </c>
      <c r="H1681" s="114">
        <v>99</v>
      </c>
      <c r="I1681" s="16" t="s">
        <v>3</v>
      </c>
      <c r="J1681" s="16" t="s">
        <v>2186</v>
      </c>
      <c r="K1681" s="134" t="s">
        <v>4558</v>
      </c>
      <c r="M1681" s="21" t="s">
        <v>3102</v>
      </c>
      <c r="N1681" s="21" t="s">
        <v>3776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4430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4423</v>
      </c>
      <c r="D1682" s="71" t="s">
        <v>7</v>
      </c>
      <c r="E1682" s="72" t="s">
        <v>4425</v>
      </c>
      <c r="F1682" s="72" t="s">
        <v>4425</v>
      </c>
      <c r="G1682" s="73">
        <v>0</v>
      </c>
      <c r="H1682" s="73">
        <v>0</v>
      </c>
      <c r="I1682" s="16" t="s">
        <v>3</v>
      </c>
      <c r="J1682" s="16" t="s">
        <v>2186</v>
      </c>
      <c r="K1682" s="134" t="s">
        <v>4558</v>
      </c>
      <c r="M1682" s="75" t="s">
        <v>4427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4525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4424</v>
      </c>
      <c r="D1683" s="71" t="s">
        <v>7</v>
      </c>
      <c r="E1683" s="72" t="s">
        <v>4426</v>
      </c>
      <c r="F1683" s="72" t="s">
        <v>4426</v>
      </c>
      <c r="G1683" s="73">
        <v>0</v>
      </c>
      <c r="H1683" s="73">
        <v>0</v>
      </c>
      <c r="I1683" s="16" t="s">
        <v>3</v>
      </c>
      <c r="J1683" s="16" t="s">
        <v>2186</v>
      </c>
      <c r="K1683" s="134" t="s">
        <v>4558</v>
      </c>
      <c r="M1683" s="75" t="s">
        <v>4428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4525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4264</v>
      </c>
      <c r="D1684" s="86" t="s">
        <v>3845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2186</v>
      </c>
      <c r="K1684" s="134" t="s">
        <v>4558</v>
      </c>
      <c r="M1684" s="21" t="s">
        <v>3104</v>
      </c>
      <c r="N1684" s="21" t="s">
        <v>3776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4430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4265</v>
      </c>
      <c r="D1685" s="86" t="s">
        <v>3845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2186</v>
      </c>
      <c r="K1685" s="134" t="s">
        <v>4558</v>
      </c>
      <c r="M1685" s="21" t="s">
        <v>3105</v>
      </c>
      <c r="N1685" s="21" t="s">
        <v>3776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4430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4266</v>
      </c>
      <c r="D1686" s="86" t="s">
        <v>3845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2186</v>
      </c>
      <c r="K1686" s="134" t="s">
        <v>4558</v>
      </c>
      <c r="M1686" s="21" t="s">
        <v>3106</v>
      </c>
      <c r="N1686" s="21" t="s">
        <v>3776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4430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4267</v>
      </c>
      <c r="D1687" s="86" t="s">
        <v>3845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2186</v>
      </c>
      <c r="K1687" s="134" t="s">
        <v>4558</v>
      </c>
      <c r="M1687" s="21" t="s">
        <v>3107</v>
      </c>
      <c r="N1687" s="21" t="s">
        <v>3776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4430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4269</v>
      </c>
      <c r="D1688" s="86" t="s">
        <v>3845</v>
      </c>
      <c r="E1688" s="16" t="s">
        <v>1119</v>
      </c>
      <c r="F1688" s="16" t="s">
        <v>1119</v>
      </c>
      <c r="G1688" s="56">
        <v>0</v>
      </c>
      <c r="H1688" s="56" t="s">
        <v>4270</v>
      </c>
      <c r="I1688" s="16" t="s">
        <v>3</v>
      </c>
      <c r="J1688" s="16" t="s">
        <v>2186</v>
      </c>
      <c r="K1688" s="134" t="s">
        <v>4558</v>
      </c>
      <c r="M1688" s="21" t="s">
        <v>3534</v>
      </c>
      <c r="N1688" s="21" t="s">
        <v>3776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4430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4268</v>
      </c>
      <c r="D1689" s="86" t="s">
        <v>3845</v>
      </c>
      <c r="E1689" s="16" t="s">
        <v>2097</v>
      </c>
      <c r="F1689" s="16" t="s">
        <v>2097</v>
      </c>
      <c r="G1689" s="114">
        <v>0</v>
      </c>
      <c r="H1689" s="114">
        <v>99</v>
      </c>
      <c r="I1689" s="16" t="s">
        <v>3</v>
      </c>
      <c r="J1689" s="16" t="s">
        <v>2186</v>
      </c>
      <c r="K1689" s="134" t="s">
        <v>4558</v>
      </c>
      <c r="M1689" s="21" t="s">
        <v>3111</v>
      </c>
      <c r="N1689" s="21" t="s">
        <v>3776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4430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4812</v>
      </c>
      <c r="D1690" s="1" t="s">
        <v>7</v>
      </c>
      <c r="E1690" s="16" t="s">
        <v>2098</v>
      </c>
      <c r="F1690" s="16" t="s">
        <v>2098</v>
      </c>
      <c r="G1690" s="114">
        <v>0</v>
      </c>
      <c r="H1690" s="114">
        <v>0</v>
      </c>
      <c r="I1690" s="16" t="s">
        <v>3</v>
      </c>
      <c r="J1690" s="16" t="s">
        <v>2186</v>
      </c>
      <c r="K1690" s="134" t="s">
        <v>4558</v>
      </c>
      <c r="M1690" s="21" t="s">
        <v>3112</v>
      </c>
      <c r="N1690" s="21" t="s">
        <v>3776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2215</v>
      </c>
      <c r="D1691" s="1" t="s">
        <v>7</v>
      </c>
      <c r="E1691" s="16" t="s">
        <v>2099</v>
      </c>
      <c r="F1691" s="16" t="s">
        <v>2099</v>
      </c>
      <c r="G1691" s="114">
        <v>0</v>
      </c>
      <c r="H1691" s="114">
        <v>0</v>
      </c>
      <c r="I1691" s="16" t="s">
        <v>3</v>
      </c>
      <c r="J1691" s="16" t="s">
        <v>2187</v>
      </c>
      <c r="K1691" s="134" t="s">
        <v>4558</v>
      </c>
      <c r="M1691" s="21" t="s">
        <v>3116</v>
      </c>
      <c r="N1691" s="21" t="s">
        <v>3776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2215</v>
      </c>
      <c r="D1692" s="1" t="s">
        <v>7</v>
      </c>
      <c r="E1692" s="16" t="s">
        <v>2100</v>
      </c>
      <c r="F1692" s="16" t="s">
        <v>2100</v>
      </c>
      <c r="G1692" s="114">
        <v>0</v>
      </c>
      <c r="H1692" s="114">
        <v>0</v>
      </c>
      <c r="I1692" s="16" t="s">
        <v>3</v>
      </c>
      <c r="J1692" s="16" t="s">
        <v>2187</v>
      </c>
      <c r="K1692" s="134" t="s">
        <v>4558</v>
      </c>
      <c r="M1692" s="21" t="s">
        <v>3117</v>
      </c>
      <c r="N1692" s="21" t="s">
        <v>3776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2393</v>
      </c>
      <c r="D1693" s="1" t="s">
        <v>7</v>
      </c>
      <c r="E1693" s="16" t="s">
        <v>2101</v>
      </c>
      <c r="F1693" s="16" t="s">
        <v>2101</v>
      </c>
      <c r="G1693" s="114">
        <v>0</v>
      </c>
      <c r="H1693" s="114">
        <v>0</v>
      </c>
      <c r="I1693" s="16" t="s">
        <v>3</v>
      </c>
      <c r="J1693" s="16" t="s">
        <v>2186</v>
      </c>
      <c r="K1693" s="134" t="s">
        <v>4558</v>
      </c>
      <c r="M1693" s="21" t="s">
        <v>3118</v>
      </c>
      <c r="N1693" s="21" t="s">
        <v>3776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4519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2215</v>
      </c>
      <c r="D1694" s="1" t="s">
        <v>7</v>
      </c>
      <c r="E1694" s="16" t="s">
        <v>2102</v>
      </c>
      <c r="F1694" s="16" t="s">
        <v>2102</v>
      </c>
      <c r="G1694" s="114">
        <v>0</v>
      </c>
      <c r="H1694" s="114">
        <v>0</v>
      </c>
      <c r="I1694" s="27" t="s">
        <v>1</v>
      </c>
      <c r="J1694" s="16" t="s">
        <v>2187</v>
      </c>
      <c r="K1694" s="134" t="s">
        <v>4557</v>
      </c>
      <c r="M1694" s="21" t="s">
        <v>3119</v>
      </c>
      <c r="N1694" s="21" t="s">
        <v>3776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4019</v>
      </c>
      <c r="D1695" s="1" t="s">
        <v>7</v>
      </c>
      <c r="E1695" s="16" t="s">
        <v>2103</v>
      </c>
      <c r="F1695" s="16" t="s">
        <v>2103</v>
      </c>
      <c r="G1695" s="114">
        <v>0</v>
      </c>
      <c r="H1695" s="114">
        <v>0</v>
      </c>
      <c r="I1695" s="16" t="s">
        <v>3</v>
      </c>
      <c r="J1695" s="16" t="s">
        <v>2186</v>
      </c>
      <c r="K1695" s="134" t="s">
        <v>4558</v>
      </c>
      <c r="M1695" s="21" t="s">
        <v>3120</v>
      </c>
      <c r="N1695" s="21" t="s">
        <v>3776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4519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4128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2187</v>
      </c>
      <c r="K1696" s="134" t="s">
        <v>4558</v>
      </c>
      <c r="M1696" s="21" t="s">
        <v>3121</v>
      </c>
      <c r="N1696" s="21" t="s">
        <v>3776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4129</v>
      </c>
      <c r="D1697" s="1" t="s">
        <v>7</v>
      </c>
      <c r="E1697" s="16" t="s">
        <v>2104</v>
      </c>
      <c r="F1697" s="16" t="s">
        <v>2104</v>
      </c>
      <c r="G1697" s="114">
        <v>0</v>
      </c>
      <c r="H1697" s="114">
        <v>0</v>
      </c>
      <c r="I1697" s="16" t="s">
        <v>3</v>
      </c>
      <c r="J1697" s="16" t="s">
        <v>2187</v>
      </c>
      <c r="K1697" s="134" t="s">
        <v>4558</v>
      </c>
      <c r="M1697" s="21" t="s">
        <v>3123</v>
      </c>
      <c r="N1697" s="21" t="s">
        <v>3776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4130</v>
      </c>
      <c r="D1698" s="1" t="s">
        <v>7</v>
      </c>
      <c r="E1698" s="16" t="s">
        <v>2105</v>
      </c>
      <c r="F1698" s="16" t="s">
        <v>2105</v>
      </c>
      <c r="G1698" s="114">
        <v>0</v>
      </c>
      <c r="H1698" s="114">
        <v>0</v>
      </c>
      <c r="I1698" s="16" t="s">
        <v>3</v>
      </c>
      <c r="J1698" s="16" t="s">
        <v>2187</v>
      </c>
      <c r="K1698" s="134" t="s">
        <v>4558</v>
      </c>
      <c r="M1698" s="21" t="s">
        <v>3124</v>
      </c>
      <c r="N1698" s="21" t="s">
        <v>3776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2215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2187</v>
      </c>
      <c r="K1699" s="134" t="s">
        <v>4558</v>
      </c>
      <c r="M1699" s="21" t="s">
        <v>3125</v>
      </c>
      <c r="N1699" s="21" t="s">
        <v>3776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2215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2187</v>
      </c>
      <c r="K1700" s="134" t="s">
        <v>4558</v>
      </c>
      <c r="M1700" s="21" t="s">
        <v>3137</v>
      </c>
      <c r="N1700" s="21" t="s">
        <v>3776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2215</v>
      </c>
      <c r="D1701" s="1" t="s">
        <v>7</v>
      </c>
      <c r="E1701" s="16" t="s">
        <v>2106</v>
      </c>
      <c r="F1701" s="16" t="s">
        <v>2106</v>
      </c>
      <c r="G1701" s="114">
        <v>0</v>
      </c>
      <c r="H1701" s="114">
        <v>0</v>
      </c>
      <c r="I1701" s="16" t="s">
        <v>3</v>
      </c>
      <c r="J1701" s="16" t="s">
        <v>2187</v>
      </c>
      <c r="K1701" s="134" t="s">
        <v>4558</v>
      </c>
      <c r="M1701" s="21" t="s">
        <v>3139</v>
      </c>
      <c r="N1701" s="21" t="s">
        <v>3776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4131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2187</v>
      </c>
      <c r="K1702" s="134" t="s">
        <v>4558</v>
      </c>
      <c r="M1702" s="21" t="s">
        <v>3140</v>
      </c>
      <c r="N1702" s="21" t="s">
        <v>3776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4132</v>
      </c>
      <c r="D1703" s="1" t="s">
        <v>7</v>
      </c>
      <c r="E1703" s="16" t="s">
        <v>2108</v>
      </c>
      <c r="F1703" s="16" t="s">
        <v>2108</v>
      </c>
      <c r="G1703" s="114">
        <v>0</v>
      </c>
      <c r="H1703" s="114">
        <v>0</v>
      </c>
      <c r="I1703" s="16" t="s">
        <v>3</v>
      </c>
      <c r="J1703" s="16" t="s">
        <v>2187</v>
      </c>
      <c r="K1703" s="134" t="s">
        <v>4558</v>
      </c>
      <c r="M1703" s="21" t="s">
        <v>3147</v>
      </c>
      <c r="N1703" s="21" t="s">
        <v>3776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2396</v>
      </c>
      <c r="D1704" s="1" t="s">
        <v>7</v>
      </c>
      <c r="E1704" s="16" t="s">
        <v>2115</v>
      </c>
      <c r="F1704" s="16" t="s">
        <v>2115</v>
      </c>
      <c r="G1704" s="114">
        <v>0</v>
      </c>
      <c r="H1704" s="114">
        <v>0</v>
      </c>
      <c r="I1704" s="16" t="s">
        <v>3</v>
      </c>
      <c r="J1704" s="16" t="s">
        <v>2186</v>
      </c>
      <c r="K1704" s="134" t="s">
        <v>4558</v>
      </c>
      <c r="M1704" s="21" t="s">
        <v>3159</v>
      </c>
      <c r="N1704" s="21" t="s">
        <v>3776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4519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2215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2187</v>
      </c>
      <c r="K1705" s="134" t="s">
        <v>4558</v>
      </c>
      <c r="M1705" s="21" t="s">
        <v>3851</v>
      </c>
      <c r="N1705" s="21" t="s">
        <v>3776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4005</v>
      </c>
      <c r="D1706" s="39" t="s">
        <v>7</v>
      </c>
      <c r="E1706" s="40" t="s">
        <v>4007</v>
      </c>
      <c r="F1706" s="40" t="s">
        <v>4007</v>
      </c>
      <c r="G1706" s="114">
        <v>0</v>
      </c>
      <c r="H1706" s="114">
        <v>0</v>
      </c>
      <c r="I1706" s="16" t="s">
        <v>3</v>
      </c>
      <c r="J1706" s="16" t="s">
        <v>2186</v>
      </c>
      <c r="K1706" s="134" t="s">
        <v>4558</v>
      </c>
      <c r="L1706" s="41"/>
      <c r="M1706" s="42" t="s">
        <v>4009</v>
      </c>
      <c r="N1706" s="42" t="s">
        <v>3776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4542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4006</v>
      </c>
      <c r="D1707" s="39" t="s">
        <v>7</v>
      </c>
      <c r="E1707" s="40" t="s">
        <v>4008</v>
      </c>
      <c r="F1707" s="40" t="s">
        <v>4008</v>
      </c>
      <c r="G1707" s="56">
        <v>0</v>
      </c>
      <c r="H1707" s="56">
        <v>0</v>
      </c>
      <c r="I1707" s="16" t="s">
        <v>3</v>
      </c>
      <c r="J1707" s="16" t="s">
        <v>2186</v>
      </c>
      <c r="K1707" s="134" t="s">
        <v>4558</v>
      </c>
      <c r="L1707" s="41"/>
      <c r="M1707" s="42" t="s">
        <v>4010</v>
      </c>
      <c r="N1707" s="42" t="s">
        <v>3776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4542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2397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2186</v>
      </c>
      <c r="K1708" s="134" t="s">
        <v>4558</v>
      </c>
      <c r="M1708" s="21" t="s">
        <v>3166</v>
      </c>
      <c r="N1708" s="21" t="s">
        <v>3776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4519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2215</v>
      </c>
      <c r="D1709" s="1" t="s">
        <v>7</v>
      </c>
      <c r="E1709" s="16" t="s">
        <v>2121</v>
      </c>
      <c r="F1709" s="16" t="s">
        <v>2121</v>
      </c>
      <c r="G1709" s="56">
        <v>0</v>
      </c>
      <c r="H1709" s="56">
        <v>0</v>
      </c>
      <c r="I1709" s="16" t="s">
        <v>3</v>
      </c>
      <c r="J1709" s="16" t="s">
        <v>2187</v>
      </c>
      <c r="K1709" s="134" t="s">
        <v>4558</v>
      </c>
      <c r="M1709" s="21" t="s">
        <v>3168</v>
      </c>
      <c r="N1709" s="21" t="s">
        <v>3776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2215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2187</v>
      </c>
      <c r="K1710" s="134" t="s">
        <v>4558</v>
      </c>
      <c r="M1710" s="21" t="s">
        <v>3170</v>
      </c>
      <c r="N1710" s="21" t="s">
        <v>3776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2403</v>
      </c>
      <c r="D1711" s="1" t="s">
        <v>1329</v>
      </c>
      <c r="E1711" s="16" t="s">
        <v>2123</v>
      </c>
      <c r="F1711" s="16" t="s">
        <v>2123</v>
      </c>
      <c r="G1711" s="56">
        <v>0</v>
      </c>
      <c r="H1711" s="56">
        <v>0</v>
      </c>
      <c r="I1711" s="16" t="s">
        <v>3</v>
      </c>
      <c r="J1711" s="16" t="s">
        <v>2186</v>
      </c>
      <c r="K1711" s="134" t="s">
        <v>4558</v>
      </c>
      <c r="M1711" s="21" t="s">
        <v>3171</v>
      </c>
      <c r="N1711" s="21" t="s">
        <v>3776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4518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2403</v>
      </c>
      <c r="D1712" s="1" t="s">
        <v>1330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2186</v>
      </c>
      <c r="K1712" s="134" t="s">
        <v>4558</v>
      </c>
      <c r="M1712" s="21" t="s">
        <v>3172</v>
      </c>
      <c r="N1712" s="21" t="s">
        <v>3776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4518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2403</v>
      </c>
      <c r="D1713" s="1" t="s">
        <v>1331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2186</v>
      </c>
      <c r="K1713" s="134" t="s">
        <v>4558</v>
      </c>
      <c r="M1713" s="21" t="s">
        <v>3173</v>
      </c>
      <c r="N1713" s="21" t="s">
        <v>3776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4518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2215</v>
      </c>
      <c r="D1714" s="1" t="s">
        <v>7</v>
      </c>
      <c r="E1714" s="16" t="s">
        <v>2124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2186</v>
      </c>
      <c r="K1714" s="134" t="s">
        <v>4558</v>
      </c>
      <c r="M1714" s="21" t="s">
        <v>3174</v>
      </c>
      <c r="N1714" s="21" t="s">
        <v>3776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4518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2215</v>
      </c>
      <c r="D1715" s="51" t="s">
        <v>4085</v>
      </c>
      <c r="E1715" s="16" t="s">
        <v>2125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2187</v>
      </c>
      <c r="K1715" s="134" t="s">
        <v>4558</v>
      </c>
      <c r="L1715" s="1" t="s">
        <v>1094</v>
      </c>
      <c r="M1715" s="21" t="s">
        <v>3175</v>
      </c>
      <c r="N1715" s="21" t="s">
        <v>3776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4518</v>
      </c>
      <c r="U1715" s="114" t="s">
        <v>4437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2404</v>
      </c>
      <c r="D1716" s="1" t="s">
        <v>495</v>
      </c>
      <c r="E1716" s="16" t="s">
        <v>496</v>
      </c>
      <c r="F1716" s="16" t="s">
        <v>2126</v>
      </c>
      <c r="G1716" s="114">
        <v>2</v>
      </c>
      <c r="H1716" s="114">
        <v>16</v>
      </c>
      <c r="I1716" s="16" t="s">
        <v>3</v>
      </c>
      <c r="J1716" s="16" t="s">
        <v>2187</v>
      </c>
      <c r="K1716" s="134" t="s">
        <v>4558</v>
      </c>
      <c r="M1716" s="21" t="s">
        <v>3176</v>
      </c>
      <c r="N1716" s="21" t="s">
        <v>3760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4518</v>
      </c>
      <c r="U1716" s="114" t="s">
        <v>4437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2403</v>
      </c>
      <c r="D1717" s="1" t="s">
        <v>1336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2186</v>
      </c>
      <c r="K1717" s="134" t="s">
        <v>4558</v>
      </c>
      <c r="M1717" s="21" t="s">
        <v>3177</v>
      </c>
      <c r="N1717" s="21" t="s">
        <v>3776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4518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4119</v>
      </c>
      <c r="D1718" s="51" t="s">
        <v>4085</v>
      </c>
      <c r="E1718" s="33" t="s">
        <v>4513</v>
      </c>
      <c r="F1718" s="33" t="s">
        <v>4515</v>
      </c>
      <c r="G1718" s="114">
        <v>0</v>
      </c>
      <c r="H1718" s="114">
        <v>0</v>
      </c>
      <c r="I1718" s="16" t="s">
        <v>1</v>
      </c>
      <c r="J1718" s="16" t="s">
        <v>2186</v>
      </c>
      <c r="K1718" s="134" t="s">
        <v>4558</v>
      </c>
      <c r="L1718" s="1" t="s">
        <v>3797</v>
      </c>
      <c r="M1718" s="21" t="s">
        <v>3178</v>
      </c>
      <c r="N1718" s="21" t="s">
        <v>3776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2403</v>
      </c>
      <c r="D1719" s="1" t="s">
        <v>1338</v>
      </c>
      <c r="E1719" s="16" t="s">
        <v>2128</v>
      </c>
      <c r="F1719" s="16" t="s">
        <v>2128</v>
      </c>
      <c r="G1719" s="114">
        <v>0</v>
      </c>
      <c r="H1719" s="114">
        <v>0</v>
      </c>
      <c r="I1719" s="16" t="s">
        <v>3</v>
      </c>
      <c r="J1719" s="16" t="s">
        <v>2186</v>
      </c>
      <c r="K1719" s="134" t="s">
        <v>4558</v>
      </c>
      <c r="M1719" s="21" t="s">
        <v>3179</v>
      </c>
      <c r="N1719" s="21" t="s">
        <v>3776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4518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3810</v>
      </c>
      <c r="D1720" s="1" t="s">
        <v>7</v>
      </c>
      <c r="E1720" s="16" t="s">
        <v>2129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2186</v>
      </c>
      <c r="K1720" s="134" t="s">
        <v>4558</v>
      </c>
      <c r="M1720" s="21" t="s">
        <v>3180</v>
      </c>
      <c r="N1720" s="21" t="s">
        <v>3776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4544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4120</v>
      </c>
      <c r="D1721" s="51" t="s">
        <v>4085</v>
      </c>
      <c r="E1721" s="33" t="s">
        <v>4514</v>
      </c>
      <c r="F1721" s="33" t="s">
        <v>4516</v>
      </c>
      <c r="G1721" s="114">
        <v>0</v>
      </c>
      <c r="H1721" s="114">
        <v>0</v>
      </c>
      <c r="I1721" s="16" t="s">
        <v>1</v>
      </c>
      <c r="J1721" s="16" t="s">
        <v>2186</v>
      </c>
      <c r="K1721" s="134" t="s">
        <v>4558</v>
      </c>
      <c r="L1721" s="1" t="s">
        <v>3798</v>
      </c>
      <c r="M1721" s="21" t="s">
        <v>3181</v>
      </c>
      <c r="N1721" s="21" t="s">
        <v>3776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2405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2186</v>
      </c>
      <c r="K1722" s="134" t="s">
        <v>4558</v>
      </c>
      <c r="M1722" s="21" t="s">
        <v>3182</v>
      </c>
      <c r="N1722" s="21" t="s">
        <v>3776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4518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4326</v>
      </c>
      <c r="D1723" s="1" t="s">
        <v>4327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2186</v>
      </c>
      <c r="K1723" s="134" t="s">
        <v>4558</v>
      </c>
      <c r="M1723" s="21" t="s">
        <v>3185</v>
      </c>
      <c r="N1723" s="21" t="s">
        <v>3776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4544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4015</v>
      </c>
      <c r="D1724" s="1" t="s">
        <v>7</v>
      </c>
      <c r="E1724" s="16" t="s">
        <v>2131</v>
      </c>
      <c r="F1724" s="16" t="s">
        <v>2131</v>
      </c>
      <c r="G1724" s="114">
        <v>0</v>
      </c>
      <c r="H1724" s="114">
        <v>0</v>
      </c>
      <c r="I1724" s="16" t="s">
        <v>3</v>
      </c>
      <c r="J1724" s="16" t="s">
        <v>2186</v>
      </c>
      <c r="K1724" s="134" t="s">
        <v>4558</v>
      </c>
      <c r="M1724" s="21" t="s">
        <v>3186</v>
      </c>
      <c r="N1724" s="21" t="s">
        <v>3776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4546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4016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2186</v>
      </c>
      <c r="K1725" s="134" t="s">
        <v>4558</v>
      </c>
      <c r="M1725" s="21" t="s">
        <v>3187</v>
      </c>
      <c r="N1725" s="21" t="s">
        <v>3776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4546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4017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2186</v>
      </c>
      <c r="K1726" s="134" t="s">
        <v>4558</v>
      </c>
      <c r="M1726" s="21" t="s">
        <v>3188</v>
      </c>
      <c r="N1726" s="21" t="s">
        <v>3776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4546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4020</v>
      </c>
      <c r="D1727" s="1" t="s">
        <v>7</v>
      </c>
      <c r="E1727" s="16" t="s">
        <v>2132</v>
      </c>
      <c r="F1727" s="16" t="s">
        <v>2132</v>
      </c>
      <c r="G1727" s="114">
        <v>0</v>
      </c>
      <c r="H1727" s="114">
        <v>0</v>
      </c>
      <c r="I1727" s="16" t="s">
        <v>3</v>
      </c>
      <c r="J1727" s="16" t="s">
        <v>2186</v>
      </c>
      <c r="K1727" s="134" t="s">
        <v>4558</v>
      </c>
      <c r="M1727" s="21" t="s">
        <v>3189</v>
      </c>
      <c r="N1727" s="21" t="s">
        <v>3776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4547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4021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2186</v>
      </c>
      <c r="K1728" s="134" t="s">
        <v>4558</v>
      </c>
      <c r="M1728" s="21" t="s">
        <v>3190</v>
      </c>
      <c r="N1728" s="21" t="s">
        <v>3776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4546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2215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2187</v>
      </c>
      <c r="K1729" s="134" t="s">
        <v>4558</v>
      </c>
      <c r="M1729" s="21" t="s">
        <v>3192</v>
      </c>
      <c r="N1729" s="21" t="s">
        <v>3776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2215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2187</v>
      </c>
      <c r="K1730" s="134" t="s">
        <v>4558</v>
      </c>
      <c r="M1730" s="21" t="s">
        <v>3196</v>
      </c>
      <c r="N1730" s="21" t="s">
        <v>3776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2215</v>
      </c>
      <c r="D1731" s="1" t="s">
        <v>7</v>
      </c>
      <c r="E1731" s="16" t="s">
        <v>2133</v>
      </c>
      <c r="F1731" s="16" t="s">
        <v>2133</v>
      </c>
      <c r="G1731" s="114">
        <v>0</v>
      </c>
      <c r="H1731" s="114">
        <v>0</v>
      </c>
      <c r="I1731" s="16" t="s">
        <v>3</v>
      </c>
      <c r="J1731" s="16" t="s">
        <v>2187</v>
      </c>
      <c r="K1731" s="134" t="s">
        <v>4558</v>
      </c>
      <c r="M1731" s="21" t="s">
        <v>3197</v>
      </c>
      <c r="N1731" s="21" t="s">
        <v>3776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2407</v>
      </c>
      <c r="D1732" s="51" t="s">
        <v>4085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2186</v>
      </c>
      <c r="K1732" s="134" t="s">
        <v>4558</v>
      </c>
      <c r="L1732" s="1" t="s">
        <v>20</v>
      </c>
      <c r="M1732" s="21" t="s">
        <v>3199</v>
      </c>
      <c r="N1732" s="21" t="s">
        <v>3776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4545</v>
      </c>
      <c r="U1732" s="114"/>
      <c r="V1732" s="114" t="s">
        <v>4432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2215</v>
      </c>
      <c r="D1733" s="1" t="s">
        <v>7</v>
      </c>
      <c r="E1733" s="16" t="s">
        <v>2135</v>
      </c>
      <c r="F1733" s="16" t="s">
        <v>2135</v>
      </c>
      <c r="G1733" s="114">
        <v>0</v>
      </c>
      <c r="H1733" s="114">
        <v>0</v>
      </c>
      <c r="I1733" s="16" t="s">
        <v>3</v>
      </c>
      <c r="J1733" s="16" t="s">
        <v>2187</v>
      </c>
      <c r="K1733" s="134" t="s">
        <v>4558</v>
      </c>
      <c r="M1733" s="21" t="s">
        <v>3200</v>
      </c>
      <c r="N1733" s="21" t="s">
        <v>3776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2215</v>
      </c>
      <c r="D1734" s="1" t="s">
        <v>7</v>
      </c>
      <c r="E1734" s="16" t="s">
        <v>2136</v>
      </c>
      <c r="F1734" s="16" t="s">
        <v>2136</v>
      </c>
      <c r="G1734" s="114">
        <v>0</v>
      </c>
      <c r="H1734" s="114">
        <v>0</v>
      </c>
      <c r="I1734" s="16" t="s">
        <v>3</v>
      </c>
      <c r="J1734" s="16" t="s">
        <v>2187</v>
      </c>
      <c r="K1734" s="134" t="s">
        <v>4558</v>
      </c>
      <c r="M1734" s="21" t="s">
        <v>3201</v>
      </c>
      <c r="N1734" s="21" t="s">
        <v>3776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4098</v>
      </c>
      <c r="D1735" s="51" t="s">
        <v>4085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2186</v>
      </c>
      <c r="K1735" s="134" t="s">
        <v>4558</v>
      </c>
      <c r="M1735" s="21" t="s">
        <v>3202</v>
      </c>
      <c r="N1735" s="21" t="s">
        <v>3776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4523</v>
      </c>
      <c r="U1735" s="114"/>
      <c r="V1735" s="114" t="s">
        <v>4434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2250</v>
      </c>
      <c r="D1736" s="1" t="s">
        <v>1336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2186</v>
      </c>
      <c r="K1736" s="134" t="s">
        <v>4558</v>
      </c>
      <c r="M1736" s="21" t="s">
        <v>3203</v>
      </c>
      <c r="N1736" s="21" t="s">
        <v>3776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4519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2215</v>
      </c>
      <c r="D1737" s="1" t="s">
        <v>7</v>
      </c>
      <c r="E1737" s="16" t="s">
        <v>2137</v>
      </c>
      <c r="F1737" s="16" t="s">
        <v>2137</v>
      </c>
      <c r="G1737" s="114">
        <v>0</v>
      </c>
      <c r="H1737" s="114">
        <v>0</v>
      </c>
      <c r="I1737" s="16" t="s">
        <v>3</v>
      </c>
      <c r="J1737" s="16" t="s">
        <v>2187</v>
      </c>
      <c r="K1737" s="134" t="s">
        <v>4558</v>
      </c>
      <c r="M1737" s="21" t="s">
        <v>3205</v>
      </c>
      <c r="N1737" s="21" t="s">
        <v>3776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2215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2187</v>
      </c>
      <c r="K1738" s="134" t="s">
        <v>4558</v>
      </c>
      <c r="M1738" s="21" t="s">
        <v>3206</v>
      </c>
      <c r="N1738" s="21" t="s">
        <v>3776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2215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2187</v>
      </c>
      <c r="K1739" s="134" t="s">
        <v>4558</v>
      </c>
      <c r="M1739" s="21" t="s">
        <v>3207</v>
      </c>
      <c r="N1739" s="21" t="s">
        <v>3776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2215</v>
      </c>
      <c r="D1740" s="1" t="s">
        <v>7</v>
      </c>
      <c r="E1740" s="16" t="s">
        <v>2138</v>
      </c>
      <c r="F1740" s="16" t="s">
        <v>2138</v>
      </c>
      <c r="G1740" s="114">
        <v>0</v>
      </c>
      <c r="H1740" s="114">
        <v>0</v>
      </c>
      <c r="I1740" s="16" t="s">
        <v>3</v>
      </c>
      <c r="J1740" s="16" t="s">
        <v>2187</v>
      </c>
      <c r="K1740" s="134" t="s">
        <v>4558</v>
      </c>
      <c r="M1740" s="21" t="s">
        <v>3208</v>
      </c>
      <c r="N1740" s="21" t="s">
        <v>3776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2215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2187</v>
      </c>
      <c r="K1741" s="134" t="s">
        <v>4558</v>
      </c>
      <c r="M1741" s="21" t="s">
        <v>3209</v>
      </c>
      <c r="N1741" s="21" t="s">
        <v>3776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2215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2187</v>
      </c>
      <c r="K1742" s="134" t="s">
        <v>4558</v>
      </c>
      <c r="M1742" s="21" t="s">
        <v>3210</v>
      </c>
      <c r="N1742" s="21" t="s">
        <v>3776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2215</v>
      </c>
      <c r="D1743" s="1" t="s">
        <v>7</v>
      </c>
      <c r="E1743" s="16" t="s">
        <v>2139</v>
      </c>
      <c r="F1743" s="16" t="s">
        <v>2139</v>
      </c>
      <c r="G1743" s="114">
        <v>0</v>
      </c>
      <c r="H1743" s="114">
        <v>0</v>
      </c>
      <c r="I1743" s="16" t="s">
        <v>3</v>
      </c>
      <c r="J1743" s="16" t="s">
        <v>2187</v>
      </c>
      <c r="K1743" s="134" t="s">
        <v>4558</v>
      </c>
      <c r="M1743" s="21" t="s">
        <v>3211</v>
      </c>
      <c r="N1743" s="21" t="s">
        <v>3776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2215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2187</v>
      </c>
      <c r="K1744" s="134" t="s">
        <v>4558</v>
      </c>
      <c r="L1744" s="151"/>
      <c r="M1744" s="21" t="s">
        <v>3212</v>
      </c>
      <c r="N1744" s="21" t="s">
        <v>3776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3980</v>
      </c>
      <c r="D1745" s="51" t="s">
        <v>4092</v>
      </c>
      <c r="E1745" s="16" t="s">
        <v>2140</v>
      </c>
      <c r="F1745" s="16" t="s">
        <v>2140</v>
      </c>
      <c r="G1745" s="114">
        <v>0</v>
      </c>
      <c r="H1745" s="114">
        <v>0</v>
      </c>
      <c r="I1745" s="16" t="s">
        <v>3</v>
      </c>
      <c r="J1745" s="16" t="s">
        <v>2187</v>
      </c>
      <c r="K1745" s="134" t="s">
        <v>4558</v>
      </c>
      <c r="M1745" s="21" t="s">
        <v>3213</v>
      </c>
      <c r="N1745" s="21" t="s">
        <v>3776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2215</v>
      </c>
      <c r="D1746" s="1" t="s">
        <v>7</v>
      </c>
      <c r="E1746" s="16" t="s">
        <v>2141</v>
      </c>
      <c r="F1746" s="16" t="s">
        <v>2141</v>
      </c>
      <c r="G1746" s="114">
        <v>0</v>
      </c>
      <c r="H1746" s="114">
        <v>0</v>
      </c>
      <c r="I1746" s="16" t="s">
        <v>3</v>
      </c>
      <c r="J1746" s="16" t="s">
        <v>2187</v>
      </c>
      <c r="K1746" s="134" t="s">
        <v>4558</v>
      </c>
      <c r="M1746" s="21" t="s">
        <v>3214</v>
      </c>
      <c r="N1746" s="21" t="s">
        <v>3776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2215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2187</v>
      </c>
      <c r="K1747" s="134" t="s">
        <v>4558</v>
      </c>
      <c r="L1747" s="151"/>
      <c r="M1747" s="21" t="s">
        <v>3215</v>
      </c>
      <c r="N1747" s="21" t="s">
        <v>3776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2215</v>
      </c>
      <c r="D1748" s="1" t="s">
        <v>7</v>
      </c>
      <c r="E1748" s="16" t="s">
        <v>2142</v>
      </c>
      <c r="F1748" s="16" t="s">
        <v>2142</v>
      </c>
      <c r="G1748" s="114">
        <v>0</v>
      </c>
      <c r="H1748" s="114">
        <v>0</v>
      </c>
      <c r="I1748" s="16" t="s">
        <v>3</v>
      </c>
      <c r="J1748" s="16" t="s">
        <v>2187</v>
      </c>
      <c r="K1748" s="134" t="s">
        <v>4558</v>
      </c>
      <c r="M1748" s="21" t="s">
        <v>3216</v>
      </c>
      <c r="N1748" s="21" t="s">
        <v>3776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2215</v>
      </c>
      <c r="D1749" s="1" t="s">
        <v>7</v>
      </c>
      <c r="E1749" s="16" t="s">
        <v>2143</v>
      </c>
      <c r="F1749" s="16" t="s">
        <v>2143</v>
      </c>
      <c r="G1749" s="114">
        <v>0</v>
      </c>
      <c r="H1749" s="114">
        <v>0</v>
      </c>
      <c r="I1749" s="16" t="s">
        <v>3</v>
      </c>
      <c r="J1749" s="16" t="s">
        <v>2187</v>
      </c>
      <c r="K1749" s="134" t="s">
        <v>4558</v>
      </c>
      <c r="M1749" s="21" t="s">
        <v>3217</v>
      </c>
      <c r="N1749" s="21" t="s">
        <v>3776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2215</v>
      </c>
      <c r="D1750" s="1" t="s">
        <v>7</v>
      </c>
      <c r="E1750" s="16" t="s">
        <v>2144</v>
      </c>
      <c r="F1750" s="16" t="s">
        <v>2144</v>
      </c>
      <c r="G1750" s="114">
        <v>0</v>
      </c>
      <c r="H1750" s="114">
        <v>0</v>
      </c>
      <c r="I1750" s="16" t="s">
        <v>3</v>
      </c>
      <c r="J1750" s="16" t="s">
        <v>2187</v>
      </c>
      <c r="K1750" s="134" t="s">
        <v>4558</v>
      </c>
      <c r="M1750" s="21" t="s">
        <v>3218</v>
      </c>
      <c r="N1750" s="21" t="s">
        <v>3776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2409</v>
      </c>
      <c r="D1752" s="1" t="s">
        <v>7</v>
      </c>
      <c r="E1752" s="16" t="s">
        <v>2150</v>
      </c>
      <c r="F1752" s="16" t="s">
        <v>2150</v>
      </c>
      <c r="G1752" s="56">
        <v>0</v>
      </c>
      <c r="H1752" s="56">
        <v>0</v>
      </c>
      <c r="I1752" s="16" t="s">
        <v>3</v>
      </c>
      <c r="J1752" s="16" t="s">
        <v>2187</v>
      </c>
      <c r="K1752" s="134" t="s">
        <v>4557</v>
      </c>
      <c r="L1752" s="1" t="s">
        <v>3784</v>
      </c>
      <c r="M1752" s="21" t="s">
        <v>3257</v>
      </c>
      <c r="N1752" s="21" t="s">
        <v>3776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4413</v>
      </c>
      <c r="D1754" s="1" t="s">
        <v>7</v>
      </c>
      <c r="E1754" s="16" t="s">
        <v>4084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2187</v>
      </c>
      <c r="K1754" s="134" t="s">
        <v>4557</v>
      </c>
      <c r="M1754" s="21" t="s">
        <v>3462</v>
      </c>
      <c r="N1754" s="21" t="s">
        <v>3776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2215</v>
      </c>
      <c r="D1755" s="53" t="s">
        <v>4085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2187</v>
      </c>
      <c r="K1755" s="134" t="s">
        <v>4557</v>
      </c>
      <c r="L1755" s="1" t="s">
        <v>1079</v>
      </c>
      <c r="M1755" s="21" t="s">
        <v>1779</v>
      </c>
      <c r="N1755" s="21" t="s">
        <v>3776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2215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2187</v>
      </c>
      <c r="K1756" s="134" t="s">
        <v>4557</v>
      </c>
      <c r="M1756" s="21" t="s">
        <v>3463</v>
      </c>
      <c r="N1756" s="21" t="s">
        <v>3776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2215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2187</v>
      </c>
      <c r="K1757" s="134" t="s">
        <v>4557</v>
      </c>
      <c r="M1757" s="21" t="s">
        <v>3464</v>
      </c>
      <c r="N1757" s="21" t="s">
        <v>3776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2215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2187</v>
      </c>
      <c r="K1758" s="134" t="s">
        <v>4557</v>
      </c>
      <c r="M1758" s="21" t="s">
        <v>3465</v>
      </c>
      <c r="N1758" s="21" t="s">
        <v>3776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2215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2187</v>
      </c>
      <c r="K1759" s="134" t="s">
        <v>4557</v>
      </c>
      <c r="M1759" s="21" t="s">
        <v>3466</v>
      </c>
      <c r="N1759" s="21" t="s">
        <v>3776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2264</v>
      </c>
      <c r="D1760" s="36" t="s">
        <v>4138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2187</v>
      </c>
      <c r="K1760" s="134" t="s">
        <v>4557</v>
      </c>
      <c r="M1760" s="21" t="s">
        <v>1775</v>
      </c>
      <c r="N1760" s="21" t="s">
        <v>3776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4080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2187</v>
      </c>
      <c r="K1761" s="134" t="s">
        <v>4557</v>
      </c>
      <c r="L1761" s="1"/>
      <c r="M1761" s="21" t="s">
        <v>1776</v>
      </c>
      <c r="N1761" s="21" t="s">
        <v>3776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4523</v>
      </c>
      <c r="U1761" s="114" t="s">
        <v>4437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2215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2187</v>
      </c>
      <c r="K1762" s="134" t="s">
        <v>4557</v>
      </c>
      <c r="M1762" s="21" t="s">
        <v>3470</v>
      </c>
      <c r="N1762" s="21" t="s">
        <v>3776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2215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2187</v>
      </c>
      <c r="K1763" s="134" t="s">
        <v>4557</v>
      </c>
      <c r="M1763" s="21" t="s">
        <v>3471</v>
      </c>
      <c r="N1763" s="21" t="s">
        <v>3776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4073</v>
      </c>
      <c r="D1764" s="1" t="s">
        <v>7</v>
      </c>
      <c r="E1764" s="49" t="s">
        <v>4074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2187</v>
      </c>
      <c r="K1764" s="134" t="s">
        <v>4557</v>
      </c>
      <c r="M1764" s="150" t="s">
        <v>4573</v>
      </c>
      <c r="N1764" s="21" t="s">
        <v>3776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2215</v>
      </c>
      <c r="D1765" s="1" t="s">
        <v>7</v>
      </c>
      <c r="E1765" s="54" t="s">
        <v>4094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2187</v>
      </c>
      <c r="K1765" s="134" t="s">
        <v>4557</v>
      </c>
      <c r="M1765" s="21" t="s">
        <v>3472</v>
      </c>
      <c r="N1765" s="21" t="s">
        <v>3776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4075</v>
      </c>
      <c r="D1766" s="1" t="s">
        <v>7</v>
      </c>
      <c r="E1766" s="49" t="s">
        <v>4076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2187</v>
      </c>
      <c r="K1766" s="134" t="s">
        <v>4557</v>
      </c>
      <c r="M1766" s="150" t="s">
        <v>4574</v>
      </c>
      <c r="N1766" s="21" t="s">
        <v>3776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2215</v>
      </c>
      <c r="D1767" s="1" t="s">
        <v>7</v>
      </c>
      <c r="E1767" s="54" t="s">
        <v>4095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2187</v>
      </c>
      <c r="K1767" s="134" t="s">
        <v>4557</v>
      </c>
      <c r="M1767" s="21" t="s">
        <v>3473</v>
      </c>
      <c r="N1767" s="21" t="s">
        <v>3776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4077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2187</v>
      </c>
      <c r="K1768" s="134" t="s">
        <v>4557</v>
      </c>
      <c r="M1768" s="150" t="s">
        <v>4575</v>
      </c>
      <c r="N1768" s="21" t="s">
        <v>3776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4544</v>
      </c>
      <c r="U1768" s="116" t="s">
        <v>4437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4078</v>
      </c>
      <c r="D1769" s="1" t="s">
        <v>7</v>
      </c>
      <c r="E1769" s="49" t="s">
        <v>4079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2187</v>
      </c>
      <c r="K1769" s="134" t="s">
        <v>4557</v>
      </c>
      <c r="M1769" s="21" t="s">
        <v>3474</v>
      </c>
      <c r="N1769" s="21" t="s">
        <v>3776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2215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2187</v>
      </c>
      <c r="K1770" s="134" t="s">
        <v>4557</v>
      </c>
      <c r="M1770" s="21" t="s">
        <v>3475</v>
      </c>
      <c r="N1770" s="21" t="s">
        <v>3776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2410</v>
      </c>
      <c r="D1771" s="53" t="s">
        <v>4085</v>
      </c>
      <c r="E1771" s="54" t="s">
        <v>4096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2187</v>
      </c>
      <c r="K1771" s="134" t="s">
        <v>4558</v>
      </c>
      <c r="L1771" t="s">
        <v>20</v>
      </c>
      <c r="M1771" s="21" t="s">
        <v>1780</v>
      </c>
      <c r="N1771" s="21" t="s">
        <v>3776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4097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2187</v>
      </c>
      <c r="K1772" s="134" t="s">
        <v>4557</v>
      </c>
      <c r="L1772" s="1"/>
      <c r="M1772" s="21" t="s">
        <v>3476</v>
      </c>
      <c r="N1772" s="21" t="s">
        <v>3776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4543</v>
      </c>
      <c r="U1772" s="114" t="s">
        <v>4437</v>
      </c>
      <c r="V1772" s="114" t="s">
        <v>4572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3931</v>
      </c>
      <c r="D1773" s="53" t="s">
        <v>4085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2187</v>
      </c>
      <c r="K1773" s="134" t="s">
        <v>4558</v>
      </c>
      <c r="M1773" s="21" t="s">
        <v>3479</v>
      </c>
      <c r="N1773" s="21" t="s">
        <v>3776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2412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2187</v>
      </c>
      <c r="K1774" s="134" t="s">
        <v>4557</v>
      </c>
      <c r="M1774" s="21" t="s">
        <v>3480</v>
      </c>
      <c r="N1774" s="21" t="s">
        <v>3776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2413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2186</v>
      </c>
      <c r="K1775" s="134" t="s">
        <v>4558</v>
      </c>
      <c r="M1775" s="21" t="s">
        <v>3481</v>
      </c>
      <c r="N1775" s="21" t="s">
        <v>3776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4518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2215</v>
      </c>
      <c r="D1776" s="1" t="s">
        <v>7</v>
      </c>
      <c r="E1776" s="16" t="s">
        <v>2152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2186</v>
      </c>
      <c r="K1776" s="134" t="s">
        <v>4558</v>
      </c>
      <c r="M1776" s="21" t="s">
        <v>3482</v>
      </c>
      <c r="N1776" s="21" t="s">
        <v>3776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4430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4067</v>
      </c>
      <c r="D1777" s="1" t="s">
        <v>7</v>
      </c>
      <c r="E1777" s="16" t="s">
        <v>2156</v>
      </c>
      <c r="F1777" s="16" t="s">
        <v>2156</v>
      </c>
      <c r="G1777" s="56">
        <v>0</v>
      </c>
      <c r="H1777" s="56">
        <v>0</v>
      </c>
      <c r="I1777" s="16" t="s">
        <v>3</v>
      </c>
      <c r="J1777" s="16" t="s">
        <v>2186</v>
      </c>
      <c r="K1777" s="134" t="s">
        <v>4558</v>
      </c>
      <c r="M1777" s="21" t="s">
        <v>3507</v>
      </c>
      <c r="N1777" s="21" t="s">
        <v>3776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4525</v>
      </c>
      <c r="U1777" s="114"/>
      <c r="V1777" s="120" t="s">
        <v>4442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4068</v>
      </c>
      <c r="D1778" s="1" t="s">
        <v>7</v>
      </c>
      <c r="E1778" s="16" t="s">
        <v>2157</v>
      </c>
      <c r="F1778" s="16" t="s">
        <v>2157</v>
      </c>
      <c r="G1778" s="56">
        <v>0</v>
      </c>
      <c r="H1778" s="56">
        <v>0</v>
      </c>
      <c r="I1778" s="16" t="s">
        <v>3</v>
      </c>
      <c r="J1778" s="16" t="s">
        <v>2186</v>
      </c>
      <c r="K1778" s="134" t="s">
        <v>4558</v>
      </c>
      <c r="M1778" s="21" t="s">
        <v>3508</v>
      </c>
      <c r="N1778" s="21" t="s">
        <v>3776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4525</v>
      </c>
      <c r="U1778" s="114"/>
      <c r="V1778" s="120" t="s">
        <v>4443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2221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2186</v>
      </c>
      <c r="K1779" s="134" t="s">
        <v>4558</v>
      </c>
      <c r="M1779" s="21" t="s">
        <v>3526</v>
      </c>
      <c r="N1779" s="21" t="s">
        <v>3776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4430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2223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2186</v>
      </c>
      <c r="K1780" s="134" t="s">
        <v>4558</v>
      </c>
      <c r="M1780" s="21" t="s">
        <v>3527</v>
      </c>
      <c r="N1780" s="21" t="s">
        <v>3776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4430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2224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2186</v>
      </c>
      <c r="K1781" s="134" t="s">
        <v>4558</v>
      </c>
      <c r="M1781" s="21" t="s">
        <v>3528</v>
      </c>
      <c r="N1781" s="21" t="s">
        <v>3776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4430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2215</v>
      </c>
      <c r="D1782" s="1" t="s">
        <v>7</v>
      </c>
      <c r="E1782" s="16" t="s">
        <v>2161</v>
      </c>
      <c r="F1782" s="16" t="s">
        <v>2161</v>
      </c>
      <c r="G1782" s="56">
        <v>0</v>
      </c>
      <c r="H1782" s="56">
        <v>0</v>
      </c>
      <c r="I1782" s="16" t="s">
        <v>3</v>
      </c>
      <c r="J1782" s="16" t="s">
        <v>2186</v>
      </c>
      <c r="K1782" s="134" t="s">
        <v>4558</v>
      </c>
      <c r="M1782" s="21" t="s">
        <v>3529</v>
      </c>
      <c r="N1782" s="21" t="s">
        <v>3776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4519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2215</v>
      </c>
      <c r="D1783" s="1" t="s">
        <v>7</v>
      </c>
      <c r="E1783" s="16" t="s">
        <v>2162</v>
      </c>
      <c r="F1783" s="16" t="s">
        <v>2162</v>
      </c>
      <c r="G1783" s="56">
        <v>0</v>
      </c>
      <c r="H1783" s="56">
        <v>0</v>
      </c>
      <c r="I1783" s="16" t="s">
        <v>3</v>
      </c>
      <c r="J1783" s="16" t="s">
        <v>2186</v>
      </c>
      <c r="K1783" s="134" t="s">
        <v>4558</v>
      </c>
      <c r="M1783" s="21" t="s">
        <v>3530</v>
      </c>
      <c r="N1783" s="21" t="s">
        <v>3776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4519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2215</v>
      </c>
      <c r="D1784" s="1" t="s">
        <v>7</v>
      </c>
      <c r="E1784" s="16" t="s">
        <v>2163</v>
      </c>
      <c r="F1784" s="16" t="s">
        <v>2163</v>
      </c>
      <c r="G1784" s="56">
        <v>0</v>
      </c>
      <c r="H1784" s="56">
        <v>0</v>
      </c>
      <c r="I1784" s="16" t="s">
        <v>3</v>
      </c>
      <c r="J1784" s="16" t="s">
        <v>2186</v>
      </c>
      <c r="K1784" s="134" t="s">
        <v>4558</v>
      </c>
      <c r="M1784" s="21" t="s">
        <v>3531</v>
      </c>
      <c r="N1784" s="21" t="s">
        <v>3776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4519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2215</v>
      </c>
      <c r="D1785" s="1" t="s">
        <v>7</v>
      </c>
      <c r="E1785" s="16" t="s">
        <v>2164</v>
      </c>
      <c r="F1785" s="16" t="s">
        <v>2164</v>
      </c>
      <c r="G1785" s="56">
        <v>0</v>
      </c>
      <c r="H1785" s="56">
        <v>0</v>
      </c>
      <c r="I1785" s="16" t="s">
        <v>3</v>
      </c>
      <c r="J1785" s="16" t="s">
        <v>2186</v>
      </c>
      <c r="K1785" s="134" t="s">
        <v>4558</v>
      </c>
      <c r="M1785" s="21" t="s">
        <v>3532</v>
      </c>
      <c r="N1785" s="21" t="s">
        <v>3776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4430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2215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2186</v>
      </c>
      <c r="K1786" s="134" t="s">
        <v>4558</v>
      </c>
      <c r="M1786" s="21" t="s">
        <v>3533</v>
      </c>
      <c r="N1786" s="21" t="s">
        <v>3776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4430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2418</v>
      </c>
      <c r="D1793" s="1" t="s">
        <v>1783</v>
      </c>
      <c r="E1793" s="25" t="s">
        <v>3786</v>
      </c>
      <c r="F1793" s="25" t="s">
        <v>3786</v>
      </c>
      <c r="G1793" s="57">
        <v>0</v>
      </c>
      <c r="H1793" s="57">
        <v>0</v>
      </c>
      <c r="I1793" s="16" t="s">
        <v>3</v>
      </c>
      <c r="J1793" s="16" t="s">
        <v>2187</v>
      </c>
      <c r="K1793" s="134" t="s">
        <v>4557</v>
      </c>
      <c r="L1793" s="1" t="s">
        <v>2196</v>
      </c>
      <c r="M1793" s="21" t="s">
        <v>3743</v>
      </c>
      <c r="N1793" s="21" t="s">
        <v>3775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2418</v>
      </c>
      <c r="D1794" s="1" t="s">
        <v>1785</v>
      </c>
      <c r="E1794" s="25" t="s">
        <v>3785</v>
      </c>
      <c r="F1794" s="25" t="s">
        <v>3785</v>
      </c>
      <c r="G1794" s="57">
        <v>0</v>
      </c>
      <c r="H1794" s="57">
        <v>0</v>
      </c>
      <c r="I1794" s="16" t="s">
        <v>3</v>
      </c>
      <c r="J1794" s="16" t="s">
        <v>2187</v>
      </c>
      <c r="K1794" s="134" t="s">
        <v>4557</v>
      </c>
      <c r="L1794" s="1" t="s">
        <v>2196</v>
      </c>
      <c r="M1794" s="21" t="s">
        <v>3746</v>
      </c>
      <c r="N1794" s="21" t="s">
        <v>3775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2418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2187</v>
      </c>
      <c r="K1795" s="134" t="s">
        <v>4557</v>
      </c>
      <c r="L1795" s="10" t="s">
        <v>2197</v>
      </c>
      <c r="M1795" s="21" t="s">
        <v>3748</v>
      </c>
      <c r="N1795" s="21" t="s">
        <v>3775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2215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2187</v>
      </c>
      <c r="K1796" s="159" t="s">
        <v>4557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3980</v>
      </c>
      <c r="D1797" s="1" t="s">
        <v>3864</v>
      </c>
      <c r="E1797" s="16" t="s">
        <v>3977</v>
      </c>
      <c r="F1797" s="16" t="s">
        <v>3977</v>
      </c>
      <c r="G1797" s="56">
        <v>0</v>
      </c>
      <c r="H1797" s="56">
        <v>0</v>
      </c>
      <c r="I1797" s="16" t="s">
        <v>3</v>
      </c>
      <c r="J1797" s="16" t="s">
        <v>2187</v>
      </c>
      <c r="K1797" s="134" t="s">
        <v>4557</v>
      </c>
      <c r="M1797" s="21" t="s">
        <v>3978</v>
      </c>
      <c r="N1797" s="21" t="s">
        <v>3979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4102</v>
      </c>
      <c r="D1798" s="66" t="s">
        <v>4109</v>
      </c>
      <c r="E1798" s="17" t="s">
        <v>3982</v>
      </c>
      <c r="F1798" s="17" t="s">
        <v>3982</v>
      </c>
      <c r="G1798" s="58">
        <v>0</v>
      </c>
      <c r="H1798" s="58">
        <v>0</v>
      </c>
      <c r="I1798" s="16" t="s">
        <v>1</v>
      </c>
      <c r="J1798" s="16" t="s">
        <v>2186</v>
      </c>
      <c r="K1798" s="134" t="s">
        <v>4558</v>
      </c>
      <c r="L1798" s="10" t="s">
        <v>3815</v>
      </c>
      <c r="M1798" s="21" t="s">
        <v>3985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4614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4102</v>
      </c>
      <c r="D1799" s="66" t="s">
        <v>4103</v>
      </c>
      <c r="E1799" s="17" t="s">
        <v>3828</v>
      </c>
      <c r="F1799" s="17" t="s">
        <v>3828</v>
      </c>
      <c r="G1799" s="58">
        <v>0</v>
      </c>
      <c r="H1799" s="58">
        <v>0</v>
      </c>
      <c r="I1799" s="16" t="s">
        <v>1</v>
      </c>
      <c r="J1799" s="16" t="s">
        <v>2186</v>
      </c>
      <c r="K1799" s="134" t="s">
        <v>4558</v>
      </c>
      <c r="L1799" s="10" t="s">
        <v>3815</v>
      </c>
      <c r="M1799" s="21" t="s">
        <v>3816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4614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4102</v>
      </c>
      <c r="D1800" s="66" t="s">
        <v>4104</v>
      </c>
      <c r="E1800" s="17" t="s">
        <v>3829</v>
      </c>
      <c r="F1800" s="17" t="s">
        <v>3829</v>
      </c>
      <c r="G1800" s="58">
        <v>0</v>
      </c>
      <c r="H1800" s="58">
        <v>0</v>
      </c>
      <c r="I1800" s="16" t="s">
        <v>1</v>
      </c>
      <c r="J1800" s="16" t="s">
        <v>2186</v>
      </c>
      <c r="K1800" s="134" t="s">
        <v>4558</v>
      </c>
      <c r="L1800" s="10" t="s">
        <v>3815</v>
      </c>
      <c r="M1800" s="21" t="s">
        <v>3818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4614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4102</v>
      </c>
      <c r="D1801" s="66" t="s">
        <v>4105</v>
      </c>
      <c r="E1801" s="17" t="s">
        <v>3830</v>
      </c>
      <c r="F1801" s="17" t="s">
        <v>3830</v>
      </c>
      <c r="G1801" s="58">
        <v>0</v>
      </c>
      <c r="H1801" s="58">
        <v>0</v>
      </c>
      <c r="I1801" s="16" t="s">
        <v>1</v>
      </c>
      <c r="J1801" s="16" t="s">
        <v>2186</v>
      </c>
      <c r="K1801" s="134" t="s">
        <v>4558</v>
      </c>
      <c r="L1801" s="10" t="s">
        <v>3815</v>
      </c>
      <c r="M1801" s="21" t="s">
        <v>3823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4614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4102</v>
      </c>
      <c r="D1802" s="66" t="s">
        <v>4106</v>
      </c>
      <c r="E1802" s="17" t="s">
        <v>3831</v>
      </c>
      <c r="F1802" s="17" t="s">
        <v>3831</v>
      </c>
      <c r="G1802" s="58">
        <v>0</v>
      </c>
      <c r="H1802" s="58">
        <v>0</v>
      </c>
      <c r="I1802" s="16" t="s">
        <v>1</v>
      </c>
      <c r="J1802" s="16" t="s">
        <v>2186</v>
      </c>
      <c r="K1802" s="134" t="s">
        <v>4558</v>
      </c>
      <c r="L1802" s="10" t="s">
        <v>3815</v>
      </c>
      <c r="M1802" s="21" t="s">
        <v>3824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4614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4102</v>
      </c>
      <c r="D1803" s="66" t="s">
        <v>4107</v>
      </c>
      <c r="E1803" s="17" t="s">
        <v>3832</v>
      </c>
      <c r="F1803" s="17" t="s">
        <v>3832</v>
      </c>
      <c r="G1803" s="58">
        <v>0</v>
      </c>
      <c r="H1803" s="58">
        <v>0</v>
      </c>
      <c r="I1803" s="16" t="s">
        <v>1</v>
      </c>
      <c r="J1803" s="16" t="s">
        <v>2186</v>
      </c>
      <c r="K1803" s="134" t="s">
        <v>4558</v>
      </c>
      <c r="L1803" s="10" t="s">
        <v>3815</v>
      </c>
      <c r="M1803" s="21" t="s">
        <v>3825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4614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4102</v>
      </c>
      <c r="D1804" s="66" t="s">
        <v>4108</v>
      </c>
      <c r="E1804" s="17" t="s">
        <v>3833</v>
      </c>
      <c r="F1804" s="17" t="s">
        <v>3833</v>
      </c>
      <c r="G1804" s="58">
        <v>0</v>
      </c>
      <c r="H1804" s="58">
        <v>0</v>
      </c>
      <c r="I1804" s="16" t="s">
        <v>1</v>
      </c>
      <c r="J1804" s="16" t="s">
        <v>2186</v>
      </c>
      <c r="K1804" s="134" t="s">
        <v>4558</v>
      </c>
      <c r="L1804" s="10" t="s">
        <v>3815</v>
      </c>
      <c r="M1804" s="21" t="s">
        <v>3826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4614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4102</v>
      </c>
      <c r="D1805" s="66" t="s">
        <v>4110</v>
      </c>
      <c r="E1805" s="17" t="s">
        <v>3983</v>
      </c>
      <c r="F1805" s="17" t="s">
        <v>3983</v>
      </c>
      <c r="G1805" s="58">
        <v>0</v>
      </c>
      <c r="H1805" s="58">
        <v>0</v>
      </c>
      <c r="I1805" s="16" t="s">
        <v>1</v>
      </c>
      <c r="J1805" s="16" t="s">
        <v>2186</v>
      </c>
      <c r="K1805" s="134" t="s">
        <v>4558</v>
      </c>
      <c r="L1805" s="10" t="s">
        <v>3815</v>
      </c>
      <c r="M1805" s="21" t="s">
        <v>3986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4614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4102</v>
      </c>
      <c r="D1806" s="66" t="s">
        <v>4111</v>
      </c>
      <c r="E1806" s="17" t="s">
        <v>3984</v>
      </c>
      <c r="F1806" s="17" t="s">
        <v>3984</v>
      </c>
      <c r="G1806" s="58">
        <v>0</v>
      </c>
      <c r="H1806" s="58">
        <v>0</v>
      </c>
      <c r="I1806" s="16" t="s">
        <v>1</v>
      </c>
      <c r="J1806" s="16" t="s">
        <v>2186</v>
      </c>
      <c r="K1806" s="134" t="s">
        <v>4558</v>
      </c>
      <c r="L1806" s="10" t="s">
        <v>3815</v>
      </c>
      <c r="M1806" s="21" t="s">
        <v>3987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4614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2285</v>
      </c>
      <c r="D1807" s="1" t="s">
        <v>1740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2187</v>
      </c>
      <c r="K1807" s="134" t="s">
        <v>4557</v>
      </c>
      <c r="L1807" s="1" t="s">
        <v>1145</v>
      </c>
      <c r="M1807" s="21" t="s">
        <v>1740</v>
      </c>
      <c r="N1807" s="21" t="s">
        <v>3765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4602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2285</v>
      </c>
      <c r="D1808" s="1" t="s">
        <v>1741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2187</v>
      </c>
      <c r="K1808" s="134" t="s">
        <v>4557</v>
      </c>
      <c r="L1808" s="1" t="s">
        <v>1145</v>
      </c>
      <c r="M1808" s="21" t="s">
        <v>1741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4602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2285</v>
      </c>
      <c r="D1809" s="1" t="s">
        <v>1742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2187</v>
      </c>
      <c r="K1809" s="134" t="s">
        <v>4557</v>
      </c>
      <c r="L1809" s="1" t="s">
        <v>1145</v>
      </c>
      <c r="M1809" s="21" t="s">
        <v>1742</v>
      </c>
      <c r="N1809" s="21" t="s">
        <v>3766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4602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2215</v>
      </c>
      <c r="D1810" s="1" t="s">
        <v>7</v>
      </c>
      <c r="E1810" s="19" t="s">
        <v>2198</v>
      </c>
      <c r="F1810" s="19" t="s">
        <v>2198</v>
      </c>
      <c r="G1810" s="63">
        <v>0</v>
      </c>
      <c r="H1810" s="63">
        <v>0</v>
      </c>
      <c r="I1810" s="16" t="s">
        <v>30</v>
      </c>
      <c r="J1810" s="16" t="s">
        <v>2187</v>
      </c>
      <c r="K1810" s="134" t="s">
        <v>4557</v>
      </c>
      <c r="L1810" s="9" t="s">
        <v>2191</v>
      </c>
      <c r="M1810" s="21" t="s">
        <v>3556</v>
      </c>
      <c r="N1810" s="21" t="s">
        <v>3767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4602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2215</v>
      </c>
      <c r="D1811" s="1" t="s">
        <v>7</v>
      </c>
      <c r="E1811" s="19" t="s">
        <v>2198</v>
      </c>
      <c r="F1811" s="19" t="s">
        <v>2198</v>
      </c>
      <c r="G1811" s="63">
        <v>0</v>
      </c>
      <c r="H1811" s="63">
        <v>0</v>
      </c>
      <c r="I1811" s="16" t="s">
        <v>30</v>
      </c>
      <c r="J1811" s="16" t="s">
        <v>2187</v>
      </c>
      <c r="K1811" s="134" t="s">
        <v>4557</v>
      </c>
      <c r="L1811" s="9" t="s">
        <v>2191</v>
      </c>
      <c r="M1811" s="21" t="s">
        <v>3557</v>
      </c>
      <c r="N1811" s="21" t="s">
        <v>3767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4602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2215</v>
      </c>
      <c r="D1812" s="1" t="s">
        <v>7</v>
      </c>
      <c r="E1812" s="19" t="s">
        <v>2198</v>
      </c>
      <c r="F1812" s="19" t="s">
        <v>2198</v>
      </c>
      <c r="G1812" s="63">
        <v>0</v>
      </c>
      <c r="H1812" s="63">
        <v>0</v>
      </c>
      <c r="I1812" s="16" t="s">
        <v>30</v>
      </c>
      <c r="J1812" s="16" t="s">
        <v>2187</v>
      </c>
      <c r="K1812" s="134" t="s">
        <v>4557</v>
      </c>
      <c r="L1812" s="9" t="s">
        <v>2191</v>
      </c>
      <c r="M1812" s="21" t="s">
        <v>3558</v>
      </c>
      <c r="N1812" s="21" t="s">
        <v>3767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4602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2215</v>
      </c>
      <c r="D1813" s="1" t="s">
        <v>7</v>
      </c>
      <c r="E1813" s="19" t="s">
        <v>2198</v>
      </c>
      <c r="F1813" s="19" t="s">
        <v>2198</v>
      </c>
      <c r="G1813" s="63">
        <v>0</v>
      </c>
      <c r="H1813" s="63">
        <v>0</v>
      </c>
      <c r="I1813" s="16" t="s">
        <v>30</v>
      </c>
      <c r="J1813" s="16" t="s">
        <v>2187</v>
      </c>
      <c r="K1813" s="134" t="s">
        <v>4557</v>
      </c>
      <c r="L1813" s="9" t="s">
        <v>2191</v>
      </c>
      <c r="M1813" s="21" t="s">
        <v>3559</v>
      </c>
      <c r="N1813" s="21" t="s">
        <v>3767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4602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2215</v>
      </c>
      <c r="D1814" s="1" t="s">
        <v>7</v>
      </c>
      <c r="E1814" s="19" t="s">
        <v>2198</v>
      </c>
      <c r="F1814" s="19" t="s">
        <v>2198</v>
      </c>
      <c r="G1814" s="63">
        <v>0</v>
      </c>
      <c r="H1814" s="63">
        <v>0</v>
      </c>
      <c r="I1814" s="16" t="s">
        <v>30</v>
      </c>
      <c r="J1814" s="16" t="s">
        <v>2187</v>
      </c>
      <c r="K1814" s="134" t="s">
        <v>4557</v>
      </c>
      <c r="L1814" s="9" t="s">
        <v>2191</v>
      </c>
      <c r="M1814" s="21" t="s">
        <v>3560</v>
      </c>
      <c r="N1814" s="21" t="s">
        <v>3767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4602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2215</v>
      </c>
      <c r="D1815" s="1" t="s">
        <v>7</v>
      </c>
      <c r="E1815" s="19" t="s">
        <v>2198</v>
      </c>
      <c r="F1815" s="19" t="s">
        <v>2198</v>
      </c>
      <c r="G1815" s="63">
        <v>0</v>
      </c>
      <c r="H1815" s="63">
        <v>0</v>
      </c>
      <c r="I1815" s="16" t="s">
        <v>30</v>
      </c>
      <c r="J1815" s="16" t="s">
        <v>2187</v>
      </c>
      <c r="K1815" s="134" t="s">
        <v>4557</v>
      </c>
      <c r="L1815" s="9" t="s">
        <v>2191</v>
      </c>
      <c r="M1815" s="21" t="s">
        <v>3561</v>
      </c>
      <c r="N1815" s="21" t="s">
        <v>3767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4602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2215</v>
      </c>
      <c r="D1816" s="1" t="s">
        <v>7</v>
      </c>
      <c r="E1816" s="19" t="s">
        <v>2198</v>
      </c>
      <c r="F1816" s="19" t="s">
        <v>2198</v>
      </c>
      <c r="G1816" s="63">
        <v>0</v>
      </c>
      <c r="H1816" s="63">
        <v>0</v>
      </c>
      <c r="I1816" s="16" t="s">
        <v>30</v>
      </c>
      <c r="J1816" s="16" t="s">
        <v>2187</v>
      </c>
      <c r="K1816" s="134" t="s">
        <v>4557</v>
      </c>
      <c r="L1816" s="9" t="s">
        <v>2191</v>
      </c>
      <c r="M1816" s="21" t="s">
        <v>3562</v>
      </c>
      <c r="N1816" s="21" t="s">
        <v>3767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4602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2215</v>
      </c>
      <c r="D1817" s="1" t="s">
        <v>7</v>
      </c>
      <c r="E1817" s="19" t="s">
        <v>2198</v>
      </c>
      <c r="F1817" s="19" t="s">
        <v>2198</v>
      </c>
      <c r="G1817" s="63">
        <v>0</v>
      </c>
      <c r="H1817" s="63">
        <v>0</v>
      </c>
      <c r="I1817" s="16" t="s">
        <v>30</v>
      </c>
      <c r="J1817" s="16" t="s">
        <v>2187</v>
      </c>
      <c r="K1817" s="134" t="s">
        <v>4557</v>
      </c>
      <c r="L1817" s="9" t="s">
        <v>2191</v>
      </c>
      <c r="M1817" s="21" t="s">
        <v>3563</v>
      </c>
      <c r="N1817" s="21" t="s">
        <v>3767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4602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2215</v>
      </c>
      <c r="D1818" s="1" t="s">
        <v>7</v>
      </c>
      <c r="E1818" s="19" t="s">
        <v>2198</v>
      </c>
      <c r="F1818" s="19" t="s">
        <v>2198</v>
      </c>
      <c r="G1818" s="63">
        <v>0</v>
      </c>
      <c r="H1818" s="63">
        <v>0</v>
      </c>
      <c r="I1818" s="16" t="s">
        <v>30</v>
      </c>
      <c r="J1818" s="16" t="s">
        <v>2187</v>
      </c>
      <c r="K1818" s="134" t="s">
        <v>4557</v>
      </c>
      <c r="L1818" s="9" t="s">
        <v>2191</v>
      </c>
      <c r="M1818" s="21" t="s">
        <v>3564</v>
      </c>
      <c r="N1818" s="21" t="s">
        <v>3767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4602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2215</v>
      </c>
      <c r="D1819" s="1" t="s">
        <v>7</v>
      </c>
      <c r="E1819" s="19" t="s">
        <v>2198</v>
      </c>
      <c r="F1819" s="19" t="s">
        <v>2198</v>
      </c>
      <c r="G1819" s="63">
        <v>0</v>
      </c>
      <c r="H1819" s="63">
        <v>0</v>
      </c>
      <c r="I1819" s="16" t="s">
        <v>30</v>
      </c>
      <c r="J1819" s="16" t="s">
        <v>2187</v>
      </c>
      <c r="K1819" s="134" t="s">
        <v>4557</v>
      </c>
      <c r="L1819" s="9" t="s">
        <v>2191</v>
      </c>
      <c r="M1819" s="21" t="s">
        <v>3565</v>
      </c>
      <c r="N1819" s="21" t="s">
        <v>3767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4602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2215</v>
      </c>
      <c r="D1820" s="1" t="s">
        <v>7</v>
      </c>
      <c r="E1820" s="19" t="s">
        <v>2198</v>
      </c>
      <c r="F1820" s="19" t="s">
        <v>2198</v>
      </c>
      <c r="G1820" s="63">
        <v>0</v>
      </c>
      <c r="H1820" s="63">
        <v>0</v>
      </c>
      <c r="I1820" s="16" t="s">
        <v>30</v>
      </c>
      <c r="J1820" s="16" t="s">
        <v>2187</v>
      </c>
      <c r="K1820" s="134" t="s">
        <v>4557</v>
      </c>
      <c r="L1820" s="9" t="s">
        <v>2191</v>
      </c>
      <c r="M1820" s="21" t="s">
        <v>3566</v>
      </c>
      <c r="N1820" s="21" t="s">
        <v>3767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4602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2215</v>
      </c>
      <c r="D1821" s="1" t="s">
        <v>7</v>
      </c>
      <c r="E1821" s="19" t="s">
        <v>2198</v>
      </c>
      <c r="F1821" s="19" t="s">
        <v>2198</v>
      </c>
      <c r="G1821" s="63">
        <v>0</v>
      </c>
      <c r="H1821" s="63">
        <v>0</v>
      </c>
      <c r="I1821" s="16" t="s">
        <v>30</v>
      </c>
      <c r="J1821" s="16" t="s">
        <v>2187</v>
      </c>
      <c r="K1821" s="134" t="s">
        <v>4557</v>
      </c>
      <c r="L1821" s="9" t="s">
        <v>2191</v>
      </c>
      <c r="M1821" s="21" t="s">
        <v>3567</v>
      </c>
      <c r="N1821" s="21" t="s">
        <v>3767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4602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2215</v>
      </c>
      <c r="D1822" s="1" t="s">
        <v>7</v>
      </c>
      <c r="E1822" s="19" t="s">
        <v>2198</v>
      </c>
      <c r="F1822" s="19" t="s">
        <v>2198</v>
      </c>
      <c r="G1822" s="63">
        <v>0</v>
      </c>
      <c r="H1822" s="63">
        <v>0</v>
      </c>
      <c r="I1822" s="16" t="s">
        <v>30</v>
      </c>
      <c r="J1822" s="16" t="s">
        <v>2187</v>
      </c>
      <c r="K1822" s="134" t="s">
        <v>4557</v>
      </c>
      <c r="L1822" s="9" t="s">
        <v>2191</v>
      </c>
      <c r="M1822" s="21" t="s">
        <v>3568</v>
      </c>
      <c r="N1822" s="21" t="s">
        <v>3767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4602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2215</v>
      </c>
      <c r="D1823" s="1" t="s">
        <v>7</v>
      </c>
      <c r="E1823" s="19" t="s">
        <v>2198</v>
      </c>
      <c r="F1823" s="19" t="s">
        <v>2198</v>
      </c>
      <c r="G1823" s="63">
        <v>0</v>
      </c>
      <c r="H1823" s="63">
        <v>0</v>
      </c>
      <c r="I1823" s="16" t="s">
        <v>30</v>
      </c>
      <c r="J1823" s="16" t="s">
        <v>2187</v>
      </c>
      <c r="K1823" s="134" t="s">
        <v>4557</v>
      </c>
      <c r="L1823" s="9" t="s">
        <v>2191</v>
      </c>
      <c r="M1823" s="21" t="s">
        <v>3569</v>
      </c>
      <c r="N1823" s="21" t="s">
        <v>3767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4602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2215</v>
      </c>
      <c r="D1824" s="1" t="s">
        <v>7</v>
      </c>
      <c r="E1824" s="19" t="s">
        <v>2198</v>
      </c>
      <c r="F1824" s="19" t="s">
        <v>2198</v>
      </c>
      <c r="G1824" s="63">
        <v>0</v>
      </c>
      <c r="H1824" s="63">
        <v>0</v>
      </c>
      <c r="I1824" s="16" t="s">
        <v>30</v>
      </c>
      <c r="J1824" s="16" t="s">
        <v>2187</v>
      </c>
      <c r="K1824" s="134" t="s">
        <v>4557</v>
      </c>
      <c r="L1824" s="9" t="s">
        <v>2191</v>
      </c>
      <c r="M1824" s="21" t="s">
        <v>3570</v>
      </c>
      <c r="N1824" s="21" t="s">
        <v>3767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4602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2215</v>
      </c>
      <c r="D1825" s="1" t="s">
        <v>7</v>
      </c>
      <c r="E1825" s="19" t="s">
        <v>2198</v>
      </c>
      <c r="F1825" s="19" t="s">
        <v>2198</v>
      </c>
      <c r="G1825" s="63">
        <v>0</v>
      </c>
      <c r="H1825" s="63">
        <v>0</v>
      </c>
      <c r="I1825" s="16" t="s">
        <v>30</v>
      </c>
      <c r="J1825" s="16" t="s">
        <v>2187</v>
      </c>
      <c r="K1825" s="134" t="s">
        <v>4557</v>
      </c>
      <c r="L1825" s="9" t="s">
        <v>2191</v>
      </c>
      <c r="M1825" s="21" t="s">
        <v>3571</v>
      </c>
      <c r="N1825" s="21" t="s">
        <v>3767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4602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2215</v>
      </c>
      <c r="D1826" s="1" t="s">
        <v>7</v>
      </c>
      <c r="E1826" s="19" t="s">
        <v>2198</v>
      </c>
      <c r="F1826" s="19" t="s">
        <v>2198</v>
      </c>
      <c r="G1826" s="63">
        <v>0</v>
      </c>
      <c r="H1826" s="63">
        <v>0</v>
      </c>
      <c r="I1826" s="16" t="s">
        <v>30</v>
      </c>
      <c r="J1826" s="16" t="s">
        <v>2187</v>
      </c>
      <c r="K1826" s="134" t="s">
        <v>4557</v>
      </c>
      <c r="L1826" s="9" t="s">
        <v>2191</v>
      </c>
      <c r="M1826" s="21" t="s">
        <v>3572</v>
      </c>
      <c r="N1826" s="21" t="s">
        <v>3767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4602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2215</v>
      </c>
      <c r="D1827" s="1" t="s">
        <v>7</v>
      </c>
      <c r="E1827" s="19" t="s">
        <v>2198</v>
      </c>
      <c r="F1827" s="19" t="s">
        <v>2198</v>
      </c>
      <c r="G1827" s="63">
        <v>0</v>
      </c>
      <c r="H1827" s="63">
        <v>0</v>
      </c>
      <c r="I1827" s="16" t="s">
        <v>30</v>
      </c>
      <c r="J1827" s="16" t="s">
        <v>2187</v>
      </c>
      <c r="K1827" s="134" t="s">
        <v>4557</v>
      </c>
      <c r="L1827" s="9" t="s">
        <v>2191</v>
      </c>
      <c r="M1827" s="21" t="s">
        <v>3573</v>
      </c>
      <c r="N1827" s="21" t="s">
        <v>3767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4602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2215</v>
      </c>
      <c r="D1828" s="1" t="s">
        <v>7</v>
      </c>
      <c r="E1828" s="19" t="s">
        <v>2198</v>
      </c>
      <c r="F1828" s="19" t="s">
        <v>2198</v>
      </c>
      <c r="G1828" s="63">
        <v>0</v>
      </c>
      <c r="H1828" s="63">
        <v>0</v>
      </c>
      <c r="I1828" s="16" t="s">
        <v>30</v>
      </c>
      <c r="J1828" s="16" t="s">
        <v>2187</v>
      </c>
      <c r="K1828" s="134" t="s">
        <v>4557</v>
      </c>
      <c r="L1828" s="9" t="s">
        <v>2191</v>
      </c>
      <c r="M1828" s="21" t="s">
        <v>3574</v>
      </c>
      <c r="N1828" s="21" t="s">
        <v>3767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4602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2215</v>
      </c>
      <c r="D1829" s="1" t="s">
        <v>7</v>
      </c>
      <c r="E1829" s="19" t="s">
        <v>2198</v>
      </c>
      <c r="F1829" s="19" t="s">
        <v>2198</v>
      </c>
      <c r="G1829" s="63">
        <v>0</v>
      </c>
      <c r="H1829" s="63">
        <v>0</v>
      </c>
      <c r="I1829" s="16" t="s">
        <v>30</v>
      </c>
      <c r="J1829" s="16" t="s">
        <v>2187</v>
      </c>
      <c r="K1829" s="134" t="s">
        <v>4557</v>
      </c>
      <c r="L1829" s="9" t="s">
        <v>2191</v>
      </c>
      <c r="M1829" s="21" t="s">
        <v>3575</v>
      </c>
      <c r="N1829" s="21" t="s">
        <v>3767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4602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2215</v>
      </c>
      <c r="D1830" s="1" t="s">
        <v>7</v>
      </c>
      <c r="E1830" s="19" t="s">
        <v>2198</v>
      </c>
      <c r="F1830" s="19" t="s">
        <v>2198</v>
      </c>
      <c r="G1830" s="63">
        <v>0</v>
      </c>
      <c r="H1830" s="63">
        <v>0</v>
      </c>
      <c r="I1830" s="16" t="s">
        <v>30</v>
      </c>
      <c r="J1830" s="16" t="s">
        <v>2187</v>
      </c>
      <c r="K1830" s="134" t="s">
        <v>4557</v>
      </c>
      <c r="L1830" s="9" t="s">
        <v>2191</v>
      </c>
      <c r="M1830" s="21" t="s">
        <v>3576</v>
      </c>
      <c r="N1830" s="21" t="s">
        <v>3767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4602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2215</v>
      </c>
      <c r="D1831" s="1" t="s">
        <v>7</v>
      </c>
      <c r="E1831" s="19" t="s">
        <v>2198</v>
      </c>
      <c r="F1831" s="19" t="s">
        <v>2198</v>
      </c>
      <c r="G1831" s="63">
        <v>0</v>
      </c>
      <c r="H1831" s="63">
        <v>0</v>
      </c>
      <c r="I1831" s="16" t="s">
        <v>30</v>
      </c>
      <c r="J1831" s="16" t="s">
        <v>2187</v>
      </c>
      <c r="K1831" s="134" t="s">
        <v>4557</v>
      </c>
      <c r="L1831" s="9" t="s">
        <v>2191</v>
      </c>
      <c r="M1831" s="21" t="s">
        <v>3577</v>
      </c>
      <c r="N1831" s="21" t="s">
        <v>3767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4602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2215</v>
      </c>
      <c r="D1832" s="1" t="s">
        <v>7</v>
      </c>
      <c r="E1832" s="19" t="s">
        <v>2198</v>
      </c>
      <c r="F1832" s="19" t="s">
        <v>2198</v>
      </c>
      <c r="G1832" s="63">
        <v>0</v>
      </c>
      <c r="H1832" s="63">
        <v>0</v>
      </c>
      <c r="I1832" s="16" t="s">
        <v>30</v>
      </c>
      <c r="J1832" s="16" t="s">
        <v>2187</v>
      </c>
      <c r="K1832" s="134" t="s">
        <v>4557</v>
      </c>
      <c r="L1832" s="9" t="s">
        <v>2191</v>
      </c>
      <c r="M1832" s="21" t="s">
        <v>3578</v>
      </c>
      <c r="N1832" s="21" t="s">
        <v>3767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4602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2215</v>
      </c>
      <c r="D1833" s="1" t="s">
        <v>7</v>
      </c>
      <c r="E1833" s="19" t="s">
        <v>2198</v>
      </c>
      <c r="F1833" s="19" t="s">
        <v>2198</v>
      </c>
      <c r="G1833" s="63">
        <v>0</v>
      </c>
      <c r="H1833" s="63">
        <v>0</v>
      </c>
      <c r="I1833" s="16" t="s">
        <v>30</v>
      </c>
      <c r="J1833" s="16" t="s">
        <v>2187</v>
      </c>
      <c r="K1833" s="134" t="s">
        <v>4557</v>
      </c>
      <c r="L1833" s="9" t="s">
        <v>2191</v>
      </c>
      <c r="M1833" s="21" t="s">
        <v>3579</v>
      </c>
      <c r="N1833" s="21" t="s">
        <v>3767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4602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2215</v>
      </c>
      <c r="D1834" s="1" t="s">
        <v>7</v>
      </c>
      <c r="E1834" s="19" t="s">
        <v>2198</v>
      </c>
      <c r="F1834" s="19" t="s">
        <v>2198</v>
      </c>
      <c r="G1834" s="63">
        <v>0</v>
      </c>
      <c r="H1834" s="63">
        <v>0</v>
      </c>
      <c r="I1834" s="16" t="s">
        <v>30</v>
      </c>
      <c r="J1834" s="16" t="s">
        <v>2187</v>
      </c>
      <c r="K1834" s="134" t="s">
        <v>4557</v>
      </c>
      <c r="L1834" s="9" t="s">
        <v>2191</v>
      </c>
      <c r="M1834" s="21" t="s">
        <v>3580</v>
      </c>
      <c r="N1834" s="21" t="s">
        <v>3767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4602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2215</v>
      </c>
      <c r="D1835" s="1" t="s">
        <v>7</v>
      </c>
      <c r="E1835" s="19" t="s">
        <v>2198</v>
      </c>
      <c r="F1835" s="19" t="s">
        <v>2198</v>
      </c>
      <c r="G1835" s="63">
        <v>0</v>
      </c>
      <c r="H1835" s="63">
        <v>0</v>
      </c>
      <c r="I1835" s="16" t="s">
        <v>30</v>
      </c>
      <c r="J1835" s="16" t="s">
        <v>2187</v>
      </c>
      <c r="K1835" s="134" t="s">
        <v>4557</v>
      </c>
      <c r="L1835" s="9" t="s">
        <v>2191</v>
      </c>
      <c r="M1835" s="21" t="s">
        <v>3581</v>
      </c>
      <c r="N1835" s="21" t="s">
        <v>3767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4602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2215</v>
      </c>
      <c r="D1836" s="1" t="s">
        <v>7</v>
      </c>
      <c r="E1836" s="19" t="s">
        <v>2198</v>
      </c>
      <c r="F1836" s="19" t="s">
        <v>2198</v>
      </c>
      <c r="G1836" s="63">
        <v>0</v>
      </c>
      <c r="H1836" s="63">
        <v>0</v>
      </c>
      <c r="I1836" s="16" t="s">
        <v>30</v>
      </c>
      <c r="J1836" s="16" t="s">
        <v>2187</v>
      </c>
      <c r="K1836" s="134" t="s">
        <v>4557</v>
      </c>
      <c r="L1836" s="9" t="s">
        <v>2191</v>
      </c>
      <c r="M1836" s="21" t="s">
        <v>3582</v>
      </c>
      <c r="N1836" s="21" t="s">
        <v>3767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4602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2215</v>
      </c>
      <c r="D1837" s="1" t="s">
        <v>7</v>
      </c>
      <c r="E1837" s="19" t="s">
        <v>2198</v>
      </c>
      <c r="F1837" s="19" t="s">
        <v>2198</v>
      </c>
      <c r="G1837" s="63">
        <v>0</v>
      </c>
      <c r="H1837" s="63">
        <v>0</v>
      </c>
      <c r="I1837" s="16" t="s">
        <v>30</v>
      </c>
      <c r="J1837" s="16" t="s">
        <v>2187</v>
      </c>
      <c r="K1837" s="134" t="s">
        <v>4557</v>
      </c>
      <c r="L1837" s="9" t="s">
        <v>2191</v>
      </c>
      <c r="M1837" s="21" t="s">
        <v>3583</v>
      </c>
      <c r="N1837" s="21" t="s">
        <v>3767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4602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2215</v>
      </c>
      <c r="D1838" s="1" t="s">
        <v>7</v>
      </c>
      <c r="E1838" s="19" t="s">
        <v>2198</v>
      </c>
      <c r="F1838" s="19" t="s">
        <v>2198</v>
      </c>
      <c r="G1838" s="63">
        <v>0</v>
      </c>
      <c r="H1838" s="63">
        <v>0</v>
      </c>
      <c r="I1838" s="16" t="s">
        <v>30</v>
      </c>
      <c r="J1838" s="16" t="s">
        <v>2187</v>
      </c>
      <c r="K1838" s="134" t="s">
        <v>4557</v>
      </c>
      <c r="L1838" s="9" t="s">
        <v>2191</v>
      </c>
      <c r="M1838" s="21" t="s">
        <v>3584</v>
      </c>
      <c r="N1838" s="21" t="s">
        <v>3767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4602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2215</v>
      </c>
      <c r="D1839" s="1" t="s">
        <v>7</v>
      </c>
      <c r="E1839" s="19" t="s">
        <v>2198</v>
      </c>
      <c r="F1839" s="19" t="s">
        <v>2198</v>
      </c>
      <c r="G1839" s="63">
        <v>0</v>
      </c>
      <c r="H1839" s="63">
        <v>0</v>
      </c>
      <c r="I1839" s="16" t="s">
        <v>30</v>
      </c>
      <c r="J1839" s="16" t="s">
        <v>2187</v>
      </c>
      <c r="K1839" s="134" t="s">
        <v>4557</v>
      </c>
      <c r="L1839" s="9" t="s">
        <v>2191</v>
      </c>
      <c r="M1839" s="21" t="s">
        <v>3585</v>
      </c>
      <c r="N1839" s="21" t="s">
        <v>3767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4602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2215</v>
      </c>
      <c r="D1840" s="1" t="s">
        <v>7</v>
      </c>
      <c r="E1840" s="19" t="s">
        <v>2198</v>
      </c>
      <c r="F1840" s="19" t="s">
        <v>2198</v>
      </c>
      <c r="G1840" s="63">
        <v>0</v>
      </c>
      <c r="H1840" s="63">
        <v>0</v>
      </c>
      <c r="I1840" s="16" t="s">
        <v>30</v>
      </c>
      <c r="J1840" s="16" t="s">
        <v>2187</v>
      </c>
      <c r="K1840" s="134" t="s">
        <v>4557</v>
      </c>
      <c r="L1840" s="9" t="s">
        <v>2191</v>
      </c>
      <c r="M1840" s="21" t="s">
        <v>3586</v>
      </c>
      <c r="N1840" s="21" t="s">
        <v>3767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4602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2215</v>
      </c>
      <c r="D1841" s="1" t="s">
        <v>7</v>
      </c>
      <c r="E1841" s="19" t="s">
        <v>2198</v>
      </c>
      <c r="F1841" s="19" t="s">
        <v>2198</v>
      </c>
      <c r="G1841" s="63">
        <v>0</v>
      </c>
      <c r="H1841" s="63">
        <v>0</v>
      </c>
      <c r="I1841" s="16" t="s">
        <v>30</v>
      </c>
      <c r="J1841" s="16" t="s">
        <v>2187</v>
      </c>
      <c r="K1841" s="134" t="s">
        <v>4557</v>
      </c>
      <c r="L1841" s="9" t="s">
        <v>2191</v>
      </c>
      <c r="M1841" s="21" t="s">
        <v>3587</v>
      </c>
      <c r="N1841" s="21" t="s">
        <v>3767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4602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2215</v>
      </c>
      <c r="D1842" s="1" t="s">
        <v>7</v>
      </c>
      <c r="E1842" s="19" t="s">
        <v>2198</v>
      </c>
      <c r="F1842" s="19" t="s">
        <v>2198</v>
      </c>
      <c r="G1842" s="63">
        <v>0</v>
      </c>
      <c r="H1842" s="63">
        <v>0</v>
      </c>
      <c r="I1842" s="16" t="s">
        <v>30</v>
      </c>
      <c r="J1842" s="16" t="s">
        <v>2187</v>
      </c>
      <c r="K1842" s="134" t="s">
        <v>4557</v>
      </c>
      <c r="L1842" s="9" t="s">
        <v>2191</v>
      </c>
      <c r="M1842" s="21" t="s">
        <v>3588</v>
      </c>
      <c r="N1842" s="21" t="s">
        <v>3767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4602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2285</v>
      </c>
      <c r="D1843" s="1" t="s">
        <v>1743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2187</v>
      </c>
      <c r="K1843" s="134" t="s">
        <v>4557</v>
      </c>
      <c r="L1843" s="1" t="s">
        <v>1145</v>
      </c>
      <c r="M1843" s="21" t="s">
        <v>1743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4602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2285</v>
      </c>
      <c r="D1844" s="1" t="s">
        <v>1744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2187</v>
      </c>
      <c r="K1844" s="134" t="s">
        <v>4557</v>
      </c>
      <c r="L1844" s="1" t="s">
        <v>1145</v>
      </c>
      <c r="M1844" s="21" t="s">
        <v>1744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4602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2285</v>
      </c>
      <c r="D1845" s="1" t="s">
        <v>1745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2187</v>
      </c>
      <c r="K1845" s="134" t="s">
        <v>4557</v>
      </c>
      <c r="L1845" s="1" t="s">
        <v>1145</v>
      </c>
      <c r="M1845" s="21" t="s">
        <v>1745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4602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4080</v>
      </c>
      <c r="D1846" s="1" t="s">
        <v>3611</v>
      </c>
      <c r="E1846" s="16" t="s">
        <v>2181</v>
      </c>
      <c r="F1846" s="16" t="s">
        <v>2181</v>
      </c>
      <c r="G1846" s="56">
        <v>0</v>
      </c>
      <c r="H1846" s="56">
        <v>0</v>
      </c>
      <c r="I1846" s="16" t="s">
        <v>3</v>
      </c>
      <c r="J1846" s="17" t="s">
        <v>2187</v>
      </c>
      <c r="K1846" s="134" t="s">
        <v>4558</v>
      </c>
      <c r="L1846" s="1" t="s">
        <v>1088</v>
      </c>
      <c r="M1846" s="21" t="s">
        <v>3611</v>
      </c>
      <c r="N1846" s="21" t="s">
        <v>3771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4523</v>
      </c>
      <c r="U1846" s="114" t="s">
        <v>4437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4099</v>
      </c>
      <c r="D1847" s="66" t="s">
        <v>7</v>
      </c>
      <c r="E1847" s="16" t="s">
        <v>2201</v>
      </c>
      <c r="F1847" s="16" t="s">
        <v>2127</v>
      </c>
      <c r="G1847" s="114">
        <v>0</v>
      </c>
      <c r="H1847" s="114">
        <v>0</v>
      </c>
      <c r="I1847" s="16" t="s">
        <v>3</v>
      </c>
      <c r="J1847" s="16" t="s">
        <v>2186</v>
      </c>
      <c r="K1847" s="134" t="s">
        <v>4558</v>
      </c>
      <c r="L1847" s="1" t="s">
        <v>3797</v>
      </c>
      <c r="M1847" s="21" t="s">
        <v>4117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4523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4100</v>
      </c>
      <c r="D1848" s="66" t="s">
        <v>7</v>
      </c>
      <c r="E1848" s="16" t="s">
        <v>2200</v>
      </c>
      <c r="F1848" s="16" t="s">
        <v>2130</v>
      </c>
      <c r="G1848" s="114">
        <v>0</v>
      </c>
      <c r="H1848" s="114">
        <v>0</v>
      </c>
      <c r="I1848" s="16" t="s">
        <v>3</v>
      </c>
      <c r="J1848" s="16" t="s">
        <v>2186</v>
      </c>
      <c r="K1848" s="134" t="s">
        <v>4558</v>
      </c>
      <c r="L1848" s="1" t="s">
        <v>3798</v>
      </c>
      <c r="M1848" s="21" t="s">
        <v>4118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4523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4458</v>
      </c>
      <c r="D1849" s="1" t="s">
        <v>3865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2187</v>
      </c>
      <c r="K1849" s="134" t="s">
        <v>4557</v>
      </c>
      <c r="L1849" s="1"/>
      <c r="M1849" s="21" t="s">
        <v>4459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4542</v>
      </c>
      <c r="U1849" s="114" t="s">
        <v>4437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4458</v>
      </c>
      <c r="D1850" s="1" t="s">
        <v>3864</v>
      </c>
      <c r="E1850" s="121" t="s">
        <v>4461</v>
      </c>
      <c r="F1850" s="121" t="s">
        <v>4461</v>
      </c>
      <c r="G1850" s="122">
        <v>0</v>
      </c>
      <c r="H1850" s="122">
        <v>0</v>
      </c>
      <c r="I1850" s="40" t="s">
        <v>1</v>
      </c>
      <c r="J1850" s="16" t="s">
        <v>2187</v>
      </c>
      <c r="K1850" s="134" t="s">
        <v>4557</v>
      </c>
      <c r="L1850" s="1"/>
      <c r="M1850" s="21" t="s">
        <v>4460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4542</v>
      </c>
      <c r="U1850" s="114" t="s">
        <v>4437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2418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2187</v>
      </c>
      <c r="K1851" s="134" t="s">
        <v>4557</v>
      </c>
      <c r="L1851" s="1" t="s">
        <v>1124</v>
      </c>
      <c r="M1851" s="21" t="s">
        <v>3537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4542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2418</v>
      </c>
      <c r="D1852" s="1" t="s">
        <v>1125</v>
      </c>
      <c r="E1852" s="17" t="s">
        <v>2166</v>
      </c>
      <c r="F1852" s="16" t="s">
        <v>2166</v>
      </c>
      <c r="G1852" s="56">
        <v>0</v>
      </c>
      <c r="H1852" s="56">
        <v>0</v>
      </c>
      <c r="I1852" s="16" t="s">
        <v>3</v>
      </c>
      <c r="J1852" s="17" t="s">
        <v>2187</v>
      </c>
      <c r="K1852" s="134" t="s">
        <v>4557</v>
      </c>
      <c r="L1852" s="1" t="s">
        <v>1126</v>
      </c>
      <c r="M1852" s="21" t="s">
        <v>3538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4542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2418</v>
      </c>
      <c r="D1853" s="1" t="s">
        <v>1127</v>
      </c>
      <c r="E1853" s="17" t="s">
        <v>2167</v>
      </c>
      <c r="F1853" s="16" t="s">
        <v>2167</v>
      </c>
      <c r="G1853" s="56">
        <v>0</v>
      </c>
      <c r="H1853" s="56">
        <v>0</v>
      </c>
      <c r="I1853" s="25" t="s">
        <v>1</v>
      </c>
      <c r="J1853" s="17" t="s">
        <v>2187</v>
      </c>
      <c r="K1853" s="134" t="s">
        <v>4557</v>
      </c>
      <c r="L1853" s="1" t="s">
        <v>1128</v>
      </c>
      <c r="M1853" s="21" t="s">
        <v>3539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4542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2418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2187</v>
      </c>
      <c r="K1854" s="134" t="s">
        <v>4557</v>
      </c>
      <c r="L1854" s="1" t="s">
        <v>64</v>
      </c>
      <c r="M1854" s="21" t="s">
        <v>3554</v>
      </c>
      <c r="N1854" s="21" t="s">
        <v>3763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4542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2418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2187</v>
      </c>
      <c r="K1855" s="134" t="s">
        <v>4557</v>
      </c>
      <c r="L1855" s="1" t="s">
        <v>64</v>
      </c>
      <c r="M1855" s="21" t="s">
        <v>3555</v>
      </c>
      <c r="N1855" s="21" t="s">
        <v>3764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4542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4486</v>
      </c>
      <c r="D1856" s="1" t="s">
        <v>3864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2187</v>
      </c>
      <c r="K1856" s="134" t="s">
        <v>4557</v>
      </c>
      <c r="L1856" s="1" t="s">
        <v>1152</v>
      </c>
      <c r="M1856" s="21" t="s">
        <v>3589</v>
      </c>
      <c r="N1856" s="21" t="s">
        <v>3768</v>
      </c>
      <c r="O1856"/>
      <c r="P1856" t="str">
        <f t="shared" si="214"/>
        <v>NOT EQUAL</v>
      </c>
      <c r="Q1856"/>
      <c r="R1856"/>
      <c r="S1856" s="151">
        <f t="shared" si="215"/>
        <v>270</v>
      </c>
      <c r="T1856" s="3" t="s">
        <v>4542</v>
      </c>
      <c r="U1856" s="114" t="s">
        <v>4430</v>
      </c>
      <c r="V1856" s="114"/>
      <c r="W1856" s="155" t="str">
        <f t="shared" si="216"/>
        <v/>
      </c>
      <c r="X1856" s="105" t="str">
        <f t="shared" si="217"/>
        <v/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2418</v>
      </c>
      <c r="D1857" s="1" t="s">
        <v>1155</v>
      </c>
      <c r="E1857" s="25" t="s">
        <v>3790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2187</v>
      </c>
      <c r="K1857" s="134" t="s">
        <v>4557</v>
      </c>
      <c r="L1857" s="1" t="s">
        <v>1124</v>
      </c>
      <c r="M1857" s="21" t="s">
        <v>3593</v>
      </c>
      <c r="N1857" s="21" t="s">
        <v>3770</v>
      </c>
      <c r="O1857"/>
      <c r="P1857" t="str">
        <f t="shared" si="214"/>
        <v>NOT EQUAL</v>
      </c>
      <c r="Q1857"/>
      <c r="R1857"/>
      <c r="S1857" s="151">
        <f t="shared" si="215"/>
        <v>270</v>
      </c>
      <c r="T1857" s="3" t="s">
        <v>4542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2418</v>
      </c>
      <c r="D1858" s="1" t="s">
        <v>1156</v>
      </c>
      <c r="E1858" s="25" t="s">
        <v>3791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2187</v>
      </c>
      <c r="K1858" s="134" t="s">
        <v>4557</v>
      </c>
      <c r="L1858" s="1" t="s">
        <v>1124</v>
      </c>
      <c r="M1858" s="21" t="s">
        <v>3594</v>
      </c>
      <c r="N1858" s="21" t="s">
        <v>3770</v>
      </c>
      <c r="O1858"/>
      <c r="P1858" t="str">
        <f t="shared" si="214"/>
        <v>NOT EQUAL</v>
      </c>
      <c r="Q1858"/>
      <c r="R1858"/>
      <c r="S1858" s="151">
        <f t="shared" si="215"/>
        <v>270</v>
      </c>
      <c r="T1858" s="3" t="s">
        <v>4542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2418</v>
      </c>
      <c r="D1859" s="1" t="s">
        <v>4032</v>
      </c>
      <c r="E1859" s="18" t="s">
        <v>4030</v>
      </c>
      <c r="F1859" s="18" t="s">
        <v>4023</v>
      </c>
      <c r="G1859" s="62">
        <v>0</v>
      </c>
      <c r="H1859" s="62">
        <v>0</v>
      </c>
      <c r="I1859" s="16" t="s">
        <v>1</v>
      </c>
      <c r="J1859" s="16" t="s">
        <v>2187</v>
      </c>
      <c r="K1859" s="134" t="s">
        <v>4557</v>
      </c>
      <c r="L1859" s="1" t="s">
        <v>4027</v>
      </c>
      <c r="M1859" s="21" t="s">
        <v>4031</v>
      </c>
      <c r="N1859" s="21" t="s">
        <v>4027</v>
      </c>
      <c r="O1859"/>
      <c r="P1859" t="str">
        <f t="shared" si="214"/>
        <v>NOT EQUAL</v>
      </c>
      <c r="Q1859"/>
      <c r="R1859"/>
      <c r="S1859" s="151">
        <f t="shared" si="215"/>
        <v>270</v>
      </c>
      <c r="T1859" s="3" t="s">
        <v>4542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2418</v>
      </c>
      <c r="D1860" s="1" t="s">
        <v>4033</v>
      </c>
      <c r="E1860" s="18" t="s">
        <v>4022</v>
      </c>
      <c r="F1860" s="18" t="s">
        <v>4026</v>
      </c>
      <c r="G1860" s="62">
        <v>0</v>
      </c>
      <c r="H1860" s="62">
        <v>0</v>
      </c>
      <c r="I1860" s="16" t="s">
        <v>1</v>
      </c>
      <c r="J1860" s="16" t="s">
        <v>2187</v>
      </c>
      <c r="K1860" s="134" t="s">
        <v>4557</v>
      </c>
      <c r="L1860" s="1" t="s">
        <v>4027</v>
      </c>
      <c r="M1860" s="21" t="s">
        <v>4029</v>
      </c>
      <c r="N1860" s="21" t="s">
        <v>4027</v>
      </c>
      <c r="O1860"/>
      <c r="P1860" t="str">
        <f t="shared" si="214"/>
        <v>NOT EQUAL</v>
      </c>
      <c r="Q1860"/>
      <c r="R1860"/>
      <c r="S1860" s="151">
        <f t="shared" si="215"/>
        <v>270</v>
      </c>
      <c r="T1860" s="3" t="s">
        <v>4542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2418</v>
      </c>
      <c r="D1861" s="1" t="s">
        <v>4034</v>
      </c>
      <c r="E1861" s="18" t="s">
        <v>4025</v>
      </c>
      <c r="F1861" s="18" t="s">
        <v>4024</v>
      </c>
      <c r="G1861" s="62">
        <v>0</v>
      </c>
      <c r="H1861" s="62">
        <v>0</v>
      </c>
      <c r="I1861" s="16" t="s">
        <v>1</v>
      </c>
      <c r="J1861" s="16" t="s">
        <v>2187</v>
      </c>
      <c r="K1861" s="134" t="s">
        <v>4557</v>
      </c>
      <c r="L1861" s="1" t="s">
        <v>4027</v>
      </c>
      <c r="M1861" s="21" t="s">
        <v>4028</v>
      </c>
      <c r="N1861" s="21" t="s">
        <v>4027</v>
      </c>
      <c r="O1861"/>
      <c r="P1861" t="str">
        <f t="shared" si="214"/>
        <v>NOT EQUAL</v>
      </c>
      <c r="Q1861"/>
      <c r="R1861"/>
      <c r="S1861" s="151">
        <f t="shared" si="215"/>
        <v>270</v>
      </c>
      <c r="T1861" s="3" t="s">
        <v>4542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2418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2187</v>
      </c>
      <c r="K1862" s="134" t="s">
        <v>4558</v>
      </c>
      <c r="L1862" s="1"/>
      <c r="M1862" s="21" t="s">
        <v>3612</v>
      </c>
      <c r="N1862" s="21" t="s">
        <v>3772</v>
      </c>
      <c r="O1862"/>
      <c r="P1862" t="str">
        <f t="shared" si="214"/>
        <v/>
      </c>
      <c r="Q1862"/>
      <c r="R1862"/>
      <c r="S1862" s="151">
        <f t="shared" si="215"/>
        <v>270</v>
      </c>
      <c r="T1862" s="3" t="s">
        <v>4542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270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2418</v>
      </c>
      <c r="D1864" s="1" t="s">
        <v>4343</v>
      </c>
      <c r="E1864" s="17" t="s">
        <v>4344</v>
      </c>
      <c r="F1864" s="17" t="s">
        <v>4346</v>
      </c>
      <c r="G1864" s="58">
        <v>0</v>
      </c>
      <c r="H1864" s="58">
        <v>0</v>
      </c>
      <c r="I1864" s="16" t="s">
        <v>3</v>
      </c>
      <c r="J1864" s="16" t="s">
        <v>2187</v>
      </c>
      <c r="K1864" s="134" t="s">
        <v>4557</v>
      </c>
      <c r="L1864" s="10"/>
      <c r="M1864" s="21" t="s">
        <v>4345</v>
      </c>
      <c r="N1864" s="21"/>
      <c r="O1864"/>
      <c r="P1864" t="str">
        <f t="shared" si="214"/>
        <v>NOT EQUAL</v>
      </c>
      <c r="Q1864"/>
      <c r="R1864"/>
      <c r="S1864" s="151">
        <f t="shared" si="215"/>
        <v>270</v>
      </c>
      <c r="T1864" s="3" t="s">
        <v>4542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2391</v>
      </c>
      <c r="D1865" s="66" t="s">
        <v>3898</v>
      </c>
      <c r="E1865" s="67" t="s">
        <v>4805</v>
      </c>
      <c r="F1865" s="67" t="s">
        <v>4805</v>
      </c>
      <c r="G1865" s="64">
        <v>0</v>
      </c>
      <c r="H1865" s="64">
        <v>0</v>
      </c>
      <c r="I1865" s="16" t="s">
        <v>1</v>
      </c>
      <c r="J1865" s="16" t="s">
        <v>2187</v>
      </c>
      <c r="K1865" s="134" t="s">
        <v>4557</v>
      </c>
      <c r="L1865" s="1"/>
      <c r="M1865" s="21" t="s">
        <v>4115</v>
      </c>
      <c r="N1865" s="21" t="s">
        <v>4116</v>
      </c>
      <c r="O1865"/>
      <c r="P1865" t="str">
        <f t="shared" si="214"/>
        <v/>
      </c>
      <c r="Q1865"/>
      <c r="R1865"/>
      <c r="S1865" s="151">
        <f t="shared" si="215"/>
        <v>271</v>
      </c>
      <c r="T1865" s="3" t="s">
        <v>4603</v>
      </c>
      <c r="U1865" s="114"/>
      <c r="V1865" s="114" t="s">
        <v>4806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2419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3879</v>
      </c>
      <c r="I1866" s="16" t="s">
        <v>3</v>
      </c>
      <c r="J1866" s="16" t="s">
        <v>2187</v>
      </c>
      <c r="K1866" s="134" t="s">
        <v>4557</v>
      </c>
      <c r="L1866" s="1" t="s">
        <v>1132</v>
      </c>
      <c r="M1866" s="21" t="s">
        <v>3541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272</v>
      </c>
      <c r="T1866" s="3" t="s">
        <v>4543</v>
      </c>
      <c r="U1866" s="114" t="s">
        <v>4437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2420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3879</v>
      </c>
      <c r="I1867" s="16" t="s">
        <v>3</v>
      </c>
      <c r="J1867" s="16" t="s">
        <v>2187</v>
      </c>
      <c r="K1867" s="134" t="s">
        <v>4557</v>
      </c>
      <c r="L1867" s="1" t="s">
        <v>1139</v>
      </c>
      <c r="M1867" s="21" t="s">
        <v>3552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273</v>
      </c>
      <c r="T1867" s="3" t="s">
        <v>4543</v>
      </c>
      <c r="U1867" s="114" t="s">
        <v>4437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4414</v>
      </c>
      <c r="D1868" s="1" t="s">
        <v>7</v>
      </c>
      <c r="E1868" s="16" t="s">
        <v>2020</v>
      </c>
      <c r="F1868" s="16" t="s">
        <v>2020</v>
      </c>
      <c r="G1868" s="114">
        <v>0</v>
      </c>
      <c r="H1868" s="114">
        <v>0</v>
      </c>
      <c r="I1868" s="16" t="s">
        <v>3</v>
      </c>
      <c r="J1868" s="16" t="s">
        <v>2186</v>
      </c>
      <c r="K1868" s="134" t="s">
        <v>4558</v>
      </c>
      <c r="L1868" s="151"/>
      <c r="M1868" s="21" t="s">
        <v>4422</v>
      </c>
      <c r="N1868" s="21" t="s">
        <v>3776</v>
      </c>
      <c r="O1868" s="151"/>
      <c r="P1868" t="str">
        <f t="shared" si="214"/>
        <v/>
      </c>
      <c r="Q1868" s="151"/>
      <c r="R1868" s="151"/>
      <c r="S1868" s="151">
        <f t="shared" si="215"/>
        <v>274</v>
      </c>
      <c r="T1868" s="3" t="s">
        <v>4543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4415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2186</v>
      </c>
      <c r="K1869" s="134" t="s">
        <v>4558</v>
      </c>
      <c r="L1869" s="151"/>
      <c r="M1869" s="21" t="s">
        <v>4421</v>
      </c>
      <c r="N1869" s="21" t="s">
        <v>3776</v>
      </c>
      <c r="O1869" s="151"/>
      <c r="P1869" t="str">
        <f t="shared" si="214"/>
        <v/>
      </c>
      <c r="Q1869" s="151"/>
      <c r="R1869" s="151"/>
      <c r="S1869" s="151">
        <f t="shared" si="215"/>
        <v>275</v>
      </c>
      <c r="T1869" s="3" t="s">
        <v>4543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4112</v>
      </c>
      <c r="D1870" s="66" t="s">
        <v>7</v>
      </c>
      <c r="E1870" s="16" t="s">
        <v>2170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2186</v>
      </c>
      <c r="K1870" s="134" t="s">
        <v>4558</v>
      </c>
      <c r="L1870" s="1" t="s">
        <v>1153</v>
      </c>
      <c r="M1870" s="21" t="s">
        <v>3590</v>
      </c>
      <c r="N1870" s="21" t="s">
        <v>3769</v>
      </c>
      <c r="O1870"/>
      <c r="P1870" t="str">
        <f t="shared" si="214"/>
        <v>NOT EQUAL</v>
      </c>
      <c r="Q1870"/>
      <c r="R1870"/>
      <c r="S1870" s="151">
        <f t="shared" si="215"/>
        <v>276</v>
      </c>
      <c r="T1870" s="3" t="s">
        <v>4526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4113</v>
      </c>
      <c r="D1871" s="66" t="s">
        <v>7</v>
      </c>
      <c r="E1871" s="16" t="s">
        <v>2171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2186</v>
      </c>
      <c r="K1871" s="134" t="s">
        <v>4558</v>
      </c>
      <c r="L1871" s="1" t="s">
        <v>2192</v>
      </c>
      <c r="M1871" s="21" t="s">
        <v>3591</v>
      </c>
      <c r="N1871" s="21" t="s">
        <v>3769</v>
      </c>
      <c r="O1871"/>
      <c r="P1871" t="str">
        <f t="shared" si="214"/>
        <v>NOT EQUAL</v>
      </c>
      <c r="Q1871"/>
      <c r="R1871"/>
      <c r="S1871" s="151">
        <f t="shared" si="215"/>
        <v>277</v>
      </c>
      <c r="T1871" s="3" t="s">
        <v>4526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4114</v>
      </c>
      <c r="D1872" s="66" t="s">
        <v>7</v>
      </c>
      <c r="E1872" s="16" t="s">
        <v>2172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2186</v>
      </c>
      <c r="K1872" s="134" t="s">
        <v>4558</v>
      </c>
      <c r="L1872" s="1" t="s">
        <v>2193</v>
      </c>
      <c r="M1872" s="21" t="s">
        <v>3592</v>
      </c>
      <c r="N1872" s="21" t="s">
        <v>3769</v>
      </c>
      <c r="O1872"/>
      <c r="P1872" t="str">
        <f t="shared" si="214"/>
        <v>NOT EQUAL</v>
      </c>
      <c r="Q1872"/>
      <c r="R1872"/>
      <c r="S1872" s="151">
        <f t="shared" si="215"/>
        <v>278</v>
      </c>
      <c r="T1872" s="3" t="s">
        <v>4526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2391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2186</v>
      </c>
      <c r="K1873" s="134" t="s">
        <v>4557</v>
      </c>
      <c r="L1873" s="1" t="s">
        <v>1159</v>
      </c>
      <c r="M1873" s="21" t="s">
        <v>3595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279</v>
      </c>
      <c r="T1873" s="3" t="s">
        <v>4526</v>
      </c>
      <c r="U1873" s="114"/>
      <c r="V1873" s="114" t="s">
        <v>4435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2391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2186</v>
      </c>
      <c r="K1874" s="134" t="s">
        <v>4558</v>
      </c>
      <c r="L1874" s="1" t="s">
        <v>1159</v>
      </c>
      <c r="M1874" s="21" t="s">
        <v>3596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280</v>
      </c>
      <c r="T1874" s="3" t="s">
        <v>4526</v>
      </c>
      <c r="U1874" s="114"/>
      <c r="V1874" s="114" t="s">
        <v>4436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2391</v>
      </c>
      <c r="D1875" s="1">
        <v>9</v>
      </c>
      <c r="E1875" s="16" t="s">
        <v>2173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2186</v>
      </c>
      <c r="K1875" s="134" t="s">
        <v>4558</v>
      </c>
      <c r="L1875" s="1" t="s">
        <v>1159</v>
      </c>
      <c r="M1875" s="21" t="s">
        <v>3597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281</v>
      </c>
      <c r="T1875" s="3" t="s">
        <v>4526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2391</v>
      </c>
      <c r="D1876" s="1">
        <v>8</v>
      </c>
      <c r="E1876" s="16" t="s">
        <v>2174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2186</v>
      </c>
      <c r="K1876" s="134" t="s">
        <v>4558</v>
      </c>
      <c r="L1876" s="1" t="s">
        <v>1159</v>
      </c>
      <c r="M1876" s="21" t="s">
        <v>3598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282</v>
      </c>
      <c r="T1876" s="3" t="s">
        <v>4526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2391</v>
      </c>
      <c r="D1877" s="1">
        <v>10</v>
      </c>
      <c r="E1877" s="17" t="s">
        <v>2176</v>
      </c>
      <c r="F1877" s="16" t="s">
        <v>2176</v>
      </c>
      <c r="G1877" s="56">
        <v>0</v>
      </c>
      <c r="H1877" s="56">
        <v>0</v>
      </c>
      <c r="I1877" s="16" t="s">
        <v>3</v>
      </c>
      <c r="J1877" s="16" t="s">
        <v>2186</v>
      </c>
      <c r="K1877" s="134" t="s">
        <v>4558</v>
      </c>
      <c r="L1877" s="9" t="s">
        <v>1159</v>
      </c>
      <c r="M1877" s="21" t="s">
        <v>3600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283</v>
      </c>
      <c r="T1877" s="3" t="s">
        <v>4526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2391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2186</v>
      </c>
      <c r="K1878" s="134" t="s">
        <v>4558</v>
      </c>
      <c r="L1878" s="9" t="s">
        <v>1159</v>
      </c>
      <c r="M1878" s="21" t="s">
        <v>3601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284</v>
      </c>
      <c r="T1878" s="3" t="s">
        <v>4526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2391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2186</v>
      </c>
      <c r="K1879" s="134" t="s">
        <v>4558</v>
      </c>
      <c r="L1879" s="9" t="s">
        <v>1159</v>
      </c>
      <c r="M1879" s="21" t="s">
        <v>3602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285</v>
      </c>
      <c r="T1879" s="3" t="s">
        <v>4526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2391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2186</v>
      </c>
      <c r="K1880" s="134" t="s">
        <v>4558</v>
      </c>
      <c r="L1880" s="9" t="s">
        <v>1159</v>
      </c>
      <c r="M1880" s="21" t="s">
        <v>3603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286</v>
      </c>
      <c r="T1880" s="3" t="s">
        <v>4526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2391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2186</v>
      </c>
      <c r="K1881" s="134" t="s">
        <v>4558</v>
      </c>
      <c r="L1881" s="1" t="s">
        <v>1159</v>
      </c>
      <c r="M1881" s="21" t="s">
        <v>3604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287</v>
      </c>
      <c r="T1881" s="3" t="s">
        <v>4526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2391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2186</v>
      </c>
      <c r="K1882" s="134" t="s">
        <v>4558</v>
      </c>
      <c r="L1882" s="1" t="s">
        <v>1159</v>
      </c>
      <c r="M1882" s="21" t="s">
        <v>3605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288</v>
      </c>
      <c r="T1882" s="3" t="s">
        <v>4526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2391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2186</v>
      </c>
      <c r="K1883" s="134" t="s">
        <v>4558</v>
      </c>
      <c r="L1883" s="1" t="s">
        <v>1159</v>
      </c>
      <c r="M1883" s="21" t="s">
        <v>3606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289</v>
      </c>
      <c r="T1883" s="3" t="s">
        <v>4526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2391</v>
      </c>
      <c r="D1884" s="1">
        <v>17</v>
      </c>
      <c r="E1884" s="17" t="s">
        <v>3787</v>
      </c>
      <c r="F1884" s="16" t="s">
        <v>2177</v>
      </c>
      <c r="G1884" s="56">
        <v>0</v>
      </c>
      <c r="H1884" s="56">
        <v>0</v>
      </c>
      <c r="I1884" s="16" t="s">
        <v>3</v>
      </c>
      <c r="J1884" s="16" t="s">
        <v>2186</v>
      </c>
      <c r="K1884" s="134" t="s">
        <v>4558</v>
      </c>
      <c r="L1884" s="1" t="s">
        <v>1159</v>
      </c>
      <c r="M1884" s="21" t="s">
        <v>3607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290</v>
      </c>
      <c r="T1884" s="3" t="s">
        <v>4526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2391</v>
      </c>
      <c r="D1885" s="1">
        <v>18</v>
      </c>
      <c r="E1885" s="17" t="s">
        <v>3788</v>
      </c>
      <c r="F1885" s="16" t="s">
        <v>2178</v>
      </c>
      <c r="G1885" s="56">
        <v>0</v>
      </c>
      <c r="H1885" s="56">
        <v>0</v>
      </c>
      <c r="I1885" s="16" t="s">
        <v>3</v>
      </c>
      <c r="J1885" s="16" t="s">
        <v>2186</v>
      </c>
      <c r="K1885" s="134" t="s">
        <v>4558</v>
      </c>
      <c r="L1885" s="1" t="s">
        <v>1159</v>
      </c>
      <c r="M1885" s="21" t="s">
        <v>3608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291</v>
      </c>
      <c r="T1885" s="3" t="s">
        <v>4526</v>
      </c>
      <c r="U1885" s="114"/>
      <c r="V1885" s="114" t="s">
        <v>4446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2391</v>
      </c>
      <c r="D1886" s="1">
        <v>19</v>
      </c>
      <c r="E1886" s="17" t="s">
        <v>3789</v>
      </c>
      <c r="F1886" s="16" t="s">
        <v>2179</v>
      </c>
      <c r="G1886" s="56">
        <v>0</v>
      </c>
      <c r="H1886" s="56">
        <v>0</v>
      </c>
      <c r="I1886" s="16" t="s">
        <v>3</v>
      </c>
      <c r="J1886" s="16" t="s">
        <v>2186</v>
      </c>
      <c r="K1886" s="134" t="s">
        <v>4558</v>
      </c>
      <c r="L1886" s="1" t="s">
        <v>1159</v>
      </c>
      <c r="M1886" s="21" t="s">
        <v>3609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292</v>
      </c>
      <c r="T1886" s="3" t="s">
        <v>4526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2391</v>
      </c>
      <c r="D1887" s="1">
        <v>20</v>
      </c>
      <c r="E1887" s="17" t="s">
        <v>2180</v>
      </c>
      <c r="F1887" s="16" t="s">
        <v>2180</v>
      </c>
      <c r="G1887" s="56">
        <v>0</v>
      </c>
      <c r="H1887" s="56">
        <v>0</v>
      </c>
      <c r="I1887" s="16" t="s">
        <v>3</v>
      </c>
      <c r="J1887" s="16" t="s">
        <v>2186</v>
      </c>
      <c r="K1887" s="134" t="s">
        <v>4558</v>
      </c>
      <c r="L1887" s="1" t="s">
        <v>1159</v>
      </c>
      <c r="M1887" s="21" t="s">
        <v>3610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293</v>
      </c>
      <c r="T1887" s="3" t="s">
        <v>4526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4808</v>
      </c>
      <c r="D1888" s="1" t="s">
        <v>7</v>
      </c>
      <c r="E1888" s="18" t="s">
        <v>4550</v>
      </c>
      <c r="F1888" s="18" t="s">
        <v>4550</v>
      </c>
      <c r="G1888" s="62">
        <v>0</v>
      </c>
      <c r="H1888" s="62">
        <v>0</v>
      </c>
      <c r="I1888" s="40" t="s">
        <v>1</v>
      </c>
      <c r="J1888" s="16" t="s">
        <v>2187</v>
      </c>
      <c r="K1888" s="134" t="s">
        <v>4557</v>
      </c>
      <c r="L1888" s="9"/>
      <c r="M1888" s="21" t="s">
        <v>4551</v>
      </c>
      <c r="N1888" s="21" t="s">
        <v>3776</v>
      </c>
      <c r="O1888"/>
      <c r="P1888" t="str">
        <f t="shared" si="214"/>
        <v/>
      </c>
      <c r="Q1888"/>
      <c r="R1888"/>
      <c r="S1888" s="151">
        <f t="shared" si="215"/>
        <v>293</v>
      </c>
      <c r="T1888" s="3" t="s">
        <v>4623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4566</v>
      </c>
      <c r="D1889" s="1" t="s">
        <v>7</v>
      </c>
      <c r="E1889" s="18" t="s">
        <v>4567</v>
      </c>
      <c r="F1889" s="18" t="s">
        <v>4567</v>
      </c>
      <c r="G1889" s="62">
        <v>0</v>
      </c>
      <c r="H1889" s="62">
        <v>0</v>
      </c>
      <c r="I1889" s="16" t="s">
        <v>3</v>
      </c>
      <c r="J1889" s="16" t="s">
        <v>2186</v>
      </c>
      <c r="K1889" s="134" t="s">
        <v>4558</v>
      </c>
      <c r="L1889" s="9"/>
      <c r="M1889" s="21" t="s">
        <v>4568</v>
      </c>
      <c r="N1889" s="21" t="s">
        <v>3776</v>
      </c>
      <c r="O1889"/>
      <c r="P1889" t="str">
        <f t="shared" si="214"/>
        <v/>
      </c>
      <c r="Q1889"/>
      <c r="R1889"/>
      <c r="S1889" s="151">
        <f t="shared" si="215"/>
        <v>294</v>
      </c>
      <c r="T1889" s="3" t="s">
        <v>4613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4510</v>
      </c>
      <c r="D1890" s="1">
        <v>2</v>
      </c>
      <c r="E1890" s="16" t="s">
        <v>4511</v>
      </c>
      <c r="F1890" s="16" t="s">
        <v>4511</v>
      </c>
      <c r="G1890" s="56">
        <v>0</v>
      </c>
      <c r="H1890" s="56">
        <v>0</v>
      </c>
      <c r="I1890" s="16" t="s">
        <v>3</v>
      </c>
      <c r="J1890" s="16" t="s">
        <v>2186</v>
      </c>
      <c r="K1890" s="134" t="s">
        <v>4558</v>
      </c>
      <c r="L1890" s="1" t="s">
        <v>1135</v>
      </c>
      <c r="M1890" s="21" t="s">
        <v>3544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295</v>
      </c>
      <c r="T1890" s="3" t="s">
        <v>4601</v>
      </c>
      <c r="U1890" s="114"/>
      <c r="V1890" s="114" t="s">
        <v>4618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4510</v>
      </c>
      <c r="D1891" s="1">
        <v>8</v>
      </c>
      <c r="E1891" s="16" t="s">
        <v>4512</v>
      </c>
      <c r="F1891" s="16" t="s">
        <v>4512</v>
      </c>
      <c r="G1891" s="56">
        <v>0</v>
      </c>
      <c r="H1891" s="56">
        <v>0</v>
      </c>
      <c r="I1891" s="16" t="s">
        <v>3</v>
      </c>
      <c r="J1891" s="16" t="s">
        <v>2186</v>
      </c>
      <c r="K1891" s="134" t="s">
        <v>4558</v>
      </c>
      <c r="L1891" s="1" t="s">
        <v>1135</v>
      </c>
      <c r="M1891" s="21" t="s">
        <v>3545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296</v>
      </c>
      <c r="T1891" s="3" t="s">
        <v>4601</v>
      </c>
      <c r="U1891" s="114"/>
      <c r="V1891" s="185" t="s">
        <v>4619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4510</v>
      </c>
      <c r="D1892" s="1">
        <v>10</v>
      </c>
      <c r="E1892" s="16" t="s">
        <v>1845</v>
      </c>
      <c r="F1892" s="16" t="s">
        <v>1845</v>
      </c>
      <c r="G1892" s="56">
        <v>0</v>
      </c>
      <c r="H1892" s="56">
        <v>0</v>
      </c>
      <c r="I1892" s="16" t="s">
        <v>3</v>
      </c>
      <c r="J1892" s="16" t="s">
        <v>2186</v>
      </c>
      <c r="K1892" s="134" t="s">
        <v>4558</v>
      </c>
      <c r="L1892" s="1" t="s">
        <v>1135</v>
      </c>
      <c r="M1892" s="21" t="s">
        <v>3546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297</v>
      </c>
      <c r="T1892" s="3" t="s">
        <v>4601</v>
      </c>
      <c r="U1892" s="114"/>
      <c r="V1892" s="185" t="s">
        <v>4620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4510</v>
      </c>
      <c r="D1893" s="1">
        <v>16</v>
      </c>
      <c r="E1893" s="16" t="s">
        <v>2159</v>
      </c>
      <c r="F1893" s="16" t="s">
        <v>2159</v>
      </c>
      <c r="G1893" s="56">
        <v>0</v>
      </c>
      <c r="H1893" s="56">
        <v>0</v>
      </c>
      <c r="I1893" s="16" t="s">
        <v>3</v>
      </c>
      <c r="J1893" s="16" t="s">
        <v>2186</v>
      </c>
      <c r="K1893" s="134" t="s">
        <v>4558</v>
      </c>
      <c r="L1893" s="1" t="s">
        <v>1135</v>
      </c>
      <c r="M1893" s="21" t="s">
        <v>3547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298</v>
      </c>
      <c r="T1893" s="3" t="s">
        <v>4601</v>
      </c>
      <c r="U1893" s="114"/>
      <c r="V1893" s="185" t="s">
        <v>4621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2385</v>
      </c>
      <c r="D1894" s="1">
        <v>8</v>
      </c>
      <c r="E1894" s="16" t="s">
        <v>2168</v>
      </c>
      <c r="F1894" s="16" t="s">
        <v>2168</v>
      </c>
      <c r="G1894" s="56">
        <v>0</v>
      </c>
      <c r="H1894" s="56">
        <v>0</v>
      </c>
      <c r="I1894" s="16" t="s">
        <v>3</v>
      </c>
      <c r="J1894" s="16" t="s">
        <v>2187</v>
      </c>
      <c r="K1894" s="134" t="s">
        <v>4557</v>
      </c>
      <c r="L1894" s="1" t="s">
        <v>1135</v>
      </c>
      <c r="M1894" s="21" t="s">
        <v>3548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298</v>
      </c>
      <c r="T1894" s="3" t="s">
        <v>4601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2385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2187</v>
      </c>
      <c r="K1895" s="134" t="s">
        <v>4557</v>
      </c>
      <c r="L1895" s="1" t="s">
        <v>1135</v>
      </c>
      <c r="M1895" s="21" t="s">
        <v>3549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298</v>
      </c>
      <c r="T1895" s="3" t="s">
        <v>4601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2385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2187</v>
      </c>
      <c r="K1896" s="134" t="s">
        <v>4557</v>
      </c>
      <c r="L1896" s="1" t="s">
        <v>1135</v>
      </c>
      <c r="M1896" s="21" t="s">
        <v>3550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298</v>
      </c>
      <c r="T1896" s="3" t="s">
        <v>4601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2385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2187</v>
      </c>
      <c r="K1897" s="134" t="s">
        <v>4557</v>
      </c>
      <c r="L1897" s="1" t="s">
        <v>1135</v>
      </c>
      <c r="M1897" s="21" t="s">
        <v>3551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298</v>
      </c>
      <c r="T1897" s="3" t="s">
        <v>4601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2431</v>
      </c>
      <c r="D1898" s="68" t="s">
        <v>7</v>
      </c>
      <c r="E1898" s="69" t="s">
        <v>4122</v>
      </c>
      <c r="F1898" s="69" t="s">
        <v>4122</v>
      </c>
      <c r="G1898" s="70">
        <v>0</v>
      </c>
      <c r="H1898" s="70">
        <v>0</v>
      </c>
      <c r="I1898" s="16" t="s">
        <v>1</v>
      </c>
      <c r="J1898" s="16" t="s">
        <v>2186</v>
      </c>
      <c r="K1898" s="134" t="s">
        <v>4558</v>
      </c>
      <c r="L1898" s="30" t="s">
        <v>4123</v>
      </c>
      <c r="M1898" s="21" t="s">
        <v>4121</v>
      </c>
      <c r="N1898" s="21" t="s">
        <v>3808</v>
      </c>
      <c r="O1898"/>
      <c r="P1898" t="str">
        <f t="shared" si="214"/>
        <v/>
      </c>
      <c r="Q1898"/>
      <c r="R1898"/>
      <c r="S1898" s="151">
        <f t="shared" si="215"/>
        <v>299</v>
      </c>
      <c r="T1898" s="3" t="s">
        <v>4601</v>
      </c>
      <c r="U1898" s="114" t="s">
        <v>4437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4554</v>
      </c>
      <c r="D1899" s="1" t="s">
        <v>7</v>
      </c>
      <c r="E1899" s="18" t="s">
        <v>4556</v>
      </c>
      <c r="F1899" s="18" t="s">
        <v>4556</v>
      </c>
      <c r="G1899" s="62">
        <v>0</v>
      </c>
      <c r="H1899" s="62">
        <v>0</v>
      </c>
      <c r="I1899" s="16" t="s">
        <v>1</v>
      </c>
      <c r="J1899" s="16" t="s">
        <v>2187</v>
      </c>
      <c r="K1899" s="134" t="s">
        <v>4558</v>
      </c>
      <c r="L1899" s="9"/>
      <c r="M1899" s="21" t="s">
        <v>4555</v>
      </c>
      <c r="N1899" s="21" t="s">
        <v>3776</v>
      </c>
      <c r="O1899"/>
      <c r="P1899" t="str">
        <f t="shared" si="214"/>
        <v/>
      </c>
      <c r="Q1899"/>
      <c r="R1899"/>
      <c r="S1899" s="151">
        <f t="shared" si="215"/>
        <v>299</v>
      </c>
      <c r="T1899" s="3" t="s">
        <v>4601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2391</v>
      </c>
      <c r="D1900" s="1">
        <v>21</v>
      </c>
      <c r="E1900" s="17" t="s">
        <v>3778</v>
      </c>
      <c r="F1900" s="16" t="s">
        <v>1320</v>
      </c>
      <c r="G1900" s="56">
        <v>0</v>
      </c>
      <c r="H1900" s="56">
        <v>0</v>
      </c>
      <c r="I1900" s="16" t="s">
        <v>1</v>
      </c>
      <c r="J1900" s="16" t="s">
        <v>2187</v>
      </c>
      <c r="K1900" s="134" t="s">
        <v>4557</v>
      </c>
      <c r="L1900" s="10" t="s">
        <v>1319</v>
      </c>
      <c r="M1900" s="21" t="s">
        <v>3753</v>
      </c>
      <c r="N1900" s="21" t="s">
        <v>1319</v>
      </c>
      <c r="O1900"/>
      <c r="P1900" t="str">
        <f t="shared" si="214"/>
        <v>NOT EQUAL</v>
      </c>
      <c r="Q1900"/>
      <c r="R1900"/>
      <c r="S1900" s="151">
        <f t="shared" si="215"/>
        <v>299</v>
      </c>
      <c r="T1900" s="3" t="s">
        <v>4612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2391</v>
      </c>
      <c r="D1901" s="1">
        <v>22</v>
      </c>
      <c r="E1901" s="17" t="s">
        <v>3777</v>
      </c>
      <c r="F1901" s="16" t="s">
        <v>1321</v>
      </c>
      <c r="G1901" s="56">
        <v>0</v>
      </c>
      <c r="H1901" s="56">
        <v>0</v>
      </c>
      <c r="I1901" s="16" t="s">
        <v>1</v>
      </c>
      <c r="J1901" s="16" t="s">
        <v>2187</v>
      </c>
      <c r="K1901" s="134" t="s">
        <v>4557</v>
      </c>
      <c r="L1901" s="10" t="s">
        <v>1319</v>
      </c>
      <c r="M1901" s="21" t="s">
        <v>3754</v>
      </c>
      <c r="N1901" s="21" t="s">
        <v>1319</v>
      </c>
      <c r="O1901"/>
      <c r="P1901" t="str">
        <f t="shared" si="214"/>
        <v>NOT EQUAL</v>
      </c>
      <c r="Q1901"/>
      <c r="R1901"/>
      <c r="S1901" s="151">
        <f t="shared" si="215"/>
        <v>299</v>
      </c>
      <c r="T1901" s="3" t="s">
        <v>4612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2391</v>
      </c>
      <c r="D1902" s="1">
        <v>23</v>
      </c>
      <c r="E1902" s="17" t="s">
        <v>3779</v>
      </c>
      <c r="F1902" s="16" t="s">
        <v>1322</v>
      </c>
      <c r="G1902" s="56">
        <v>0</v>
      </c>
      <c r="H1902" s="56">
        <v>0</v>
      </c>
      <c r="I1902" s="16" t="s">
        <v>1</v>
      </c>
      <c r="J1902" s="16" t="s">
        <v>2187</v>
      </c>
      <c r="K1902" s="134" t="s">
        <v>4557</v>
      </c>
      <c r="L1902" s="10" t="s">
        <v>1319</v>
      </c>
      <c r="M1902" s="21" t="s">
        <v>3755</v>
      </c>
      <c r="N1902" s="21" t="s">
        <v>1319</v>
      </c>
      <c r="O1902"/>
      <c r="P1902" t="str">
        <f t="shared" si="214"/>
        <v>NOT EQUAL</v>
      </c>
      <c r="Q1902"/>
      <c r="R1902"/>
      <c r="S1902" s="151">
        <f t="shared" si="215"/>
        <v>299</v>
      </c>
      <c r="T1902" s="3" t="s">
        <v>4612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2391</v>
      </c>
      <c r="D1903" s="1">
        <v>24</v>
      </c>
      <c r="E1903" s="17" t="s">
        <v>3780</v>
      </c>
      <c r="F1903" s="16" t="s">
        <v>1323</v>
      </c>
      <c r="G1903" s="56">
        <v>0</v>
      </c>
      <c r="H1903" s="56">
        <v>0</v>
      </c>
      <c r="I1903" s="16" t="s">
        <v>1</v>
      </c>
      <c r="J1903" s="16" t="s">
        <v>2187</v>
      </c>
      <c r="K1903" s="134" t="s">
        <v>4557</v>
      </c>
      <c r="L1903" s="10" t="s">
        <v>1319</v>
      </c>
      <c r="M1903" s="21" t="s">
        <v>3756</v>
      </c>
      <c r="N1903" s="21" t="s">
        <v>1319</v>
      </c>
      <c r="O1903"/>
      <c r="P1903" t="str">
        <f t="shared" si="214"/>
        <v>NOT EQUAL</v>
      </c>
      <c r="Q1903"/>
      <c r="R1903"/>
      <c r="S1903" s="151">
        <f t="shared" si="215"/>
        <v>299</v>
      </c>
      <c r="T1903" s="3" t="s">
        <v>4612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2391</v>
      </c>
      <c r="D1904" s="1">
        <v>25</v>
      </c>
      <c r="E1904" s="17" t="s">
        <v>3781</v>
      </c>
      <c r="F1904" s="16" t="s">
        <v>1324</v>
      </c>
      <c r="G1904" s="56">
        <v>0</v>
      </c>
      <c r="H1904" s="56">
        <v>0</v>
      </c>
      <c r="I1904" s="16" t="s">
        <v>1</v>
      </c>
      <c r="J1904" s="16" t="s">
        <v>2187</v>
      </c>
      <c r="K1904" s="134" t="s">
        <v>4557</v>
      </c>
      <c r="L1904" s="10" t="s">
        <v>1319</v>
      </c>
      <c r="M1904" s="21" t="s">
        <v>3757</v>
      </c>
      <c r="N1904" s="21" t="s">
        <v>1319</v>
      </c>
      <c r="O1904"/>
      <c r="P1904" t="str">
        <f t="shared" si="214"/>
        <v>NOT EQUAL</v>
      </c>
      <c r="Q1904"/>
      <c r="R1904"/>
      <c r="S1904" s="151">
        <f t="shared" si="215"/>
        <v>299</v>
      </c>
      <c r="T1904" s="3" t="s">
        <v>4612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2391</v>
      </c>
      <c r="D1905" s="1">
        <v>26</v>
      </c>
      <c r="E1905" s="17" t="s">
        <v>3782</v>
      </c>
      <c r="F1905" s="16" t="s">
        <v>1325</v>
      </c>
      <c r="G1905" s="56">
        <v>0</v>
      </c>
      <c r="H1905" s="56">
        <v>0</v>
      </c>
      <c r="I1905" s="16" t="s">
        <v>1</v>
      </c>
      <c r="J1905" s="16" t="s">
        <v>2187</v>
      </c>
      <c r="K1905" s="134" t="s">
        <v>4557</v>
      </c>
      <c r="L1905" s="10" t="s">
        <v>1319</v>
      </c>
      <c r="M1905" s="21" t="s">
        <v>3758</v>
      </c>
      <c r="N1905" s="21" t="s">
        <v>1319</v>
      </c>
      <c r="O1905"/>
      <c r="P1905" t="str">
        <f t="shared" si="214"/>
        <v>NOT EQUAL</v>
      </c>
      <c r="Q1905"/>
      <c r="R1905"/>
      <c r="S1905" s="151">
        <f t="shared" si="215"/>
        <v>299</v>
      </c>
      <c r="T1905" s="3" t="s">
        <v>4612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2391</v>
      </c>
      <c r="D1906" s="1">
        <v>27</v>
      </c>
      <c r="E1906" s="17" t="s">
        <v>3813</v>
      </c>
      <c r="F1906" s="17" t="s">
        <v>3813</v>
      </c>
      <c r="G1906" s="58">
        <v>0</v>
      </c>
      <c r="H1906" s="58">
        <v>0</v>
      </c>
      <c r="I1906" s="16" t="s">
        <v>1</v>
      </c>
      <c r="J1906" s="16" t="s">
        <v>2187</v>
      </c>
      <c r="K1906" s="134" t="s">
        <v>4557</v>
      </c>
      <c r="L1906" s="10" t="s">
        <v>1319</v>
      </c>
      <c r="M1906" s="21" t="s">
        <v>3759</v>
      </c>
      <c r="N1906" s="21" t="s">
        <v>1319</v>
      </c>
      <c r="O1906"/>
      <c r="P1906" t="str">
        <f t="shared" si="214"/>
        <v/>
      </c>
      <c r="Q1906"/>
      <c r="R1906"/>
      <c r="S1906" s="151">
        <f t="shared" si="215"/>
        <v>299</v>
      </c>
      <c r="T1906" s="3" t="s">
        <v>4612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1" t="s">
        <v>4869</v>
      </c>
      <c r="D1907" s="1" t="s">
        <v>7</v>
      </c>
      <c r="E1907" s="17" t="s">
        <v>4870</v>
      </c>
      <c r="F1907" s="17" t="s">
        <v>4870</v>
      </c>
      <c r="G1907" s="58">
        <v>0</v>
      </c>
      <c r="H1907" s="58">
        <v>0</v>
      </c>
      <c r="I1907" s="25" t="s">
        <v>1</v>
      </c>
      <c r="J1907" s="16" t="s">
        <v>2187</v>
      </c>
      <c r="K1907" s="134" t="s">
        <v>4557</v>
      </c>
      <c r="L1907" s="10" t="s">
        <v>4823</v>
      </c>
      <c r="M1907" s="21" t="s">
        <v>4871</v>
      </c>
      <c r="N1907" s="21" t="s">
        <v>4823</v>
      </c>
      <c r="O1907"/>
      <c r="P1907" t="str">
        <f t="shared" si="214"/>
        <v/>
      </c>
      <c r="Q1907"/>
      <c r="R1907"/>
      <c r="S1907" s="151">
        <f t="shared" si="215"/>
        <v>299</v>
      </c>
      <c r="T1907" s="3" t="s">
        <v>4542</v>
      </c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ITM_CLA</v>
      </c>
    </row>
    <row r="1908" spans="1:26">
      <c r="A1908" s="3">
        <f>ROW()</f>
        <v>1908</v>
      </c>
      <c r="B1908" s="184">
        <f t="shared" si="213"/>
        <v>1860</v>
      </c>
      <c r="C1908" s="1" t="s">
        <v>4872</v>
      </c>
      <c r="D1908" s="1" t="s">
        <v>7</v>
      </c>
      <c r="E1908" s="17" t="s">
        <v>4873</v>
      </c>
      <c r="F1908" s="17" t="s">
        <v>4873</v>
      </c>
      <c r="G1908" s="58">
        <v>0</v>
      </c>
      <c r="H1908" s="58">
        <v>0</v>
      </c>
      <c r="I1908" s="25" t="s">
        <v>1</v>
      </c>
      <c r="J1908" s="16" t="s">
        <v>2187</v>
      </c>
      <c r="K1908" s="134" t="s">
        <v>4557</v>
      </c>
      <c r="L1908" s="10" t="s">
        <v>4823</v>
      </c>
      <c r="M1908" s="21" t="s">
        <v>4874</v>
      </c>
      <c r="N1908" s="21" t="s">
        <v>4823</v>
      </c>
      <c r="O1908"/>
      <c r="P1908" t="str">
        <f t="shared" si="214"/>
        <v/>
      </c>
      <c r="Q1908"/>
      <c r="R1908"/>
      <c r="S1908" s="151">
        <f t="shared" si="215"/>
        <v>299</v>
      </c>
      <c r="T1908" s="3" t="s">
        <v>4542</v>
      </c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ITM_CLN</v>
      </c>
    </row>
    <row r="1909" spans="1:26">
      <c r="A1909" s="3">
        <f>ROW()</f>
        <v>1909</v>
      </c>
      <c r="B1909" s="184">
        <f t="shared" si="213"/>
        <v>1861</v>
      </c>
      <c r="C1909" s="97" t="s">
        <v>2215</v>
      </c>
      <c r="D1909" s="97" t="s">
        <v>7</v>
      </c>
      <c r="E1909" s="157" t="str">
        <f t="shared" ref="E1909:F1910" si="220">""""&amp;TEXT($B1909,"0000")&amp;""""</f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2187</v>
      </c>
      <c r="K1909" s="159" t="s">
        <v>4557</v>
      </c>
      <c r="L1909" s="99"/>
      <c r="M1909" s="21" t="str">
        <f t="shared" ref="M1909:M1910" si="221">"ITM_"&amp;TEXT($B1909,"0000")</f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299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2215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2187</v>
      </c>
      <c r="K1910" s="159" t="s">
        <v>4557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299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30" t="s">
        <v>4486</v>
      </c>
      <c r="D1911" s="1" t="s">
        <v>3865</v>
      </c>
      <c r="E1911" s="16" t="s">
        <v>4857</v>
      </c>
      <c r="F1911" s="16" t="s">
        <v>4859</v>
      </c>
      <c r="G1911" s="56">
        <v>0</v>
      </c>
      <c r="H1911" s="56">
        <v>0</v>
      </c>
      <c r="I1911" s="16" t="s">
        <v>3</v>
      </c>
      <c r="J1911" s="16" t="s">
        <v>2187</v>
      </c>
      <c r="K1911" s="134" t="s">
        <v>4557</v>
      </c>
      <c r="L1911" s="1" t="s">
        <v>1152</v>
      </c>
      <c r="M1911" s="21" t="s">
        <v>4853</v>
      </c>
      <c r="N1911" s="21" t="s">
        <v>3768</v>
      </c>
      <c r="O1911"/>
      <c r="P1911" t="str">
        <f t="shared" ref="P1911:P1912" si="222">IF(E1911=F1911,"","NOT EQUAL")</f>
        <v>NOT EQUAL</v>
      </c>
      <c r="Q1911"/>
      <c r="R1911"/>
      <c r="S1911" s="151">
        <f t="shared" ref="S1911:S1912" si="223">IF(X1911&lt;&gt;"",S1910+1,S1910)</f>
        <v>300</v>
      </c>
      <c r="T1911" s="3" t="s">
        <v>4542</v>
      </c>
      <c r="U1911" s="114" t="s">
        <v>4430</v>
      </c>
      <c r="V1911" s="114" t="s">
        <v>4856</v>
      </c>
      <c r="W1911" s="155" t="str">
        <f t="shared" ref="W1911:W1912" si="224">IF( OR(U1911="CNST", I1911="CAT_REGS"),(E1911),
IF(U1911="YES",UPPER(E1911),
IF(   AND(U1911&lt;&gt;"NO",I1911="CAT_FNCT",D1911&lt;&gt;"multiply", D1911&lt;&gt;"divide"),IF(J1911="SLS_ENABLED",   UPPER(E1911),""),"")))</f>
        <v/>
      </c>
      <c r="X1911" s="105" t="str">
        <f t="shared" ref="X1911:X1912" si="225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CASEUP</v>
      </c>
      <c r="Y1911" s="2">
        <f t="shared" ref="Y1911:Y1912" si="226">B1911</f>
        <v>1863</v>
      </c>
      <c r="Z1911" t="str">
        <f t="shared" ref="Z1911:Z1912" si="227">M1911</f>
        <v>CHR_caseUP</v>
      </c>
    </row>
    <row r="1912" spans="1:26">
      <c r="A1912" s="3">
        <f>ROW()</f>
        <v>1912</v>
      </c>
      <c r="B1912" s="184">
        <f t="shared" si="213"/>
        <v>1864</v>
      </c>
      <c r="C1912" s="30" t="s">
        <v>4486</v>
      </c>
      <c r="D1912" s="1" t="s">
        <v>3866</v>
      </c>
      <c r="E1912" s="16" t="s">
        <v>4858</v>
      </c>
      <c r="F1912" s="16" t="s">
        <v>4860</v>
      </c>
      <c r="G1912" s="56">
        <v>0</v>
      </c>
      <c r="H1912" s="56">
        <v>0</v>
      </c>
      <c r="I1912" s="16" t="s">
        <v>3</v>
      </c>
      <c r="J1912" s="16" t="s">
        <v>2187</v>
      </c>
      <c r="K1912" s="134" t="s">
        <v>4557</v>
      </c>
      <c r="L1912" s="1" t="s">
        <v>1152</v>
      </c>
      <c r="M1912" s="21" t="s">
        <v>4854</v>
      </c>
      <c r="N1912" s="21" t="s">
        <v>3768</v>
      </c>
      <c r="O1912"/>
      <c r="P1912" t="str">
        <f t="shared" si="222"/>
        <v>NOT EQUAL</v>
      </c>
      <c r="Q1912"/>
      <c r="R1912"/>
      <c r="S1912" s="151">
        <f t="shared" si="223"/>
        <v>301</v>
      </c>
      <c r="T1912" s="3" t="s">
        <v>4542</v>
      </c>
      <c r="U1912" s="114"/>
      <c r="V1912" s="114" t="s">
        <v>4855</v>
      </c>
      <c r="W1912" s="155" t="str">
        <f t="shared" si="224"/>
        <v/>
      </c>
      <c r="X1912" s="105" t="str">
        <f t="shared" si="225"/>
        <v>CASEDN</v>
      </c>
      <c r="Y1912" s="2">
        <f t="shared" si="226"/>
        <v>1864</v>
      </c>
      <c r="Z1912" t="str">
        <f t="shared" si="227"/>
        <v>CHR_caseDN</v>
      </c>
    </row>
    <row r="1913" spans="1:26">
      <c r="A1913" s="3">
        <f>ROW()</f>
        <v>1913</v>
      </c>
      <c r="B1913" s="184">
        <f t="shared" si="213"/>
        <v>1865</v>
      </c>
      <c r="C1913" s="66" t="s">
        <v>4838</v>
      </c>
      <c r="D1913" s="66" t="s">
        <v>7</v>
      </c>
      <c r="E1913" s="17" t="s">
        <v>4014</v>
      </c>
      <c r="F1913" s="17" t="s">
        <v>4014</v>
      </c>
      <c r="G1913" s="58">
        <v>0</v>
      </c>
      <c r="H1913" s="58">
        <v>0</v>
      </c>
      <c r="I1913" s="16" t="s">
        <v>3</v>
      </c>
      <c r="J1913" s="16" t="s">
        <v>2187</v>
      </c>
      <c r="K1913" s="134" t="s">
        <v>4557</v>
      </c>
      <c r="M1913" s="20" t="s">
        <v>4012</v>
      </c>
      <c r="N1913" s="20" t="s">
        <v>4013</v>
      </c>
      <c r="O1913"/>
      <c r="P1913" t="str">
        <f t="shared" si="214"/>
        <v/>
      </c>
      <c r="Q1913"/>
      <c r="R1913"/>
      <c r="S1913" s="151">
        <f t="shared" si="215"/>
        <v>302</v>
      </c>
      <c r="T1913" s="3" t="s">
        <v>4612</v>
      </c>
      <c r="U1913" s="114" t="s">
        <v>4437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302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302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2421</v>
      </c>
      <c r="D1916" s="1" t="s">
        <v>1122</v>
      </c>
      <c r="E1916" s="16" t="s">
        <v>2169</v>
      </c>
      <c r="F1916" s="16" t="s">
        <v>2169</v>
      </c>
      <c r="G1916" s="56">
        <v>0</v>
      </c>
      <c r="H1916" s="56">
        <v>0</v>
      </c>
      <c r="I1916" s="16" t="s">
        <v>3</v>
      </c>
      <c r="J1916" s="16" t="s">
        <v>2186</v>
      </c>
      <c r="K1916" s="134" t="s">
        <v>4558</v>
      </c>
      <c r="L1916" s="1" t="s">
        <v>1140</v>
      </c>
      <c r="M1916" s="21" t="s">
        <v>3553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303</v>
      </c>
      <c r="T1916" s="3" t="s">
        <v>4549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4474</v>
      </c>
      <c r="D1917" s="1" t="s">
        <v>7</v>
      </c>
      <c r="E1917" s="121" t="s">
        <v>594</v>
      </c>
      <c r="F1917" s="121" t="s">
        <v>4475</v>
      </c>
      <c r="G1917" s="122">
        <v>0</v>
      </c>
      <c r="H1917" s="122">
        <v>0</v>
      </c>
      <c r="I1917" s="16" t="s">
        <v>1</v>
      </c>
      <c r="J1917" s="16" t="s">
        <v>2186</v>
      </c>
      <c r="K1917" s="134" t="s">
        <v>4557</v>
      </c>
      <c r="L1917" s="9"/>
      <c r="M1917" s="21" t="s">
        <v>4476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303</v>
      </c>
      <c r="T1917" s="3" t="s">
        <v>4549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8">B1917+1</f>
        <v>1868</v>
      </c>
      <c r="C1918" s="1" t="s">
        <v>2215</v>
      </c>
      <c r="D1918" s="1" t="s">
        <v>7</v>
      </c>
      <c r="E1918" s="17" t="s">
        <v>594</v>
      </c>
      <c r="F1918" s="27" t="s">
        <v>3836</v>
      </c>
      <c r="G1918" s="59">
        <v>0</v>
      </c>
      <c r="H1918" s="59">
        <v>0</v>
      </c>
      <c r="I1918" s="27" t="s">
        <v>1</v>
      </c>
      <c r="J1918" s="27" t="s">
        <v>2187</v>
      </c>
      <c r="K1918" s="134" t="s">
        <v>4557</v>
      </c>
      <c r="L1918" s="30" t="s">
        <v>3835</v>
      </c>
      <c r="M1918" s="31" t="s">
        <v>3731</v>
      </c>
      <c r="N1918" s="31" t="s">
        <v>3835</v>
      </c>
      <c r="O1918" s="32"/>
      <c r="P1918" t="str">
        <f t="shared" ref="P1918:P1981" si="229">IF(E1918=F1918,"","NOT EQUAL")</f>
        <v>NOT EQUAL</v>
      </c>
      <c r="Q1918" s="32"/>
      <c r="R1918" s="32"/>
      <c r="S1918" s="151">
        <f t="shared" ref="S1918:S1981" si="230">IF(X1918&lt;&gt;"",S1917+1,S1917)</f>
        <v>303</v>
      </c>
      <c r="T1918" s="3" t="s">
        <v>4608</v>
      </c>
      <c r="U1918" s="114"/>
      <c r="V1918" s="114"/>
      <c r="W1918" s="155" t="str">
        <f t="shared" ref="W1918:W1981" si="23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3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33">B1918</f>
        <v>1868</v>
      </c>
      <c r="Z1918" t="str">
        <f t="shared" ref="Z1918:Z1981" si="234">M1918</f>
        <v>MNU_INL_TST</v>
      </c>
    </row>
    <row r="1919" spans="1:26">
      <c r="A1919" s="3">
        <f>ROW()</f>
        <v>1919</v>
      </c>
      <c r="B1919" s="184">
        <f t="shared" si="228"/>
        <v>1869</v>
      </c>
      <c r="C1919" s="30" t="s">
        <v>4455</v>
      </c>
      <c r="D1919" s="30" t="s">
        <v>4467</v>
      </c>
      <c r="E1919" s="17" t="s">
        <v>594</v>
      </c>
      <c r="F1919" s="27" t="s">
        <v>3837</v>
      </c>
      <c r="G1919" s="59">
        <v>0</v>
      </c>
      <c r="H1919" s="59">
        <v>0</v>
      </c>
      <c r="I1919" s="27" t="s">
        <v>1</v>
      </c>
      <c r="J1919" s="27" t="s">
        <v>2187</v>
      </c>
      <c r="K1919" s="134" t="s">
        <v>4557</v>
      </c>
      <c r="L1919" s="30" t="s">
        <v>3835</v>
      </c>
      <c r="M1919" s="31" t="s">
        <v>3840</v>
      </c>
      <c r="N1919" s="31" t="s">
        <v>3835</v>
      </c>
      <c r="O1919" s="32"/>
      <c r="P1919" t="str">
        <f t="shared" si="229"/>
        <v>NOT EQUAL</v>
      </c>
      <c r="Q1919" s="32"/>
      <c r="R1919" s="32"/>
      <c r="S1919" s="151">
        <f t="shared" si="230"/>
        <v>303</v>
      </c>
      <c r="T1919" s="3" t="s">
        <v>4608</v>
      </c>
      <c r="U1919" s="114"/>
      <c r="V1919" s="114"/>
      <c r="W1919" s="155" t="str">
        <f t="shared" si="231"/>
        <v/>
      </c>
      <c r="X1919" s="105" t="str">
        <f t="shared" si="232"/>
        <v/>
      </c>
      <c r="Y1919" s="2">
        <f t="shared" si="233"/>
        <v>1869</v>
      </c>
      <c r="Z1919" t="str">
        <f t="shared" si="234"/>
        <v>ITM_TEST</v>
      </c>
    </row>
    <row r="1920" spans="1:26">
      <c r="A1920" s="3">
        <f>ROW()</f>
        <v>1920</v>
      </c>
      <c r="B1920" s="184">
        <f t="shared" si="228"/>
        <v>1870</v>
      </c>
      <c r="C1920" s="1" t="s">
        <v>4456</v>
      </c>
      <c r="D1920" s="1" t="s">
        <v>7</v>
      </c>
      <c r="E1920" s="17" t="s">
        <v>594</v>
      </c>
      <c r="F1920" s="27" t="s">
        <v>3838</v>
      </c>
      <c r="G1920" s="59">
        <v>0</v>
      </c>
      <c r="H1920" s="59">
        <v>0</v>
      </c>
      <c r="I1920" s="27" t="s">
        <v>1</v>
      </c>
      <c r="J1920" s="16" t="s">
        <v>2186</v>
      </c>
      <c r="K1920" s="134" t="s">
        <v>4557</v>
      </c>
      <c r="L1920" s="30" t="s">
        <v>3835</v>
      </c>
      <c r="M1920" s="31" t="s">
        <v>3841</v>
      </c>
      <c r="N1920" s="31" t="s">
        <v>3835</v>
      </c>
      <c r="O1920" s="32"/>
      <c r="P1920" t="str">
        <f t="shared" si="229"/>
        <v>NOT EQUAL</v>
      </c>
      <c r="Q1920" s="32"/>
      <c r="R1920" s="32"/>
      <c r="S1920" s="151">
        <f t="shared" si="230"/>
        <v>303</v>
      </c>
      <c r="T1920" s="3" t="s">
        <v>4608</v>
      </c>
      <c r="U1920" s="114"/>
      <c r="V1920" s="114"/>
      <c r="W1920" s="155" t="str">
        <f t="shared" si="231"/>
        <v/>
      </c>
      <c r="X1920" s="105" t="str">
        <f t="shared" si="232"/>
        <v/>
      </c>
      <c r="Y1920" s="2">
        <f t="shared" si="233"/>
        <v>1870</v>
      </c>
      <c r="Z1920" t="str">
        <f t="shared" si="234"/>
        <v>ITM_GET_TEST_BS</v>
      </c>
    </row>
    <row r="1921" spans="1:26">
      <c r="A1921" s="3">
        <f>ROW()</f>
        <v>1921</v>
      </c>
      <c r="B1921" s="184">
        <f t="shared" si="228"/>
        <v>1871</v>
      </c>
      <c r="C1921" s="1" t="s">
        <v>4457</v>
      </c>
      <c r="D1921" s="1" t="s">
        <v>7</v>
      </c>
      <c r="E1921" s="17" t="s">
        <v>594</v>
      </c>
      <c r="F1921" s="27" t="s">
        <v>3839</v>
      </c>
      <c r="G1921" s="59">
        <v>0</v>
      </c>
      <c r="H1921" s="59">
        <v>0</v>
      </c>
      <c r="I1921" s="27" t="s">
        <v>1</v>
      </c>
      <c r="J1921" s="16" t="s">
        <v>2186</v>
      </c>
      <c r="K1921" s="134" t="s">
        <v>4557</v>
      </c>
      <c r="L1921" s="30" t="s">
        <v>3835</v>
      </c>
      <c r="M1921" s="31" t="s">
        <v>3842</v>
      </c>
      <c r="N1921" s="31" t="s">
        <v>3835</v>
      </c>
      <c r="O1921" s="32"/>
      <c r="P1921" t="str">
        <f t="shared" si="229"/>
        <v>NOT EQUAL</v>
      </c>
      <c r="Q1921" s="32"/>
      <c r="R1921" s="32"/>
      <c r="S1921" s="151">
        <f t="shared" si="230"/>
        <v>303</v>
      </c>
      <c r="T1921" s="3" t="s">
        <v>4608</v>
      </c>
      <c r="U1921" s="114"/>
      <c r="V1921" s="114"/>
      <c r="W1921" s="155" t="str">
        <f t="shared" si="231"/>
        <v/>
      </c>
      <c r="X1921" s="105" t="str">
        <f t="shared" si="232"/>
        <v/>
      </c>
      <c r="Y1921" s="2">
        <f t="shared" si="233"/>
        <v>1871</v>
      </c>
      <c r="Z1921" t="str">
        <f t="shared" si="234"/>
        <v>ITM_SET_TEST_BS</v>
      </c>
    </row>
    <row r="1922" spans="1:26">
      <c r="A1922" s="3">
        <f>ROW()</f>
        <v>1922</v>
      </c>
      <c r="B1922" s="184">
        <f t="shared" si="228"/>
        <v>1872</v>
      </c>
      <c r="C1922" s="1" t="s">
        <v>2429</v>
      </c>
      <c r="D1922" s="1" t="s">
        <v>1784</v>
      </c>
      <c r="E1922" s="16" t="s">
        <v>2182</v>
      </c>
      <c r="F1922" s="16" t="s">
        <v>2182</v>
      </c>
      <c r="G1922" s="56">
        <v>0</v>
      </c>
      <c r="H1922" s="56">
        <v>0</v>
      </c>
      <c r="I1922" s="16" t="s">
        <v>3</v>
      </c>
      <c r="J1922" s="16" t="s">
        <v>2187</v>
      </c>
      <c r="K1922" s="134" t="s">
        <v>4557</v>
      </c>
      <c r="L1922" s="1" t="s">
        <v>1310</v>
      </c>
      <c r="M1922" s="21" t="s">
        <v>3744</v>
      </c>
      <c r="N1922" s="21" t="s">
        <v>1310</v>
      </c>
      <c r="O1922"/>
      <c r="P1922" t="str">
        <f t="shared" si="229"/>
        <v/>
      </c>
      <c r="Q1922"/>
      <c r="R1922"/>
      <c r="S1922" s="151">
        <f t="shared" si="230"/>
        <v>303</v>
      </c>
      <c r="T1922" s="3" t="s">
        <v>4611</v>
      </c>
      <c r="U1922" s="114"/>
      <c r="V1922" s="114"/>
      <c r="W1922" s="155" t="str">
        <f t="shared" si="231"/>
        <v/>
      </c>
      <c r="X1922" s="105" t="str">
        <f t="shared" si="232"/>
        <v/>
      </c>
      <c r="Y1922" s="2">
        <f t="shared" si="233"/>
        <v>1872</v>
      </c>
      <c r="Z1922" t="str">
        <f t="shared" si="234"/>
        <v>ITM_INP_DEF_DP</v>
      </c>
    </row>
    <row r="1923" spans="1:26">
      <c r="A1923" s="3">
        <f>ROW()</f>
        <v>1923</v>
      </c>
      <c r="B1923" s="184">
        <f t="shared" si="228"/>
        <v>1873</v>
      </c>
      <c r="C1923" s="1" t="s">
        <v>2421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2187</v>
      </c>
      <c r="K1923" s="134" t="s">
        <v>4558</v>
      </c>
      <c r="L1923" s="1" t="s">
        <v>1310</v>
      </c>
      <c r="M1923" s="21" t="s">
        <v>3745</v>
      </c>
      <c r="N1923" s="21" t="s">
        <v>1310</v>
      </c>
      <c r="O1923"/>
      <c r="P1923" t="str">
        <f t="shared" si="229"/>
        <v/>
      </c>
      <c r="Q1923"/>
      <c r="R1923"/>
      <c r="S1923" s="151">
        <f t="shared" si="230"/>
        <v>303</v>
      </c>
      <c r="T1923" s="3" t="s">
        <v>4611</v>
      </c>
      <c r="U1923" s="114"/>
      <c r="V1923" s="114"/>
      <c r="W1923" s="155" t="str">
        <f t="shared" si="231"/>
        <v/>
      </c>
      <c r="X1923" s="105" t="str">
        <f t="shared" si="232"/>
        <v/>
      </c>
      <c r="Y1923" s="2">
        <f t="shared" si="233"/>
        <v>1873</v>
      </c>
      <c r="Z1923" t="str">
        <f t="shared" si="234"/>
        <v>ITM_SH_INP_DEF</v>
      </c>
    </row>
    <row r="1924" spans="1:26">
      <c r="A1924" s="3">
        <f>ROW()</f>
        <v>1924</v>
      </c>
      <c r="B1924" s="184">
        <f t="shared" si="228"/>
        <v>1874</v>
      </c>
      <c r="C1924" s="1" t="s">
        <v>2429</v>
      </c>
      <c r="D1924" s="1" t="s">
        <v>1786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2187</v>
      </c>
      <c r="K1924" s="134" t="s">
        <v>4557</v>
      </c>
      <c r="L1924" s="1" t="s">
        <v>1310</v>
      </c>
      <c r="M1924" s="21" t="s">
        <v>3747</v>
      </c>
      <c r="N1924" s="21" t="s">
        <v>1310</v>
      </c>
      <c r="O1924"/>
      <c r="P1924" t="str">
        <f t="shared" si="229"/>
        <v/>
      </c>
      <c r="Q1924"/>
      <c r="R1924"/>
      <c r="S1924" s="151">
        <f t="shared" si="230"/>
        <v>303</v>
      </c>
      <c r="T1924" s="3" t="s">
        <v>4611</v>
      </c>
      <c r="U1924" s="114"/>
      <c r="V1924" s="114"/>
      <c r="W1924" s="155" t="str">
        <f t="shared" si="231"/>
        <v/>
      </c>
      <c r="X1924" s="105" t="str">
        <f t="shared" si="232"/>
        <v/>
      </c>
      <c r="Y1924" s="2">
        <f t="shared" si="233"/>
        <v>1874</v>
      </c>
      <c r="Z1924" t="str">
        <f t="shared" si="234"/>
        <v>ITM_INP_DEF_CPXDP</v>
      </c>
    </row>
    <row r="1925" spans="1:26">
      <c r="A1925" s="3">
        <f>ROW()</f>
        <v>1925</v>
      </c>
      <c r="B1925" s="184">
        <f t="shared" si="228"/>
        <v>1875</v>
      </c>
      <c r="C1925" s="1" t="s">
        <v>2429</v>
      </c>
      <c r="D1925" s="1" t="s">
        <v>1787</v>
      </c>
      <c r="E1925" s="16" t="s">
        <v>2183</v>
      </c>
      <c r="F1925" s="16" t="s">
        <v>2183</v>
      </c>
      <c r="G1925" s="56">
        <v>0</v>
      </c>
      <c r="H1925" s="56">
        <v>0</v>
      </c>
      <c r="I1925" s="16" t="s">
        <v>3</v>
      </c>
      <c r="J1925" s="16" t="s">
        <v>2187</v>
      </c>
      <c r="K1925" s="134" t="s">
        <v>4557</v>
      </c>
      <c r="L1925" s="10" t="s">
        <v>1310</v>
      </c>
      <c r="M1925" s="21" t="s">
        <v>3749</v>
      </c>
      <c r="N1925" s="21" t="s">
        <v>1310</v>
      </c>
      <c r="O1925"/>
      <c r="P1925" t="str">
        <f t="shared" si="229"/>
        <v/>
      </c>
      <c r="Q1925"/>
      <c r="R1925"/>
      <c r="S1925" s="151">
        <f t="shared" si="230"/>
        <v>303</v>
      </c>
      <c r="T1925" s="3" t="s">
        <v>4611</v>
      </c>
      <c r="U1925" s="114"/>
      <c r="V1925" s="114"/>
      <c r="W1925" s="155" t="str">
        <f t="shared" si="231"/>
        <v/>
      </c>
      <c r="X1925" s="105" t="str">
        <f t="shared" si="232"/>
        <v/>
      </c>
      <c r="Y1925" s="2">
        <f t="shared" si="233"/>
        <v>1875</v>
      </c>
      <c r="Z1925" t="str">
        <f t="shared" si="234"/>
        <v>ITM_INP_DEF_SI</v>
      </c>
    </row>
    <row r="1926" spans="1:26">
      <c r="A1926" s="3">
        <f>ROW()</f>
        <v>1926</v>
      </c>
      <c r="B1926" s="184">
        <f t="shared" si="228"/>
        <v>1876</v>
      </c>
      <c r="C1926" s="1" t="s">
        <v>2429</v>
      </c>
      <c r="D1926" s="1" t="s">
        <v>1788</v>
      </c>
      <c r="E1926" s="16" t="s">
        <v>2184</v>
      </c>
      <c r="F1926" s="16" t="s">
        <v>2184</v>
      </c>
      <c r="G1926" s="56">
        <v>0</v>
      </c>
      <c r="H1926" s="56">
        <v>0</v>
      </c>
      <c r="I1926" s="16" t="s">
        <v>3</v>
      </c>
      <c r="J1926" s="16" t="s">
        <v>2187</v>
      </c>
      <c r="K1926" s="134" t="s">
        <v>4557</v>
      </c>
      <c r="L1926" s="10" t="s">
        <v>1310</v>
      </c>
      <c r="M1926" s="21" t="s">
        <v>3750</v>
      </c>
      <c r="N1926" s="21" t="s">
        <v>1310</v>
      </c>
      <c r="O1926"/>
      <c r="P1926" t="str">
        <f t="shared" si="229"/>
        <v/>
      </c>
      <c r="Q1926"/>
      <c r="R1926"/>
      <c r="S1926" s="151">
        <f t="shared" si="230"/>
        <v>303</v>
      </c>
      <c r="T1926" s="3" t="s">
        <v>4611</v>
      </c>
      <c r="U1926" s="114"/>
      <c r="V1926" s="114"/>
      <c r="W1926" s="155" t="str">
        <f t="shared" si="231"/>
        <v/>
      </c>
      <c r="X1926" s="105" t="str">
        <f t="shared" si="232"/>
        <v/>
      </c>
      <c r="Y1926" s="2">
        <f t="shared" si="233"/>
        <v>1876</v>
      </c>
      <c r="Z1926" t="str">
        <f t="shared" si="234"/>
        <v>ITM_INP_DEF_LI</v>
      </c>
    </row>
    <row r="1927" spans="1:26">
      <c r="A1927" s="3">
        <f>ROW()</f>
        <v>1927</v>
      </c>
      <c r="B1927" s="184">
        <f t="shared" si="228"/>
        <v>1877</v>
      </c>
      <c r="C1927" s="1" t="s">
        <v>2425</v>
      </c>
      <c r="D1927" s="96" t="s">
        <v>4310</v>
      </c>
      <c r="E1927" s="18" t="s">
        <v>4316</v>
      </c>
      <c r="F1927" s="18" t="s">
        <v>4316</v>
      </c>
      <c r="G1927" s="62">
        <v>0</v>
      </c>
      <c r="H1927" s="62">
        <v>0</v>
      </c>
      <c r="I1927" s="40" t="s">
        <v>1</v>
      </c>
      <c r="J1927" s="16" t="s">
        <v>2187</v>
      </c>
      <c r="K1927" s="134" t="s">
        <v>4557</v>
      </c>
      <c r="L1927" s="1" t="s">
        <v>4304</v>
      </c>
      <c r="M1927" s="21" t="s">
        <v>4305</v>
      </c>
      <c r="N1927" s="21" t="s">
        <v>4306</v>
      </c>
      <c r="O1927"/>
      <c r="P1927" t="str">
        <f t="shared" si="229"/>
        <v/>
      </c>
      <c r="Q1927"/>
      <c r="R1927"/>
      <c r="S1927" s="151">
        <f t="shared" si="230"/>
        <v>303</v>
      </c>
      <c r="T1927" s="3" t="s">
        <v>4605</v>
      </c>
      <c r="U1927" s="114"/>
      <c r="V1927" s="114"/>
      <c r="W1927" s="155" t="str">
        <f t="shared" si="231"/>
        <v/>
      </c>
      <c r="X1927" s="105" t="str">
        <f t="shared" si="232"/>
        <v/>
      </c>
      <c r="Y1927" s="2">
        <f t="shared" si="233"/>
        <v>1877</v>
      </c>
      <c r="Z1927" t="str">
        <f t="shared" si="234"/>
        <v>ITM_USER_V43</v>
      </c>
    </row>
    <row r="1928" spans="1:26">
      <c r="A1928" s="3">
        <f>ROW()</f>
        <v>1928</v>
      </c>
      <c r="B1928" s="184">
        <f t="shared" si="228"/>
        <v>1878</v>
      </c>
      <c r="C1928" s="1" t="s">
        <v>2391</v>
      </c>
      <c r="D1928" s="1" t="s">
        <v>3811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2187</v>
      </c>
      <c r="K1928" s="134" t="s">
        <v>4557</v>
      </c>
      <c r="L1928" s="9" t="s">
        <v>2195</v>
      </c>
      <c r="M1928" s="21" t="s">
        <v>3725</v>
      </c>
      <c r="N1928" s="21" t="s">
        <v>3776</v>
      </c>
      <c r="O1928"/>
      <c r="P1928" t="str">
        <f t="shared" si="229"/>
        <v/>
      </c>
      <c r="Q1928"/>
      <c r="R1928"/>
      <c r="S1928" s="151">
        <f t="shared" si="230"/>
        <v>303</v>
      </c>
      <c r="T1928" s="3" t="s">
        <v>4605</v>
      </c>
      <c r="U1928" s="114"/>
      <c r="V1928" s="114"/>
      <c r="W1928" s="155" t="str">
        <f t="shared" si="231"/>
        <v/>
      </c>
      <c r="X1928" s="105" t="str">
        <f t="shared" si="232"/>
        <v/>
      </c>
      <c r="Y1928" s="2">
        <f t="shared" si="233"/>
        <v>1878</v>
      </c>
      <c r="Z1928" t="str">
        <f t="shared" si="234"/>
        <v>KEY_fg</v>
      </c>
    </row>
    <row r="1929" spans="1:26">
      <c r="A1929" s="3">
        <f>ROW()</f>
        <v>1929</v>
      </c>
      <c r="B1929" s="184">
        <f t="shared" si="228"/>
        <v>1879</v>
      </c>
      <c r="C1929" s="1" t="s">
        <v>2425</v>
      </c>
      <c r="D1929" s="1" t="s">
        <v>1295</v>
      </c>
      <c r="E1929" s="17" t="s">
        <v>2189</v>
      </c>
      <c r="F1929" s="16" t="s">
        <v>2189</v>
      </c>
      <c r="G1929" s="56">
        <v>0</v>
      </c>
      <c r="H1929" s="56">
        <v>0</v>
      </c>
      <c r="I1929" s="16" t="s">
        <v>1</v>
      </c>
      <c r="J1929" s="16" t="s">
        <v>2187</v>
      </c>
      <c r="K1929" s="134" t="s">
        <v>4557</v>
      </c>
      <c r="L1929" s="1"/>
      <c r="M1929" s="21" t="s">
        <v>3726</v>
      </c>
      <c r="N1929" s="21" t="s">
        <v>1172</v>
      </c>
      <c r="O1929"/>
      <c r="P1929" t="str">
        <f t="shared" si="229"/>
        <v/>
      </c>
      <c r="Q1929"/>
      <c r="R1929"/>
      <c r="S1929" s="151">
        <f t="shared" si="230"/>
        <v>303</v>
      </c>
      <c r="T1929" s="3" t="s">
        <v>4605</v>
      </c>
      <c r="U1929" s="114"/>
      <c r="V1929" s="114"/>
      <c r="W1929" s="155" t="str">
        <f t="shared" si="231"/>
        <v/>
      </c>
      <c r="X1929" s="105" t="str">
        <f t="shared" si="232"/>
        <v/>
      </c>
      <c r="Y1929" s="2">
        <f t="shared" si="233"/>
        <v>1879</v>
      </c>
      <c r="Z1929" t="str">
        <f t="shared" si="234"/>
        <v>ITM_USER_DEFAULTS</v>
      </c>
    </row>
    <row r="1930" spans="1:26">
      <c r="A1930" s="3">
        <f>ROW()</f>
        <v>1930</v>
      </c>
      <c r="B1930" s="184">
        <f t="shared" si="228"/>
        <v>1880</v>
      </c>
      <c r="C1930" s="1" t="s">
        <v>2425</v>
      </c>
      <c r="D1930" s="1" t="s">
        <v>1773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2187</v>
      </c>
      <c r="K1930" s="134" t="s">
        <v>4557</v>
      </c>
      <c r="L1930" s="1"/>
      <c r="M1930" s="21" t="s">
        <v>3727</v>
      </c>
      <c r="N1930" s="21" t="s">
        <v>1172</v>
      </c>
      <c r="O1930"/>
      <c r="P1930" t="str">
        <f t="shared" si="229"/>
        <v/>
      </c>
      <c r="Q1930"/>
      <c r="R1930"/>
      <c r="S1930" s="151">
        <f t="shared" si="230"/>
        <v>303</v>
      </c>
      <c r="T1930" s="3" t="s">
        <v>4605</v>
      </c>
      <c r="U1930" s="114"/>
      <c r="V1930" s="114"/>
      <c r="W1930" s="155" t="str">
        <f t="shared" si="231"/>
        <v/>
      </c>
      <c r="X1930" s="105" t="str">
        <f t="shared" si="232"/>
        <v/>
      </c>
      <c r="Y1930" s="2">
        <f t="shared" si="233"/>
        <v>1880</v>
      </c>
      <c r="Z1930" t="str">
        <f t="shared" si="234"/>
        <v>ITM_USER_COMPLEX</v>
      </c>
    </row>
    <row r="1931" spans="1:26">
      <c r="A1931" s="3">
        <f>ROW()</f>
        <v>1931</v>
      </c>
      <c r="B1931" s="184">
        <f t="shared" si="228"/>
        <v>1881</v>
      </c>
      <c r="C1931" s="1" t="s">
        <v>2425</v>
      </c>
      <c r="D1931" s="1" t="s">
        <v>1297</v>
      </c>
      <c r="E1931" s="17" t="s">
        <v>4323</v>
      </c>
      <c r="F1931" s="17" t="s">
        <v>4323</v>
      </c>
      <c r="G1931" s="56">
        <v>0</v>
      </c>
      <c r="H1931" s="56">
        <v>0</v>
      </c>
      <c r="I1931" s="16" t="s">
        <v>1</v>
      </c>
      <c r="J1931" s="16" t="s">
        <v>2187</v>
      </c>
      <c r="K1931" s="134" t="s">
        <v>4557</v>
      </c>
      <c r="L1931" s="1" t="s">
        <v>1172</v>
      </c>
      <c r="M1931" s="21" t="s">
        <v>3728</v>
      </c>
      <c r="N1931" s="21" t="s">
        <v>1172</v>
      </c>
      <c r="O1931"/>
      <c r="P1931" t="str">
        <f t="shared" si="229"/>
        <v/>
      </c>
      <c r="Q1931"/>
      <c r="R1931"/>
      <c r="S1931" s="151">
        <f t="shared" si="230"/>
        <v>303</v>
      </c>
      <c r="T1931" s="3" t="s">
        <v>4605</v>
      </c>
      <c r="U1931" s="114"/>
      <c r="V1931" s="114"/>
      <c r="W1931" s="155" t="str">
        <f t="shared" si="231"/>
        <v/>
      </c>
      <c r="X1931" s="105" t="str">
        <f t="shared" si="232"/>
        <v/>
      </c>
      <c r="Y1931" s="2">
        <f t="shared" si="233"/>
        <v>1881</v>
      </c>
      <c r="Z1931" t="str">
        <f t="shared" si="234"/>
        <v>ITM_USER_SHIFTS</v>
      </c>
    </row>
    <row r="1932" spans="1:26">
      <c r="A1932" s="3">
        <f>ROW()</f>
        <v>1932</v>
      </c>
      <c r="B1932" s="184">
        <f t="shared" si="228"/>
        <v>1882</v>
      </c>
      <c r="C1932" s="1" t="s">
        <v>2425</v>
      </c>
      <c r="D1932" s="1" t="s">
        <v>1774</v>
      </c>
      <c r="E1932" s="17" t="s">
        <v>2014</v>
      </c>
      <c r="F1932" s="17" t="s">
        <v>2014</v>
      </c>
      <c r="G1932" s="56">
        <v>0</v>
      </c>
      <c r="H1932" s="56">
        <v>0</v>
      </c>
      <c r="I1932" s="16" t="s">
        <v>1</v>
      </c>
      <c r="J1932" s="16" t="s">
        <v>2187</v>
      </c>
      <c r="K1932" s="134" t="s">
        <v>4557</v>
      </c>
      <c r="L1932" s="1"/>
      <c r="M1932" s="21" t="s">
        <v>3729</v>
      </c>
      <c r="N1932" s="21" t="s">
        <v>1172</v>
      </c>
      <c r="O1932"/>
      <c r="P1932" t="str">
        <f t="shared" si="229"/>
        <v/>
      </c>
      <c r="Q1932"/>
      <c r="R1932"/>
      <c r="S1932" s="151">
        <f t="shared" si="230"/>
        <v>303</v>
      </c>
      <c r="T1932" s="3" t="s">
        <v>4605</v>
      </c>
      <c r="U1932" s="114"/>
      <c r="V1932" s="114"/>
      <c r="W1932" s="155" t="str">
        <f t="shared" si="231"/>
        <v/>
      </c>
      <c r="X1932" s="105" t="str">
        <f t="shared" si="232"/>
        <v/>
      </c>
      <c r="Y1932" s="2">
        <f t="shared" si="233"/>
        <v>1882</v>
      </c>
      <c r="Z1932" t="str">
        <f t="shared" si="234"/>
        <v>ITM_USER_RESET</v>
      </c>
    </row>
    <row r="1933" spans="1:26">
      <c r="A1933" s="3">
        <f>ROW()</f>
        <v>1933</v>
      </c>
      <c r="B1933" s="184">
        <f t="shared" si="228"/>
        <v>1883</v>
      </c>
      <c r="C1933" s="1" t="s">
        <v>2426</v>
      </c>
      <c r="D1933" s="1" t="s">
        <v>1775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2187</v>
      </c>
      <c r="K1933" s="134" t="s">
        <v>4557</v>
      </c>
      <c r="L1933" s="1"/>
      <c r="M1933" s="21" t="s">
        <v>3730</v>
      </c>
      <c r="N1933" s="21" t="s">
        <v>1172</v>
      </c>
      <c r="O1933"/>
      <c r="P1933" t="str">
        <f t="shared" si="229"/>
        <v/>
      </c>
      <c r="Q1933"/>
      <c r="R1933"/>
      <c r="S1933" s="151">
        <f t="shared" si="230"/>
        <v>303</v>
      </c>
      <c r="T1933" s="3" t="s">
        <v>4605</v>
      </c>
      <c r="U1933" s="114"/>
      <c r="V1933" s="114"/>
      <c r="W1933" s="155" t="str">
        <f t="shared" si="231"/>
        <v/>
      </c>
      <c r="X1933" s="105" t="str">
        <f t="shared" si="232"/>
        <v/>
      </c>
      <c r="Y1933" s="2">
        <f t="shared" si="233"/>
        <v>1883</v>
      </c>
      <c r="Z1933" t="str">
        <f t="shared" si="234"/>
        <v>ITM_U_KEY_USER</v>
      </c>
    </row>
    <row r="1934" spans="1:26">
      <c r="A1934" s="3">
        <f>ROW()</f>
        <v>1934</v>
      </c>
      <c r="B1934" s="184">
        <f t="shared" si="228"/>
        <v>1884</v>
      </c>
      <c r="C1934" s="1" t="s">
        <v>2426</v>
      </c>
      <c r="D1934" s="1" t="s">
        <v>1776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2187</v>
      </c>
      <c r="K1934" s="134" t="s">
        <v>4557</v>
      </c>
      <c r="L1934" s="1"/>
      <c r="M1934" s="21" t="s">
        <v>3732</v>
      </c>
      <c r="N1934" s="21" t="s">
        <v>1172</v>
      </c>
      <c r="O1934"/>
      <c r="P1934" t="str">
        <f t="shared" si="229"/>
        <v/>
      </c>
      <c r="Q1934"/>
      <c r="R1934"/>
      <c r="S1934" s="151">
        <f t="shared" si="230"/>
        <v>303</v>
      </c>
      <c r="T1934" s="3" t="s">
        <v>4605</v>
      </c>
      <c r="U1934" s="114"/>
      <c r="V1934" s="114"/>
      <c r="W1934" s="155" t="str">
        <f t="shared" si="231"/>
        <v/>
      </c>
      <c r="X1934" s="105" t="str">
        <f t="shared" si="232"/>
        <v/>
      </c>
      <c r="Y1934" s="2">
        <f t="shared" si="233"/>
        <v>1884</v>
      </c>
      <c r="Z1934" t="str">
        <f t="shared" si="234"/>
        <v>ITM_U_KEY_CC</v>
      </c>
    </row>
    <row r="1935" spans="1:26">
      <c r="A1935" s="3">
        <f>ROW()</f>
        <v>1935</v>
      </c>
      <c r="B1935" s="184">
        <f t="shared" si="228"/>
        <v>1885</v>
      </c>
      <c r="C1935" s="1" t="s">
        <v>2426</v>
      </c>
      <c r="D1935" s="1" t="s">
        <v>1777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2187</v>
      </c>
      <c r="K1935" s="134" t="s">
        <v>4557</v>
      </c>
      <c r="L1935" s="1"/>
      <c r="M1935" s="21" t="s">
        <v>3733</v>
      </c>
      <c r="N1935" s="21" t="s">
        <v>1172</v>
      </c>
      <c r="O1935"/>
      <c r="P1935" t="str">
        <f t="shared" si="229"/>
        <v/>
      </c>
      <c r="Q1935"/>
      <c r="R1935"/>
      <c r="S1935" s="151">
        <f t="shared" si="230"/>
        <v>303</v>
      </c>
      <c r="T1935" s="3" t="s">
        <v>4605</v>
      </c>
      <c r="U1935" s="114"/>
      <c r="V1935" s="114"/>
      <c r="W1935" s="155" t="str">
        <f t="shared" si="231"/>
        <v/>
      </c>
      <c r="X1935" s="105" t="str">
        <f t="shared" si="232"/>
        <v/>
      </c>
      <c r="Y1935" s="2">
        <f t="shared" si="233"/>
        <v>1885</v>
      </c>
      <c r="Z1935" t="str">
        <f t="shared" si="234"/>
        <v>ITM_U_KEY_MM</v>
      </c>
    </row>
    <row r="1936" spans="1:26">
      <c r="A1936" s="3">
        <f>ROW()</f>
        <v>1936</v>
      </c>
      <c r="B1936" s="184">
        <f t="shared" si="228"/>
        <v>1886</v>
      </c>
      <c r="C1936" s="1" t="s">
        <v>2426</v>
      </c>
      <c r="D1936" s="1" t="s">
        <v>1778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2187</v>
      </c>
      <c r="K1936" s="134" t="s">
        <v>4557</v>
      </c>
      <c r="L1936" s="1" t="s">
        <v>1172</v>
      </c>
      <c r="M1936" s="21" t="s">
        <v>3734</v>
      </c>
      <c r="N1936" s="21" t="s">
        <v>1172</v>
      </c>
      <c r="O1936"/>
      <c r="P1936" t="str">
        <f t="shared" si="229"/>
        <v/>
      </c>
      <c r="Q1936"/>
      <c r="R1936"/>
      <c r="S1936" s="151">
        <f t="shared" si="230"/>
        <v>303</v>
      </c>
      <c r="T1936" s="3" t="s">
        <v>4605</v>
      </c>
      <c r="U1936" s="114"/>
      <c r="V1936" s="114"/>
      <c r="W1936" s="155" t="str">
        <f t="shared" si="231"/>
        <v/>
      </c>
      <c r="X1936" s="105" t="str">
        <f t="shared" si="232"/>
        <v/>
      </c>
      <c r="Y1936" s="2">
        <f t="shared" si="233"/>
        <v>1886</v>
      </c>
      <c r="Z1936" t="str">
        <f t="shared" si="234"/>
        <v>ITM_U_KEY_SIGMA</v>
      </c>
    </row>
    <row r="1937" spans="1:26">
      <c r="A1937" s="3">
        <f>ROW()</f>
        <v>1937</v>
      </c>
      <c r="B1937" s="184">
        <f t="shared" si="228"/>
        <v>1887</v>
      </c>
      <c r="C1937" s="1" t="s">
        <v>2426</v>
      </c>
      <c r="D1937" s="1" t="s">
        <v>1779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2187</v>
      </c>
      <c r="K1937" s="134" t="s">
        <v>4557</v>
      </c>
      <c r="L1937" s="1" t="s">
        <v>1172</v>
      </c>
      <c r="M1937" s="21" t="s">
        <v>3735</v>
      </c>
      <c r="N1937" s="21" t="s">
        <v>1172</v>
      </c>
      <c r="O1937"/>
      <c r="P1937" t="str">
        <f t="shared" si="229"/>
        <v/>
      </c>
      <c r="Q1937"/>
      <c r="R1937"/>
      <c r="S1937" s="151">
        <f t="shared" si="230"/>
        <v>303</v>
      </c>
      <c r="T1937" s="3" t="s">
        <v>4605</v>
      </c>
      <c r="U1937" s="114"/>
      <c r="V1937" s="114"/>
      <c r="W1937" s="155" t="str">
        <f t="shared" si="231"/>
        <v/>
      </c>
      <c r="X1937" s="105" t="str">
        <f t="shared" si="232"/>
        <v/>
      </c>
      <c r="Y1937" s="2">
        <f t="shared" si="233"/>
        <v>1887</v>
      </c>
      <c r="Z1937" t="str">
        <f t="shared" si="234"/>
        <v>ITM_U_KEY_PRGM</v>
      </c>
    </row>
    <row r="1938" spans="1:26">
      <c r="A1938" s="3">
        <f>ROW()</f>
        <v>1938</v>
      </c>
      <c r="B1938" s="184">
        <f t="shared" si="228"/>
        <v>1888</v>
      </c>
      <c r="C1938" s="1" t="s">
        <v>2426</v>
      </c>
      <c r="D1938" s="1" t="s">
        <v>1780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2187</v>
      </c>
      <c r="K1938" s="134" t="s">
        <v>4557</v>
      </c>
      <c r="L1938" s="1"/>
      <c r="M1938" s="21" t="s">
        <v>3736</v>
      </c>
      <c r="N1938" s="21" t="s">
        <v>1172</v>
      </c>
      <c r="O1938"/>
      <c r="P1938" t="str">
        <f t="shared" si="229"/>
        <v/>
      </c>
      <c r="Q1938"/>
      <c r="R1938"/>
      <c r="S1938" s="151">
        <f t="shared" si="230"/>
        <v>303</v>
      </c>
      <c r="T1938" s="3" t="s">
        <v>4605</v>
      </c>
      <c r="U1938" s="114"/>
      <c r="V1938" s="114"/>
      <c r="W1938" s="155" t="str">
        <f t="shared" si="231"/>
        <v/>
      </c>
      <c r="X1938" s="105" t="str">
        <f t="shared" si="232"/>
        <v/>
      </c>
      <c r="Y1938" s="2">
        <f t="shared" si="233"/>
        <v>1888</v>
      </c>
      <c r="Z1938" t="str">
        <f t="shared" si="234"/>
        <v>ITM_U_KEY_ALPHA</v>
      </c>
    </row>
    <row r="1939" spans="1:26">
      <c r="A1939" s="3">
        <f>ROW()</f>
        <v>1939</v>
      </c>
      <c r="B1939" s="184">
        <f t="shared" si="228"/>
        <v>1889</v>
      </c>
      <c r="C1939" s="1" t="s">
        <v>2427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2187</v>
      </c>
      <c r="K1939" s="134" t="s">
        <v>4557</v>
      </c>
      <c r="L1939" s="1"/>
      <c r="M1939" s="21" t="s">
        <v>3737</v>
      </c>
      <c r="N1939" s="21" t="s">
        <v>1305</v>
      </c>
      <c r="O1939"/>
      <c r="P1939" t="str">
        <f t="shared" si="229"/>
        <v/>
      </c>
      <c r="Q1939"/>
      <c r="R1939"/>
      <c r="S1939" s="151">
        <f t="shared" si="230"/>
        <v>303</v>
      </c>
      <c r="T1939" s="3" t="s">
        <v>4605</v>
      </c>
      <c r="U1939" s="114"/>
      <c r="V1939" s="114"/>
      <c r="W1939" s="155" t="str">
        <f t="shared" si="231"/>
        <v/>
      </c>
      <c r="X1939" s="105" t="str">
        <f t="shared" si="232"/>
        <v/>
      </c>
      <c r="Y1939" s="2">
        <f t="shared" si="233"/>
        <v>1889</v>
      </c>
      <c r="Z1939" t="str">
        <f t="shared" si="234"/>
        <v>ITM_SH_NORM_E</v>
      </c>
    </row>
    <row r="1940" spans="1:26">
      <c r="A1940" s="3">
        <f>ROW()</f>
        <v>1940</v>
      </c>
      <c r="B1940" s="184">
        <f t="shared" si="228"/>
        <v>1890</v>
      </c>
      <c r="C1940" s="1" t="s">
        <v>2425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2187</v>
      </c>
      <c r="K1940" s="134" t="s">
        <v>4557</v>
      </c>
      <c r="L1940" s="1"/>
      <c r="M1940" s="21" t="s">
        <v>3738</v>
      </c>
      <c r="N1940" s="21" t="s">
        <v>3774</v>
      </c>
      <c r="O1940"/>
      <c r="P1940" t="str">
        <f t="shared" si="229"/>
        <v/>
      </c>
      <c r="Q1940"/>
      <c r="R1940"/>
      <c r="S1940" s="151">
        <f t="shared" si="230"/>
        <v>303</v>
      </c>
      <c r="T1940" s="3" t="s">
        <v>4605</v>
      </c>
      <c r="U1940" s="114"/>
      <c r="V1940" s="114"/>
      <c r="W1940" s="155" t="str">
        <f t="shared" si="231"/>
        <v/>
      </c>
      <c r="X1940" s="105" t="str">
        <f t="shared" si="232"/>
        <v/>
      </c>
      <c r="Y1940" s="2">
        <f t="shared" si="233"/>
        <v>1890</v>
      </c>
      <c r="Z1940" t="str">
        <f t="shared" si="234"/>
        <v>ITM_JM_ASN</v>
      </c>
    </row>
    <row r="1941" spans="1:26">
      <c r="A1941" s="3">
        <f>ROW()</f>
        <v>1941</v>
      </c>
      <c r="B1941" s="184">
        <f t="shared" si="228"/>
        <v>1891</v>
      </c>
      <c r="C1941" s="1" t="s">
        <v>2425</v>
      </c>
      <c r="D1941" s="1" t="s">
        <v>1781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2187</v>
      </c>
      <c r="K1941" s="134" t="s">
        <v>4557</v>
      </c>
      <c r="L1941" s="1"/>
      <c r="M1941" s="21" t="s">
        <v>3739</v>
      </c>
      <c r="N1941" s="21" t="s">
        <v>3774</v>
      </c>
      <c r="O1941"/>
      <c r="P1941" t="str">
        <f t="shared" si="229"/>
        <v/>
      </c>
      <c r="Q1941"/>
      <c r="R1941"/>
      <c r="S1941" s="151">
        <f t="shared" si="230"/>
        <v>303</v>
      </c>
      <c r="T1941" s="3" t="s">
        <v>4605</v>
      </c>
      <c r="U1941" s="114"/>
      <c r="V1941" s="114"/>
      <c r="W1941" s="155" t="str">
        <f t="shared" si="231"/>
        <v/>
      </c>
      <c r="X1941" s="105" t="str">
        <f t="shared" si="232"/>
        <v/>
      </c>
      <c r="Y1941" s="2">
        <f t="shared" si="233"/>
        <v>1891</v>
      </c>
      <c r="Z1941" t="str">
        <f t="shared" si="234"/>
        <v>ITM_JM_SEEK</v>
      </c>
    </row>
    <row r="1942" spans="1:26">
      <c r="A1942" s="3">
        <f>ROW()</f>
        <v>1942</v>
      </c>
      <c r="B1942" s="184">
        <f t="shared" si="228"/>
        <v>1892</v>
      </c>
      <c r="C1942" s="1" t="s">
        <v>2429</v>
      </c>
      <c r="D1942" s="1" t="s">
        <v>1782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2187</v>
      </c>
      <c r="K1942" s="134" t="s">
        <v>4557</v>
      </c>
      <c r="L1942" s="1" t="s">
        <v>1310</v>
      </c>
      <c r="M1942" s="21" t="s">
        <v>3742</v>
      </c>
      <c r="N1942" s="21" t="s">
        <v>1310</v>
      </c>
      <c r="O1942"/>
      <c r="P1942" t="str">
        <f t="shared" si="229"/>
        <v/>
      </c>
      <c r="Q1942"/>
      <c r="R1942"/>
      <c r="S1942" s="151">
        <f t="shared" si="230"/>
        <v>303</v>
      </c>
      <c r="T1942" s="3" t="s">
        <v>4605</v>
      </c>
      <c r="U1942" s="114"/>
      <c r="V1942" s="114"/>
      <c r="W1942" s="155" t="str">
        <f t="shared" si="231"/>
        <v/>
      </c>
      <c r="X1942" s="105" t="str">
        <f t="shared" si="232"/>
        <v/>
      </c>
      <c r="Y1942" s="2">
        <f t="shared" si="233"/>
        <v>1892</v>
      </c>
      <c r="Z1942" t="str">
        <f t="shared" si="234"/>
        <v>ITM_INP_DEF_43S</v>
      </c>
    </row>
    <row r="1943" spans="1:26">
      <c r="A1943" s="3">
        <f>ROW()</f>
        <v>1943</v>
      </c>
      <c r="B1943" s="184">
        <f t="shared" si="228"/>
        <v>1893</v>
      </c>
      <c r="C1943" s="1" t="s">
        <v>4478</v>
      </c>
      <c r="D1943" s="1" t="s">
        <v>7</v>
      </c>
      <c r="E1943" s="127" t="s">
        <v>4480</v>
      </c>
      <c r="F1943" s="127" t="s">
        <v>4480</v>
      </c>
      <c r="G1943" s="62">
        <v>0</v>
      </c>
      <c r="H1943" s="62">
        <v>0</v>
      </c>
      <c r="I1943" s="40" t="s">
        <v>1</v>
      </c>
      <c r="J1943" s="16" t="s">
        <v>2187</v>
      </c>
      <c r="K1943" s="134" t="s">
        <v>4557</v>
      </c>
      <c r="L1943" s="1"/>
      <c r="M1943" s="21" t="s">
        <v>4482</v>
      </c>
      <c r="N1943" s="21"/>
      <c r="O1943"/>
      <c r="P1943" t="str">
        <f t="shared" si="229"/>
        <v/>
      </c>
      <c r="Q1943"/>
      <c r="R1943"/>
      <c r="S1943" s="151">
        <f t="shared" si="230"/>
        <v>304</v>
      </c>
      <c r="T1943" s="3" t="s">
        <v>4605</v>
      </c>
      <c r="U1943" s="114" t="s">
        <v>4437</v>
      </c>
      <c r="V1943" s="114"/>
      <c r="W1943" s="155" t="str">
        <f t="shared" si="231"/>
        <v>"X.XEQ"</v>
      </c>
      <c r="X1943" s="105" t="str">
        <f t="shared" si="232"/>
        <v>X.XEQ</v>
      </c>
      <c r="Y1943" s="2">
        <f t="shared" si="233"/>
        <v>1893</v>
      </c>
      <c r="Z1943" t="str">
        <f t="shared" si="234"/>
        <v>ITM_XXEQ</v>
      </c>
    </row>
    <row r="1944" spans="1:26">
      <c r="A1944" s="3">
        <f>ROW()</f>
        <v>1944</v>
      </c>
      <c r="B1944" s="184">
        <f t="shared" si="228"/>
        <v>1894</v>
      </c>
      <c r="C1944" s="1" t="s">
        <v>2425</v>
      </c>
      <c r="D1944" s="1" t="s">
        <v>3858</v>
      </c>
      <c r="E1944" s="17" t="s">
        <v>3860</v>
      </c>
      <c r="F1944" s="17" t="s">
        <v>3860</v>
      </c>
      <c r="G1944" s="58">
        <v>0</v>
      </c>
      <c r="H1944" s="58">
        <v>0</v>
      </c>
      <c r="I1944" s="16" t="s">
        <v>1</v>
      </c>
      <c r="J1944" s="16" t="s">
        <v>2187</v>
      </c>
      <c r="K1944" s="134" t="s">
        <v>4557</v>
      </c>
      <c r="L1944" s="1"/>
      <c r="M1944" s="21" t="s">
        <v>3859</v>
      </c>
      <c r="N1944" s="21" t="s">
        <v>1172</v>
      </c>
      <c r="O1944"/>
      <c r="P1944" t="str">
        <f t="shared" si="229"/>
        <v/>
      </c>
      <c r="Q1944"/>
      <c r="R1944"/>
      <c r="S1944" s="151">
        <f t="shared" si="230"/>
        <v>304</v>
      </c>
      <c r="T1944" s="3" t="s">
        <v>4605</v>
      </c>
      <c r="U1944" s="114"/>
      <c r="V1944" s="114"/>
      <c r="W1944" s="155" t="str">
        <f t="shared" si="231"/>
        <v/>
      </c>
      <c r="X1944" s="105" t="str">
        <f t="shared" si="232"/>
        <v/>
      </c>
      <c r="Y1944" s="2">
        <f t="shared" si="233"/>
        <v>1894</v>
      </c>
      <c r="Z1944" t="str">
        <f t="shared" si="234"/>
        <v>ITM_USER_ALPHA</v>
      </c>
    </row>
    <row r="1945" spans="1:26">
      <c r="A1945" s="3">
        <f>ROW()</f>
        <v>1945</v>
      </c>
      <c r="B1945" s="184">
        <f t="shared" si="228"/>
        <v>1895</v>
      </c>
      <c r="C1945" s="1" t="s">
        <v>2425</v>
      </c>
      <c r="D1945" t="s">
        <v>3861</v>
      </c>
      <c r="E1945" s="17" t="s">
        <v>3863</v>
      </c>
      <c r="F1945" s="17" t="s">
        <v>3863</v>
      </c>
      <c r="G1945" s="58">
        <v>0</v>
      </c>
      <c r="H1945" s="58">
        <v>0</v>
      </c>
      <c r="I1945" s="16" t="s">
        <v>1</v>
      </c>
      <c r="J1945" s="16" t="s">
        <v>2187</v>
      </c>
      <c r="K1945" s="134" t="s">
        <v>4557</v>
      </c>
      <c r="L1945" s="1"/>
      <c r="M1945" s="21" t="s">
        <v>3862</v>
      </c>
      <c r="N1945" s="21" t="s">
        <v>1172</v>
      </c>
      <c r="O1945"/>
      <c r="P1945" t="str">
        <f t="shared" si="229"/>
        <v/>
      </c>
      <c r="Q1945"/>
      <c r="R1945"/>
      <c r="S1945" s="151">
        <f t="shared" si="230"/>
        <v>304</v>
      </c>
      <c r="T1945" s="3" t="s">
        <v>4605</v>
      </c>
      <c r="U1945" s="114"/>
      <c r="V1945" s="114"/>
      <c r="W1945" s="155" t="str">
        <f t="shared" si="231"/>
        <v/>
      </c>
      <c r="X1945" s="105" t="str">
        <f t="shared" si="232"/>
        <v/>
      </c>
      <c r="Y1945" s="2">
        <f t="shared" si="233"/>
        <v>1895</v>
      </c>
      <c r="Z1945" t="str">
        <f t="shared" si="234"/>
        <v>ITM_USER_GSHFT</v>
      </c>
    </row>
    <row r="1946" spans="1:26">
      <c r="A1946" s="3">
        <f>ROW()</f>
        <v>1946</v>
      </c>
      <c r="B1946" s="184">
        <f t="shared" si="228"/>
        <v>1896</v>
      </c>
      <c r="C1946" s="1" t="s">
        <v>2425</v>
      </c>
      <c r="D1946" s="1" t="s">
        <v>3991</v>
      </c>
      <c r="E1946" s="17" t="s">
        <v>3993</v>
      </c>
      <c r="F1946" s="17" t="s">
        <v>3993</v>
      </c>
      <c r="G1946" s="186">
        <v>0</v>
      </c>
      <c r="H1946" s="186">
        <v>0</v>
      </c>
      <c r="I1946" s="16" t="s">
        <v>1</v>
      </c>
      <c r="J1946" s="16" t="s">
        <v>2187</v>
      </c>
      <c r="K1946" s="134" t="s">
        <v>4557</v>
      </c>
      <c r="L1946" s="1"/>
      <c r="M1946" s="21" t="s">
        <v>3989</v>
      </c>
      <c r="N1946" s="21" t="s">
        <v>1172</v>
      </c>
      <c r="O1946"/>
      <c r="P1946" t="str">
        <f t="shared" si="229"/>
        <v/>
      </c>
      <c r="Q1946"/>
      <c r="R1946"/>
      <c r="S1946" s="151">
        <f t="shared" si="230"/>
        <v>304</v>
      </c>
      <c r="T1946" s="3" t="s">
        <v>4605</v>
      </c>
      <c r="U1946" s="114"/>
      <c r="V1946" s="114"/>
      <c r="W1946" s="155" t="str">
        <f t="shared" si="231"/>
        <v/>
      </c>
      <c r="X1946" s="105" t="str">
        <f t="shared" si="232"/>
        <v/>
      </c>
      <c r="Y1946" s="2">
        <f t="shared" si="233"/>
        <v>1896</v>
      </c>
      <c r="Z1946" t="str">
        <f t="shared" si="234"/>
        <v>ITM_USER_CC</v>
      </c>
    </row>
    <row r="1947" spans="1:26">
      <c r="A1947" s="3">
        <f>ROW()</f>
        <v>1947</v>
      </c>
      <c r="B1947" s="184">
        <f t="shared" si="228"/>
        <v>1897</v>
      </c>
      <c r="C1947" s="1" t="s">
        <v>2425</v>
      </c>
      <c r="D1947" t="s">
        <v>3992</v>
      </c>
      <c r="E1947" s="17" t="s">
        <v>3994</v>
      </c>
      <c r="F1947" s="17" t="s">
        <v>3994</v>
      </c>
      <c r="G1947" s="58">
        <v>0</v>
      </c>
      <c r="H1947" s="58">
        <v>0</v>
      </c>
      <c r="I1947" s="16" t="s">
        <v>1</v>
      </c>
      <c r="J1947" s="16" t="s">
        <v>2187</v>
      </c>
      <c r="K1947" s="134" t="s">
        <v>4557</v>
      </c>
      <c r="L1947" s="1"/>
      <c r="M1947" s="21" t="s">
        <v>3990</v>
      </c>
      <c r="N1947" s="21" t="s">
        <v>1172</v>
      </c>
      <c r="O1947"/>
      <c r="P1947" t="str">
        <f t="shared" si="229"/>
        <v/>
      </c>
      <c r="Q1947"/>
      <c r="R1947"/>
      <c r="S1947" s="151">
        <f t="shared" si="230"/>
        <v>304</v>
      </c>
      <c r="T1947" s="3" t="s">
        <v>4605</v>
      </c>
      <c r="U1947" s="114"/>
      <c r="V1947" s="114"/>
      <c r="W1947" s="155" t="str">
        <f t="shared" si="231"/>
        <v/>
      </c>
      <c r="X1947" s="105" t="str">
        <f t="shared" si="232"/>
        <v/>
      </c>
      <c r="Y1947" s="2">
        <f t="shared" si="233"/>
        <v>1897</v>
      </c>
      <c r="Z1947" t="str">
        <f t="shared" si="234"/>
        <v>ITM_USER_MYM</v>
      </c>
    </row>
    <row r="1948" spans="1:26">
      <c r="A1948" s="3">
        <f>ROW()</f>
        <v>1948</v>
      </c>
      <c r="B1948" s="184">
        <f t="shared" si="228"/>
        <v>1898</v>
      </c>
      <c r="C1948" s="1" t="s">
        <v>2425</v>
      </c>
      <c r="D1948" s="1" t="s">
        <v>3998</v>
      </c>
      <c r="E1948" s="17" t="s">
        <v>4000</v>
      </c>
      <c r="F1948" s="17" t="s">
        <v>4000</v>
      </c>
      <c r="G1948" s="58">
        <v>0</v>
      </c>
      <c r="H1948" s="58">
        <v>0</v>
      </c>
      <c r="I1948" s="16" t="s">
        <v>1</v>
      </c>
      <c r="J1948" s="16" t="s">
        <v>2187</v>
      </c>
      <c r="K1948" s="134" t="s">
        <v>4557</v>
      </c>
      <c r="M1948" s="20" t="s">
        <v>3996</v>
      </c>
      <c r="N1948" s="21" t="s">
        <v>1172</v>
      </c>
      <c r="O1948"/>
      <c r="P1948" t="str">
        <f t="shared" si="229"/>
        <v/>
      </c>
      <c r="Q1948"/>
      <c r="R1948"/>
      <c r="S1948" s="151">
        <f t="shared" si="230"/>
        <v>304</v>
      </c>
      <c r="T1948" s="3" t="s">
        <v>4605</v>
      </c>
      <c r="U1948" s="114"/>
      <c r="V1948" s="114"/>
      <c r="W1948" s="155" t="str">
        <f t="shared" si="231"/>
        <v/>
      </c>
      <c r="X1948" s="105" t="str">
        <f t="shared" si="232"/>
        <v/>
      </c>
      <c r="Y1948" s="2">
        <f t="shared" si="233"/>
        <v>1898</v>
      </c>
      <c r="Z1948" t="str">
        <f t="shared" si="234"/>
        <v>ITM_USER_PRGM</v>
      </c>
    </row>
    <row r="1949" spans="1:26">
      <c r="A1949" s="3">
        <f>ROW()</f>
        <v>1949</v>
      </c>
      <c r="B1949" s="184">
        <f t="shared" si="228"/>
        <v>1899</v>
      </c>
      <c r="C1949" s="1" t="s">
        <v>2425</v>
      </c>
      <c r="D1949" t="s">
        <v>3999</v>
      </c>
      <c r="E1949" s="17" t="s">
        <v>4001</v>
      </c>
      <c r="F1949" s="17" t="s">
        <v>4001</v>
      </c>
      <c r="G1949" s="58">
        <v>0</v>
      </c>
      <c r="H1949" s="58">
        <v>0</v>
      </c>
      <c r="I1949" s="16" t="s">
        <v>1</v>
      </c>
      <c r="J1949" s="16" t="s">
        <v>2187</v>
      </c>
      <c r="K1949" s="134" t="s">
        <v>4557</v>
      </c>
      <c r="M1949" s="20" t="s">
        <v>3997</v>
      </c>
      <c r="N1949" s="21" t="s">
        <v>1172</v>
      </c>
      <c r="O1949"/>
      <c r="P1949" t="str">
        <f t="shared" si="229"/>
        <v/>
      </c>
      <c r="Q1949"/>
      <c r="R1949"/>
      <c r="S1949" s="151">
        <f t="shared" si="230"/>
        <v>304</v>
      </c>
      <c r="T1949" s="3" t="s">
        <v>4605</v>
      </c>
      <c r="U1949" s="114"/>
      <c r="V1949" s="114"/>
      <c r="W1949" s="155" t="str">
        <f t="shared" si="231"/>
        <v/>
      </c>
      <c r="X1949" s="105" t="str">
        <f t="shared" si="232"/>
        <v/>
      </c>
      <c r="Y1949" s="2">
        <f t="shared" si="233"/>
        <v>1899</v>
      </c>
      <c r="Z1949" t="str">
        <f t="shared" si="234"/>
        <v>ITM_USER_USER</v>
      </c>
    </row>
    <row r="1950" spans="1:26">
      <c r="A1950" s="3">
        <f>ROW()</f>
        <v>1950</v>
      </c>
      <c r="B1950" s="184">
        <f t="shared" si="228"/>
        <v>1900</v>
      </c>
      <c r="C1950" s="1" t="s">
        <v>2425</v>
      </c>
      <c r="D1950" t="s">
        <v>4002</v>
      </c>
      <c r="E1950" s="17" t="s">
        <v>4011</v>
      </c>
      <c r="F1950" s="17" t="s">
        <v>4011</v>
      </c>
      <c r="G1950" s="58">
        <v>0</v>
      </c>
      <c r="H1950" s="58">
        <v>0</v>
      </c>
      <c r="I1950" s="16" t="s">
        <v>1</v>
      </c>
      <c r="J1950" s="16" t="s">
        <v>2187</v>
      </c>
      <c r="K1950" s="134" t="s">
        <v>4557</v>
      </c>
      <c r="M1950" s="20" t="s">
        <v>4003</v>
      </c>
      <c r="N1950" s="21" t="s">
        <v>1172</v>
      </c>
      <c r="O1950"/>
      <c r="P1950" t="str">
        <f t="shared" si="229"/>
        <v/>
      </c>
      <c r="Q1950"/>
      <c r="R1950"/>
      <c r="S1950" s="151">
        <f t="shared" si="230"/>
        <v>304</v>
      </c>
      <c r="T1950" s="3" t="s">
        <v>4605</v>
      </c>
      <c r="U1950" s="114"/>
      <c r="V1950" s="114"/>
      <c r="W1950" s="155" t="str">
        <f t="shared" si="231"/>
        <v/>
      </c>
      <c r="X1950" s="105" t="str">
        <f t="shared" si="232"/>
        <v/>
      </c>
      <c r="Y1950" s="2">
        <f t="shared" si="233"/>
        <v>1900</v>
      </c>
      <c r="Z1950" t="str">
        <f t="shared" si="234"/>
        <v>ITM_USER_SIGMAPLUS</v>
      </c>
    </row>
    <row r="1951" spans="1:26">
      <c r="A1951" s="3">
        <f>ROW()</f>
        <v>1951</v>
      </c>
      <c r="B1951" s="184">
        <f t="shared" si="228"/>
        <v>1901</v>
      </c>
      <c r="C1951" s="1" t="s">
        <v>2425</v>
      </c>
      <c r="D1951" s="96" t="s">
        <v>4317</v>
      </c>
      <c r="E1951" s="18" t="s">
        <v>4315</v>
      </c>
      <c r="F1951" s="18" t="s">
        <v>4315</v>
      </c>
      <c r="G1951" s="62">
        <v>0</v>
      </c>
      <c r="H1951" s="62">
        <v>0</v>
      </c>
      <c r="I1951" s="40" t="s">
        <v>1</v>
      </c>
      <c r="J1951" s="16" t="s">
        <v>2187</v>
      </c>
      <c r="K1951" s="134" t="s">
        <v>4557</v>
      </c>
      <c r="L1951" s="1" t="s">
        <v>4304</v>
      </c>
      <c r="M1951" s="21" t="s">
        <v>4307</v>
      </c>
      <c r="N1951" s="21" t="s">
        <v>4306</v>
      </c>
      <c r="O1951"/>
      <c r="P1951" t="str">
        <f t="shared" si="229"/>
        <v/>
      </c>
      <c r="Q1951"/>
      <c r="R1951"/>
      <c r="S1951" s="151">
        <f t="shared" si="230"/>
        <v>304</v>
      </c>
      <c r="T1951" s="3" t="s">
        <v>4605</v>
      </c>
      <c r="U1951" s="114"/>
      <c r="V1951" s="114"/>
      <c r="W1951" s="155" t="str">
        <f t="shared" si="231"/>
        <v/>
      </c>
      <c r="X1951" s="105" t="str">
        <f t="shared" si="232"/>
        <v/>
      </c>
      <c r="Y1951" s="2">
        <f t="shared" si="233"/>
        <v>1901</v>
      </c>
      <c r="Z1951" t="str">
        <f t="shared" si="234"/>
        <v>ITM_USER_V43MIN</v>
      </c>
    </row>
    <row r="1952" spans="1:26">
      <c r="A1952" s="3">
        <f>ROW()</f>
        <v>1952</v>
      </c>
      <c r="B1952" s="184">
        <f t="shared" si="228"/>
        <v>1902</v>
      </c>
      <c r="C1952" s="1" t="s">
        <v>2425</v>
      </c>
      <c r="D1952" s="163" t="s">
        <v>4308</v>
      </c>
      <c r="E1952" s="18" t="s">
        <v>4314</v>
      </c>
      <c r="F1952" s="18" t="s">
        <v>4314</v>
      </c>
      <c r="G1952" s="62">
        <v>0</v>
      </c>
      <c r="H1952" s="62">
        <v>0</v>
      </c>
      <c r="I1952" s="40" t="s">
        <v>1</v>
      </c>
      <c r="J1952" s="16" t="s">
        <v>2187</v>
      </c>
      <c r="K1952" s="134" t="s">
        <v>4557</v>
      </c>
      <c r="L1952" s="1" t="s">
        <v>4304</v>
      </c>
      <c r="M1952" s="21" t="s">
        <v>4309</v>
      </c>
      <c r="N1952" s="21" t="s">
        <v>4306</v>
      </c>
      <c r="O1952"/>
      <c r="P1952" t="str">
        <f t="shared" si="229"/>
        <v/>
      </c>
      <c r="Q1952"/>
      <c r="R1952"/>
      <c r="S1952" s="151">
        <f t="shared" si="230"/>
        <v>304</v>
      </c>
      <c r="T1952" s="3" t="s">
        <v>4605</v>
      </c>
      <c r="U1952" s="114"/>
      <c r="V1952" s="114"/>
      <c r="W1952" s="155" t="str">
        <f t="shared" si="231"/>
        <v/>
      </c>
      <c r="X1952" s="105" t="str">
        <f t="shared" si="232"/>
        <v/>
      </c>
      <c r="Y1952" s="2">
        <f t="shared" si="233"/>
        <v>1902</v>
      </c>
      <c r="Z1952" t="str">
        <f t="shared" si="234"/>
        <v>ITM_USER_SHIFTS2</v>
      </c>
    </row>
    <row r="1953" spans="1:26">
      <c r="A1953" s="3">
        <f>ROW()</f>
        <v>1953</v>
      </c>
      <c r="B1953" s="184">
        <f t="shared" si="228"/>
        <v>1903</v>
      </c>
      <c r="C1953" s="1" t="s">
        <v>2425</v>
      </c>
      <c r="D1953" s="1" t="s">
        <v>4312</v>
      </c>
      <c r="E1953" s="17" t="s">
        <v>4313</v>
      </c>
      <c r="F1953" s="17" t="s">
        <v>4313</v>
      </c>
      <c r="G1953" s="58">
        <v>0</v>
      </c>
      <c r="H1953" s="58">
        <v>0</v>
      </c>
      <c r="I1953" s="16" t="s">
        <v>1</v>
      </c>
      <c r="J1953" s="16" t="s">
        <v>2187</v>
      </c>
      <c r="K1953" s="134" t="s">
        <v>4557</v>
      </c>
      <c r="M1953" s="20" t="s">
        <v>4311</v>
      </c>
      <c r="N1953" s="21" t="s">
        <v>1172</v>
      </c>
      <c r="O1953"/>
      <c r="P1953" t="str">
        <f t="shared" si="229"/>
        <v/>
      </c>
      <c r="Q1953"/>
      <c r="R1953"/>
      <c r="S1953" s="151">
        <f t="shared" si="230"/>
        <v>304</v>
      </c>
      <c r="T1953" s="3" t="s">
        <v>4605</v>
      </c>
      <c r="U1953" s="114"/>
      <c r="V1953" s="114"/>
      <c r="W1953" s="155" t="str">
        <f t="shared" si="231"/>
        <v/>
      </c>
      <c r="X1953" s="105" t="str">
        <f t="shared" si="232"/>
        <v/>
      </c>
      <c r="Y1953" s="2">
        <f t="shared" si="233"/>
        <v>1903</v>
      </c>
      <c r="Z1953" t="str">
        <f t="shared" si="234"/>
        <v>ITM_USER_HOME</v>
      </c>
    </row>
    <row r="1954" spans="1:26">
      <c r="A1954" s="3">
        <f>ROW()</f>
        <v>1954</v>
      </c>
      <c r="B1954" s="184">
        <f t="shared" si="228"/>
        <v>1904</v>
      </c>
      <c r="C1954" s="1" t="s">
        <v>2425</v>
      </c>
      <c r="D1954" s="96" t="s">
        <v>4320</v>
      </c>
      <c r="E1954" s="18" t="s">
        <v>4321</v>
      </c>
      <c r="F1954" s="18" t="s">
        <v>4321</v>
      </c>
      <c r="G1954" s="62">
        <v>0</v>
      </c>
      <c r="H1954" s="62">
        <v>0</v>
      </c>
      <c r="I1954" s="40" t="s">
        <v>1</v>
      </c>
      <c r="J1954" s="16" t="s">
        <v>2187</v>
      </c>
      <c r="K1954" s="134" t="s">
        <v>4557</v>
      </c>
      <c r="L1954" s="1" t="s">
        <v>4304</v>
      </c>
      <c r="M1954" s="21" t="s">
        <v>4322</v>
      </c>
      <c r="N1954" s="21" t="s">
        <v>4306</v>
      </c>
      <c r="O1954"/>
      <c r="P1954" t="str">
        <f t="shared" si="229"/>
        <v/>
      </c>
      <c r="Q1954"/>
      <c r="R1954"/>
      <c r="S1954" s="151">
        <f t="shared" si="230"/>
        <v>304</v>
      </c>
      <c r="T1954" s="3" t="s">
        <v>4605</v>
      </c>
      <c r="U1954" s="114"/>
      <c r="V1954" s="114"/>
      <c r="W1954" s="155" t="str">
        <f t="shared" si="231"/>
        <v/>
      </c>
      <c r="X1954" s="105" t="str">
        <f t="shared" si="232"/>
        <v/>
      </c>
      <c r="Y1954" s="2">
        <f t="shared" si="233"/>
        <v>1904</v>
      </c>
      <c r="Z1954" t="str">
        <f t="shared" si="234"/>
        <v>ITM_USER_WP43S</v>
      </c>
    </row>
    <row r="1955" spans="1:26">
      <c r="A1955" s="3">
        <f>ROW()</f>
        <v>1955</v>
      </c>
      <c r="B1955" s="184">
        <f t="shared" si="228"/>
        <v>1905</v>
      </c>
      <c r="C1955" s="1" t="s">
        <v>2425</v>
      </c>
      <c r="D1955" s="152" t="s">
        <v>4369</v>
      </c>
      <c r="E1955" s="18" t="s">
        <v>4370</v>
      </c>
      <c r="F1955" s="18" t="s">
        <v>4370</v>
      </c>
      <c r="G1955" s="62">
        <v>0</v>
      </c>
      <c r="H1955" s="62">
        <v>0</v>
      </c>
      <c r="I1955" s="40" t="s">
        <v>1</v>
      </c>
      <c r="J1955" s="16" t="s">
        <v>2187</v>
      </c>
      <c r="K1955" s="134" t="s">
        <v>4557</v>
      </c>
      <c r="L1955" s="1" t="s">
        <v>4304</v>
      </c>
      <c r="M1955" s="21" t="s">
        <v>4371</v>
      </c>
      <c r="N1955" s="21" t="s">
        <v>4306</v>
      </c>
      <c r="O1955"/>
      <c r="P1955" t="str">
        <f t="shared" si="229"/>
        <v/>
      </c>
      <c r="Q1955"/>
      <c r="R1955"/>
      <c r="S1955" s="151">
        <f t="shared" si="230"/>
        <v>304</v>
      </c>
      <c r="T1955" s="3" t="s">
        <v>4605</v>
      </c>
      <c r="U1955" s="114"/>
      <c r="V1955" s="114"/>
      <c r="W1955" s="155" t="str">
        <f t="shared" si="231"/>
        <v/>
      </c>
      <c r="X1955" s="105" t="str">
        <f t="shared" si="232"/>
        <v/>
      </c>
      <c r="Y1955" s="2">
        <f t="shared" si="233"/>
        <v>1905</v>
      </c>
      <c r="Z1955" t="str">
        <f t="shared" si="234"/>
        <v>ITM_USER_DM42</v>
      </c>
    </row>
    <row r="1956" spans="1:26">
      <c r="A1956" s="3">
        <f>ROW()</f>
        <v>1956</v>
      </c>
      <c r="B1956" s="184">
        <f t="shared" si="228"/>
        <v>1906</v>
      </c>
      <c r="C1956" s="1" t="s">
        <v>2425</v>
      </c>
      <c r="D1956" s="96" t="s">
        <v>4451</v>
      </c>
      <c r="E1956" s="121" t="s">
        <v>4452</v>
      </c>
      <c r="F1956" s="121" t="s">
        <v>4452</v>
      </c>
      <c r="G1956" s="122">
        <v>0</v>
      </c>
      <c r="H1956" s="122">
        <v>0</v>
      </c>
      <c r="I1956" s="40" t="s">
        <v>1</v>
      </c>
      <c r="J1956" s="16" t="s">
        <v>2187</v>
      </c>
      <c r="K1956" s="134" t="s">
        <v>4557</v>
      </c>
      <c r="L1956" s="153" t="s">
        <v>4453</v>
      </c>
      <c r="M1956" s="21" t="s">
        <v>4454</v>
      </c>
      <c r="N1956" s="21"/>
      <c r="O1956" s="151"/>
      <c r="P1956" t="str">
        <f t="shared" si="229"/>
        <v/>
      </c>
      <c r="Q1956" s="151"/>
      <c r="R1956" s="151"/>
      <c r="S1956" s="151">
        <f t="shared" si="230"/>
        <v>304</v>
      </c>
      <c r="T1956" s="3" t="s">
        <v>4605</v>
      </c>
      <c r="U1956" s="114"/>
      <c r="V1956" s="114"/>
      <c r="W1956" s="155" t="str">
        <f t="shared" si="231"/>
        <v/>
      </c>
      <c r="X1956" s="105" t="str">
        <f t="shared" si="232"/>
        <v/>
      </c>
      <c r="Y1956" s="2">
        <f t="shared" si="233"/>
        <v>1906</v>
      </c>
      <c r="Z1956" t="str">
        <f t="shared" si="234"/>
        <v>ITM_USER_C43</v>
      </c>
    </row>
    <row r="1957" spans="1:26">
      <c r="A1957" s="3">
        <f>ROW()</f>
        <v>1957</v>
      </c>
      <c r="B1957" s="184">
        <f t="shared" si="228"/>
        <v>1907</v>
      </c>
      <c r="C1957" s="1" t="s">
        <v>2428</v>
      </c>
      <c r="D1957" s="1" t="s">
        <v>7</v>
      </c>
      <c r="E1957" s="17" t="s">
        <v>2190</v>
      </c>
      <c r="F1957" s="16" t="s">
        <v>2190</v>
      </c>
      <c r="G1957" s="56">
        <v>0</v>
      </c>
      <c r="H1957" s="56">
        <v>0</v>
      </c>
      <c r="I1957" s="16" t="s">
        <v>1</v>
      </c>
      <c r="J1957" s="17" t="s">
        <v>2187</v>
      </c>
      <c r="K1957" s="134" t="s">
        <v>4557</v>
      </c>
      <c r="L1957" s="1" t="s">
        <v>1305</v>
      </c>
      <c r="M1957" s="21" t="s">
        <v>3741</v>
      </c>
      <c r="N1957" s="21" t="s">
        <v>1305</v>
      </c>
      <c r="O1957"/>
      <c r="P1957" t="str">
        <f t="shared" si="229"/>
        <v/>
      </c>
      <c r="Q1957"/>
      <c r="R1957"/>
      <c r="S1957" s="151">
        <f t="shared" si="230"/>
        <v>304</v>
      </c>
      <c r="T1957" s="3" t="s">
        <v>4609</v>
      </c>
      <c r="U1957" s="114"/>
      <c r="V1957" s="114"/>
      <c r="W1957" s="155" t="str">
        <f t="shared" si="231"/>
        <v/>
      </c>
      <c r="X1957" s="105" t="str">
        <f t="shared" si="232"/>
        <v/>
      </c>
      <c r="Y1957" s="2">
        <f t="shared" si="233"/>
        <v>1907</v>
      </c>
      <c r="Z1957" t="str">
        <f t="shared" si="234"/>
        <v>ITM_GET_NORM_E</v>
      </c>
    </row>
    <row r="1958" spans="1:26">
      <c r="A1958" s="3">
        <f>ROW()</f>
        <v>1958</v>
      </c>
      <c r="B1958" s="184">
        <f t="shared" si="228"/>
        <v>1908</v>
      </c>
      <c r="C1958" s="1" t="s">
        <v>2215</v>
      </c>
      <c r="D1958" s="1" t="s">
        <v>7</v>
      </c>
      <c r="E1958" s="16" t="s">
        <v>2185</v>
      </c>
      <c r="F1958" s="16" t="s">
        <v>2185</v>
      </c>
      <c r="G1958" s="56">
        <v>0</v>
      </c>
      <c r="H1958" s="56">
        <v>0</v>
      </c>
      <c r="I1958" s="16" t="s">
        <v>18</v>
      </c>
      <c r="J1958" s="16" t="s">
        <v>2187</v>
      </c>
      <c r="K1958" s="134" t="s">
        <v>4557</v>
      </c>
      <c r="L1958" s="10" t="s">
        <v>1319</v>
      </c>
      <c r="M1958" s="21" t="s">
        <v>3752</v>
      </c>
      <c r="N1958" s="21" t="s">
        <v>1319</v>
      </c>
      <c r="O1958"/>
      <c r="P1958" t="str">
        <f t="shared" si="229"/>
        <v/>
      </c>
      <c r="Q1958"/>
      <c r="R1958"/>
      <c r="S1958" s="151">
        <f t="shared" si="230"/>
        <v>304</v>
      </c>
      <c r="T1958" s="3" t="s">
        <v>4553</v>
      </c>
      <c r="U1958" s="114"/>
      <c r="V1958" s="114"/>
      <c r="W1958" s="155" t="str">
        <f t="shared" si="231"/>
        <v/>
      </c>
      <c r="X1958" s="105" t="str">
        <f t="shared" si="232"/>
        <v/>
      </c>
      <c r="Y1958" s="2">
        <f t="shared" si="233"/>
        <v>1908</v>
      </c>
      <c r="Z1958" t="str">
        <f t="shared" si="234"/>
        <v>MNU_GRAPH</v>
      </c>
    </row>
    <row r="1959" spans="1:26">
      <c r="A1959" s="3">
        <f>ROW()</f>
        <v>1959</v>
      </c>
      <c r="B1959" s="184">
        <f t="shared" si="228"/>
        <v>1909</v>
      </c>
      <c r="C1959" s="1" t="s">
        <v>2215</v>
      </c>
      <c r="D1959" s="1" t="s">
        <v>7</v>
      </c>
      <c r="E1959" s="17" t="s">
        <v>150</v>
      </c>
      <c r="F1959" s="16" t="s">
        <v>4373</v>
      </c>
      <c r="G1959" s="56">
        <v>0</v>
      </c>
      <c r="H1959" s="56">
        <v>0</v>
      </c>
      <c r="I1959" s="16" t="s">
        <v>18</v>
      </c>
      <c r="J1959" s="16" t="s">
        <v>2187</v>
      </c>
      <c r="K1959" s="134" t="s">
        <v>4557</v>
      </c>
      <c r="L1959" s="1"/>
      <c r="M1959" s="21" t="s">
        <v>3740</v>
      </c>
      <c r="N1959" s="21" t="s">
        <v>1305</v>
      </c>
      <c r="O1959"/>
      <c r="P1959" t="str">
        <f t="shared" si="229"/>
        <v>NOT EQUAL</v>
      </c>
      <c r="Q1959"/>
      <c r="R1959"/>
      <c r="S1959" s="151">
        <f t="shared" si="230"/>
        <v>304</v>
      </c>
      <c r="T1959" s="3" t="s">
        <v>4553</v>
      </c>
      <c r="U1959" s="114"/>
      <c r="V1959" s="114"/>
      <c r="W1959" s="155" t="str">
        <f t="shared" si="231"/>
        <v/>
      </c>
      <c r="X1959" s="105" t="str">
        <f t="shared" si="232"/>
        <v/>
      </c>
      <c r="Y1959" s="2">
        <f t="shared" si="233"/>
        <v>1909</v>
      </c>
      <c r="Z1959" t="str">
        <f t="shared" si="234"/>
        <v>MNU_ASN_N</v>
      </c>
    </row>
    <row r="1960" spans="1:26">
      <c r="A1960" s="3">
        <f>ROW()</f>
        <v>1960</v>
      </c>
      <c r="B1960" s="184">
        <f t="shared" si="228"/>
        <v>1910</v>
      </c>
      <c r="C1960" s="1" t="s">
        <v>2215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2187</v>
      </c>
      <c r="K1960" s="134" t="s">
        <v>4557</v>
      </c>
      <c r="L1960" s="1" t="s">
        <v>1130</v>
      </c>
      <c r="M1960" s="21" t="s">
        <v>3540</v>
      </c>
      <c r="N1960" s="21" t="s">
        <v>1130</v>
      </c>
      <c r="O1960"/>
      <c r="P1960" t="str">
        <f t="shared" si="229"/>
        <v/>
      </c>
      <c r="Q1960"/>
      <c r="R1960"/>
      <c r="S1960" s="151">
        <f t="shared" si="230"/>
        <v>304</v>
      </c>
      <c r="T1960" s="3" t="s">
        <v>4553</v>
      </c>
      <c r="U1960" s="114"/>
      <c r="V1960" s="114"/>
      <c r="W1960" s="155" t="str">
        <f t="shared" si="231"/>
        <v/>
      </c>
      <c r="X1960" s="105" t="str">
        <f t="shared" si="232"/>
        <v/>
      </c>
      <c r="Y1960" s="2">
        <f t="shared" si="233"/>
        <v>1910</v>
      </c>
      <c r="Z1960" t="str">
        <f t="shared" si="234"/>
        <v>MNU_HOME</v>
      </c>
    </row>
    <row r="1961" spans="1:26">
      <c r="A1961" s="3">
        <f>ROW()</f>
        <v>1961</v>
      </c>
      <c r="B1961" s="184">
        <f t="shared" si="228"/>
        <v>1911</v>
      </c>
      <c r="C1961" s="1" t="s">
        <v>2215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2187</v>
      </c>
      <c r="K1961" s="134" t="s">
        <v>4557</v>
      </c>
      <c r="L1961" s="1" t="s">
        <v>1133</v>
      </c>
      <c r="M1961" s="21" t="s">
        <v>3542</v>
      </c>
      <c r="N1961" s="21" t="s">
        <v>1133</v>
      </c>
      <c r="O1961"/>
      <c r="P1961" t="str">
        <f t="shared" si="229"/>
        <v/>
      </c>
      <c r="Q1961"/>
      <c r="R1961"/>
      <c r="S1961" s="151">
        <f t="shared" si="230"/>
        <v>304</v>
      </c>
      <c r="T1961" s="3" t="s">
        <v>4553</v>
      </c>
      <c r="U1961" s="114"/>
      <c r="V1961" s="114"/>
      <c r="W1961" s="155" t="str">
        <f t="shared" si="231"/>
        <v/>
      </c>
      <c r="X1961" s="105" t="str">
        <f t="shared" si="232"/>
        <v/>
      </c>
      <c r="Y1961" s="2">
        <f t="shared" si="233"/>
        <v>1911</v>
      </c>
      <c r="Z1961" t="str">
        <f t="shared" si="234"/>
        <v>MNU_ALPHA</v>
      </c>
    </row>
    <row r="1962" spans="1:26">
      <c r="A1962" s="3">
        <f>ROW()</f>
        <v>1962</v>
      </c>
      <c r="B1962" s="184">
        <f t="shared" si="228"/>
        <v>1912</v>
      </c>
      <c r="C1962" s="1" t="s">
        <v>2215</v>
      </c>
      <c r="D1962" s="1" t="s">
        <v>7</v>
      </c>
      <c r="E1962" s="16" t="s">
        <v>4069</v>
      </c>
      <c r="F1962" s="16" t="s">
        <v>4069</v>
      </c>
      <c r="G1962" s="56">
        <v>0</v>
      </c>
      <c r="H1962" s="56">
        <v>0</v>
      </c>
      <c r="I1962" s="16" t="s">
        <v>18</v>
      </c>
      <c r="J1962" s="16" t="s">
        <v>2187</v>
      </c>
      <c r="K1962" s="134" t="s">
        <v>4557</v>
      </c>
      <c r="L1962" s="1" t="s">
        <v>1134</v>
      </c>
      <c r="M1962" s="21" t="s">
        <v>3543</v>
      </c>
      <c r="N1962" s="21" t="s">
        <v>1134</v>
      </c>
      <c r="O1962"/>
      <c r="P1962" t="str">
        <f t="shared" si="229"/>
        <v/>
      </c>
      <c r="Q1962"/>
      <c r="R1962"/>
      <c r="S1962" s="151">
        <f t="shared" si="230"/>
        <v>304</v>
      </c>
      <c r="T1962" s="3" t="s">
        <v>4553</v>
      </c>
      <c r="U1962" s="114"/>
      <c r="V1962" s="114"/>
      <c r="W1962" s="155" t="str">
        <f t="shared" si="231"/>
        <v/>
      </c>
      <c r="X1962" s="105" t="str">
        <f t="shared" si="232"/>
        <v/>
      </c>
      <c r="Y1962" s="2">
        <f t="shared" si="233"/>
        <v>1912</v>
      </c>
      <c r="Z1962" t="str">
        <f t="shared" si="234"/>
        <v>MNU_BASE</v>
      </c>
    </row>
    <row r="1963" spans="1:26">
      <c r="A1963" s="3">
        <f>ROW()</f>
        <v>1963</v>
      </c>
      <c r="B1963" s="184">
        <f t="shared" si="228"/>
        <v>1913</v>
      </c>
      <c r="C1963" s="1" t="s">
        <v>2215</v>
      </c>
      <c r="D1963" s="1" t="s">
        <v>7</v>
      </c>
      <c r="E1963" s="89" t="s">
        <v>4485</v>
      </c>
      <c r="F1963" s="89" t="s">
        <v>4485</v>
      </c>
      <c r="G1963" s="62">
        <v>0</v>
      </c>
      <c r="H1963" s="62">
        <v>0</v>
      </c>
      <c r="I1963" s="90" t="s">
        <v>18</v>
      </c>
      <c r="J1963" s="16" t="s">
        <v>2187</v>
      </c>
      <c r="K1963" s="134" t="s">
        <v>4557</v>
      </c>
      <c r="M1963" s="91" t="s">
        <v>4281</v>
      </c>
      <c r="N1963" s="91" t="s">
        <v>4282</v>
      </c>
      <c r="O1963"/>
      <c r="P1963" t="str">
        <f t="shared" si="229"/>
        <v/>
      </c>
      <c r="Q1963"/>
      <c r="R1963"/>
      <c r="S1963" s="151">
        <f t="shared" si="230"/>
        <v>304</v>
      </c>
      <c r="T1963" s="3" t="s">
        <v>4553</v>
      </c>
      <c r="U1963" s="114"/>
      <c r="V1963" s="114"/>
      <c r="W1963" s="155" t="str">
        <f t="shared" si="231"/>
        <v/>
      </c>
      <c r="X1963" s="105" t="str">
        <f t="shared" si="232"/>
        <v/>
      </c>
      <c r="Y1963" s="2">
        <f t="shared" si="233"/>
        <v>1913</v>
      </c>
      <c r="Z1963" t="str">
        <f t="shared" si="234"/>
        <v>MNU_XEQ</v>
      </c>
    </row>
    <row r="1964" spans="1:26">
      <c r="A1964" s="3">
        <f>ROW()</f>
        <v>1964</v>
      </c>
      <c r="B1964" s="184">
        <f t="shared" si="228"/>
        <v>1914</v>
      </c>
      <c r="C1964" s="1" t="s">
        <v>2215</v>
      </c>
      <c r="D1964" s="1" t="s">
        <v>7</v>
      </c>
      <c r="E1964" s="16" t="s">
        <v>2175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2187</v>
      </c>
      <c r="K1964" s="134" t="s">
        <v>4558</v>
      </c>
      <c r="L1964" s="1" t="s">
        <v>1159</v>
      </c>
      <c r="M1964" s="21" t="s">
        <v>3599</v>
      </c>
      <c r="N1964" s="21" t="s">
        <v>1159</v>
      </c>
      <c r="O1964"/>
      <c r="P1964" t="str">
        <f t="shared" si="229"/>
        <v>NOT EQUAL</v>
      </c>
      <c r="Q1964"/>
      <c r="R1964"/>
      <c r="S1964" s="151">
        <f t="shared" si="230"/>
        <v>304</v>
      </c>
      <c r="T1964" s="3" t="s">
        <v>4553</v>
      </c>
      <c r="U1964" s="114"/>
      <c r="V1964" s="114"/>
      <c r="W1964" s="155" t="str">
        <f t="shared" si="231"/>
        <v/>
      </c>
      <c r="X1964" s="105" t="str">
        <f t="shared" si="232"/>
        <v/>
      </c>
      <c r="Y1964" s="2">
        <f t="shared" si="233"/>
        <v>1914</v>
      </c>
      <c r="Z1964" t="str">
        <f t="shared" si="234"/>
        <v>MNU_EE</v>
      </c>
    </row>
    <row r="1965" spans="1:26">
      <c r="A1965" s="3">
        <f>ROW()</f>
        <v>1965</v>
      </c>
      <c r="B1965" s="184">
        <f t="shared" si="228"/>
        <v>1915</v>
      </c>
      <c r="C1965" s="34" t="s">
        <v>4462</v>
      </c>
      <c r="D1965" s="1" t="s">
        <v>4864</v>
      </c>
      <c r="E1965" s="19" t="s">
        <v>981</v>
      </c>
      <c r="F1965" s="19" t="s">
        <v>981</v>
      </c>
      <c r="G1965" s="63">
        <v>0</v>
      </c>
      <c r="H1965" s="63">
        <v>0</v>
      </c>
      <c r="I1965" s="40" t="s">
        <v>1</v>
      </c>
      <c r="J1965" s="16" t="s">
        <v>2187</v>
      </c>
      <c r="K1965" s="134" t="s">
        <v>4557</v>
      </c>
      <c r="L1965" s="1"/>
      <c r="M1965" s="21" t="s">
        <v>4864</v>
      </c>
      <c r="N1965" s="21"/>
      <c r="O1965"/>
      <c r="P1965" t="str">
        <f t="shared" si="229"/>
        <v/>
      </c>
      <c r="Q1965"/>
      <c r="R1965"/>
      <c r="S1965" s="151">
        <f t="shared" si="230"/>
        <v>304</v>
      </c>
      <c r="T1965" s="3" t="s">
        <v>4622</v>
      </c>
      <c r="U1965" s="114"/>
      <c r="V1965" s="114"/>
      <c r="W1965" s="155" t="str">
        <f t="shared" si="231"/>
        <v/>
      </c>
      <c r="X1965" s="105" t="str">
        <f t="shared" si="232"/>
        <v/>
      </c>
      <c r="Y1965" s="2">
        <f t="shared" si="233"/>
        <v>1915</v>
      </c>
      <c r="Z1965" t="str">
        <f t="shared" si="234"/>
        <v>ITM_T_UP_ARROW</v>
      </c>
    </row>
    <row r="1966" spans="1:26">
      <c r="A1966" s="3">
        <f>ROW()</f>
        <v>1966</v>
      </c>
      <c r="B1966" s="184">
        <f t="shared" si="228"/>
        <v>1916</v>
      </c>
      <c r="C1966" s="1" t="s">
        <v>2215</v>
      </c>
      <c r="D1966" s="1" t="s">
        <v>7</v>
      </c>
      <c r="E1966" s="17" t="s">
        <v>3988</v>
      </c>
      <c r="F1966" s="17" t="s">
        <v>3988</v>
      </c>
      <c r="G1966" s="58">
        <v>0</v>
      </c>
      <c r="H1966" s="58">
        <v>0</v>
      </c>
      <c r="I1966" s="16" t="s">
        <v>18</v>
      </c>
      <c r="J1966" s="16" t="s">
        <v>2187</v>
      </c>
      <c r="K1966" s="134" t="s">
        <v>4557</v>
      </c>
      <c r="L1966" s="1"/>
      <c r="M1966" s="21" t="s">
        <v>3613</v>
      </c>
      <c r="N1966" s="21" t="s">
        <v>1172</v>
      </c>
      <c r="O1966"/>
      <c r="P1966" t="str">
        <f t="shared" si="229"/>
        <v/>
      </c>
      <c r="Q1966"/>
      <c r="R1966"/>
      <c r="S1966" s="151">
        <f t="shared" si="230"/>
        <v>304</v>
      </c>
      <c r="T1966" s="3" t="s">
        <v>4553</v>
      </c>
      <c r="U1966" s="114"/>
      <c r="V1966" s="114"/>
      <c r="W1966" s="155" t="str">
        <f t="shared" si="231"/>
        <v/>
      </c>
      <c r="X1966" s="105" t="str">
        <f t="shared" si="232"/>
        <v/>
      </c>
      <c r="Y1966" s="2">
        <f t="shared" si="233"/>
        <v>1916</v>
      </c>
      <c r="Z1966" t="str">
        <f t="shared" si="234"/>
        <v>MNU_ASN</v>
      </c>
    </row>
    <row r="1967" spans="1:26">
      <c r="A1967" s="3">
        <f>ROW()</f>
        <v>1967</v>
      </c>
      <c r="B1967" s="184">
        <f t="shared" si="228"/>
        <v>1917</v>
      </c>
      <c r="C1967" s="34" t="s">
        <v>4462</v>
      </c>
      <c r="D1967" s="1" t="s">
        <v>4865</v>
      </c>
      <c r="E1967" s="19" t="s">
        <v>983</v>
      </c>
      <c r="F1967" s="19" t="s">
        <v>983</v>
      </c>
      <c r="G1967" s="63">
        <v>0</v>
      </c>
      <c r="H1967" s="63">
        <v>0</v>
      </c>
      <c r="I1967" s="40" t="s">
        <v>1</v>
      </c>
      <c r="J1967" s="16" t="s">
        <v>2187</v>
      </c>
      <c r="K1967" s="134" t="s">
        <v>4557</v>
      </c>
      <c r="L1967" s="1"/>
      <c r="M1967" s="21" t="s">
        <v>4865</v>
      </c>
      <c r="N1967" s="21"/>
      <c r="O1967"/>
      <c r="P1967" t="str">
        <f t="shared" si="229"/>
        <v/>
      </c>
      <c r="Q1967"/>
      <c r="R1967"/>
      <c r="S1967" s="151">
        <f t="shared" si="230"/>
        <v>304</v>
      </c>
      <c r="T1967" s="3" t="s">
        <v>4622</v>
      </c>
      <c r="U1967" s="114"/>
      <c r="V1967" s="114"/>
      <c r="W1967" s="155" t="str">
        <f t="shared" si="231"/>
        <v/>
      </c>
      <c r="X1967" s="105" t="str">
        <f t="shared" si="232"/>
        <v/>
      </c>
      <c r="Y1967" s="2">
        <f t="shared" si="233"/>
        <v>1917</v>
      </c>
      <c r="Z1967" t="str">
        <f t="shared" si="234"/>
        <v>ITM_T_DOWN_ARROW</v>
      </c>
    </row>
    <row r="1968" spans="1:26">
      <c r="A1968" s="3">
        <f>ROW()</f>
        <v>1968</v>
      </c>
      <c r="B1968" s="184">
        <f t="shared" si="228"/>
        <v>1918</v>
      </c>
      <c r="C1968" s="34" t="s">
        <v>4462</v>
      </c>
      <c r="D1968" s="1" t="s">
        <v>4862</v>
      </c>
      <c r="E1968" s="19" t="s">
        <v>1129</v>
      </c>
      <c r="F1968" s="19" t="s">
        <v>1129</v>
      </c>
      <c r="G1968" s="63">
        <v>0</v>
      </c>
      <c r="H1968" s="63">
        <v>0</v>
      </c>
      <c r="I1968" s="40" t="s">
        <v>1</v>
      </c>
      <c r="J1968" s="16" t="s">
        <v>2187</v>
      </c>
      <c r="K1968" s="134" t="s">
        <v>4557</v>
      </c>
      <c r="L1968" s="1"/>
      <c r="M1968" s="21" t="s">
        <v>4862</v>
      </c>
      <c r="N1968" s="21"/>
      <c r="O1968"/>
      <c r="P1968" t="str">
        <f t="shared" ref="P1968:P1969" si="235">IF(E1968=F1968,"","NOT EQUAL")</f>
        <v/>
      </c>
      <c r="Q1968"/>
      <c r="R1968"/>
      <c r="S1968" s="151">
        <f t="shared" ref="S1968:S1969" si="236">IF(X1968&lt;&gt;"",S1967+1,S1967)</f>
        <v>304</v>
      </c>
      <c r="T1968" s="3" t="s">
        <v>4622</v>
      </c>
      <c r="U1968" s="114"/>
      <c r="V1968" s="114"/>
      <c r="W1968" s="155" t="str">
        <f t="shared" ref="W1968:W1969" si="237">IF( OR(U1968="CNST", I1968="CAT_REGS"),(E1968),
IF(U1968="YES",UPPER(E1968),
IF(   AND(U1968&lt;&gt;"NO",I1968="CAT_FNCT",D1968&lt;&gt;"multiply", D1968&lt;&gt;"divide"),IF(J1968="SLS_ENABLED",   UPPER(E1968),""),"")))</f>
        <v/>
      </c>
      <c r="X1968" s="105" t="str">
        <f t="shared" ref="X1968:X1969" si="23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2">
        <f t="shared" ref="Y1968:Y1969" si="239">B1968</f>
        <v>1918</v>
      </c>
      <c r="Z1968" t="str">
        <f t="shared" ref="Z1968:Z1969" si="240">M1968</f>
        <v>ITM_T_HOME</v>
      </c>
    </row>
    <row r="1969" spans="1:26">
      <c r="A1969" s="3">
        <f>ROW()</f>
        <v>1969</v>
      </c>
      <c r="B1969" s="184">
        <f t="shared" si="228"/>
        <v>1919</v>
      </c>
      <c r="C1969" s="34" t="s">
        <v>4462</v>
      </c>
      <c r="D1969" s="1" t="s">
        <v>4863</v>
      </c>
      <c r="E1969" s="19" t="s">
        <v>1858</v>
      </c>
      <c r="F1969" s="19" t="s">
        <v>1858</v>
      </c>
      <c r="G1969" s="63">
        <v>0</v>
      </c>
      <c r="H1969" s="63">
        <v>0</v>
      </c>
      <c r="I1969" s="40" t="s">
        <v>1</v>
      </c>
      <c r="J1969" s="16" t="s">
        <v>2187</v>
      </c>
      <c r="K1969" s="134" t="s">
        <v>4557</v>
      </c>
      <c r="L1969" s="1"/>
      <c r="M1969" s="21" t="s">
        <v>4863</v>
      </c>
      <c r="N1969" s="21"/>
      <c r="O1969"/>
      <c r="P1969" t="str">
        <f t="shared" si="235"/>
        <v/>
      </c>
      <c r="Q1969"/>
      <c r="R1969"/>
      <c r="S1969" s="151">
        <f t="shared" si="236"/>
        <v>304</v>
      </c>
      <c r="T1969" s="3" t="s">
        <v>4622</v>
      </c>
      <c r="U1969" s="114"/>
      <c r="V1969" s="114"/>
      <c r="W1969" s="155" t="str">
        <f t="shared" si="237"/>
        <v/>
      </c>
      <c r="X1969" s="105" t="str">
        <f t="shared" si="238"/>
        <v/>
      </c>
      <c r="Y1969" s="2">
        <f t="shared" si="239"/>
        <v>1919</v>
      </c>
      <c r="Z1969" t="str">
        <f t="shared" si="240"/>
        <v>ITM_T_END</v>
      </c>
    </row>
    <row r="1970" spans="1:26">
      <c r="A1970" s="3">
        <f>ROW()</f>
        <v>1970</v>
      </c>
      <c r="B1970" s="184">
        <f t="shared" si="228"/>
        <v>1920</v>
      </c>
      <c r="C1970" s="1" t="s">
        <v>2215</v>
      </c>
      <c r="D1970" s="1" t="s">
        <v>7</v>
      </c>
      <c r="E1970" s="18" t="s">
        <v>150</v>
      </c>
      <c r="F1970" s="16" t="s">
        <v>4374</v>
      </c>
      <c r="G1970" s="62">
        <v>0</v>
      </c>
      <c r="H1970" s="62">
        <v>0</v>
      </c>
      <c r="I1970" s="40" t="s">
        <v>18</v>
      </c>
      <c r="J1970" s="16" t="s">
        <v>2187</v>
      </c>
      <c r="K1970" s="134" t="s">
        <v>4557</v>
      </c>
      <c r="L1970" s="1" t="s">
        <v>4304</v>
      </c>
      <c r="M1970" s="21" t="s">
        <v>4372</v>
      </c>
      <c r="N1970" s="21" t="s">
        <v>4306</v>
      </c>
      <c r="O1970"/>
      <c r="P1970" t="str">
        <f t="shared" si="229"/>
        <v>NOT EQUAL</v>
      </c>
      <c r="Q1970"/>
      <c r="R1970"/>
      <c r="S1970" s="151">
        <f t="shared" si="230"/>
        <v>304</v>
      </c>
      <c r="T1970" s="3" t="s">
        <v>4553</v>
      </c>
      <c r="U1970" s="114"/>
      <c r="V1970" s="114"/>
      <c r="W1970" s="155" t="str">
        <f t="shared" si="231"/>
        <v/>
      </c>
      <c r="X1970" s="105" t="str">
        <f t="shared" si="232"/>
        <v/>
      </c>
      <c r="Y1970" s="2">
        <f t="shared" si="233"/>
        <v>1920</v>
      </c>
      <c r="Z1970" t="str">
        <f t="shared" si="234"/>
        <v>MNU_ASN_U</v>
      </c>
    </row>
    <row r="1971" spans="1:26">
      <c r="A1971" s="3">
        <f>ROW()</f>
        <v>1971</v>
      </c>
      <c r="B1971" s="184">
        <f t="shared" si="228"/>
        <v>1921</v>
      </c>
      <c r="C1971" s="1" t="s">
        <v>2215</v>
      </c>
      <c r="D1971" s="1" t="s">
        <v>7</v>
      </c>
      <c r="E1971" s="19" t="s">
        <v>4465</v>
      </c>
      <c r="F1971" s="19" t="s">
        <v>4465</v>
      </c>
      <c r="G1971" s="62">
        <v>0</v>
      </c>
      <c r="H1971" s="62">
        <v>0</v>
      </c>
      <c r="I1971" s="40" t="s">
        <v>18</v>
      </c>
      <c r="J1971" s="16" t="s">
        <v>2187</v>
      </c>
      <c r="K1971" s="134" t="s">
        <v>4557</v>
      </c>
      <c r="L1971" s="1"/>
      <c r="M1971" s="21" t="s">
        <v>4466</v>
      </c>
      <c r="N1971" s="21"/>
      <c r="O1971"/>
      <c r="P1971" t="str">
        <f t="shared" si="229"/>
        <v/>
      </c>
      <c r="Q1971"/>
      <c r="R1971"/>
      <c r="S1971" s="151">
        <f t="shared" si="230"/>
        <v>304</v>
      </c>
      <c r="T1971" s="3" t="s">
        <v>4553</v>
      </c>
      <c r="U1971" s="114"/>
      <c r="V1971" s="114"/>
      <c r="W1971" s="155" t="str">
        <f t="shared" si="231"/>
        <v/>
      </c>
      <c r="X1971" s="105" t="str">
        <f t="shared" si="232"/>
        <v/>
      </c>
      <c r="Y1971" s="2">
        <f t="shared" si="233"/>
        <v>1921</v>
      </c>
      <c r="Z1971" t="str">
        <f t="shared" si="234"/>
        <v>MNU_T_EDIT</v>
      </c>
    </row>
    <row r="1972" spans="1:26">
      <c r="A1972" s="3">
        <f>ROW()</f>
        <v>1972</v>
      </c>
      <c r="B1972" s="184">
        <f t="shared" si="228"/>
        <v>1922</v>
      </c>
      <c r="C1972" s="1" t="s">
        <v>2215</v>
      </c>
      <c r="D1972" s="1" t="s">
        <v>7</v>
      </c>
      <c r="E1972" s="127" t="s">
        <v>4483</v>
      </c>
      <c r="F1972" s="127" t="s">
        <v>4483</v>
      </c>
      <c r="G1972" s="62">
        <v>0</v>
      </c>
      <c r="H1972" s="62">
        <v>0</v>
      </c>
      <c r="I1972" s="40" t="s">
        <v>18</v>
      </c>
      <c r="J1972" s="16" t="s">
        <v>2187</v>
      </c>
      <c r="K1972" s="134" t="s">
        <v>4557</v>
      </c>
      <c r="L1972" s="1"/>
      <c r="M1972" s="21" t="s">
        <v>4484</v>
      </c>
      <c r="N1972" s="21"/>
      <c r="O1972"/>
      <c r="P1972" t="str">
        <f t="shared" si="229"/>
        <v/>
      </c>
      <c r="Q1972"/>
      <c r="R1972"/>
      <c r="S1972" s="151">
        <f t="shared" si="230"/>
        <v>304</v>
      </c>
      <c r="T1972" s="3" t="s">
        <v>4553</v>
      </c>
      <c r="U1972" s="114"/>
      <c r="V1972" s="114"/>
      <c r="W1972" s="155" t="str">
        <f t="shared" si="231"/>
        <v/>
      </c>
      <c r="X1972" s="105" t="str">
        <f t="shared" si="232"/>
        <v/>
      </c>
      <c r="Y1972" s="2">
        <f t="shared" si="233"/>
        <v>1922</v>
      </c>
      <c r="Z1972" t="str">
        <f t="shared" si="234"/>
        <v>MNU_XXEQ</v>
      </c>
    </row>
    <row r="1973" spans="1:26">
      <c r="A1973" s="3">
        <f>ROW()</f>
        <v>1973</v>
      </c>
      <c r="B1973" s="184">
        <f t="shared" si="228"/>
        <v>1923</v>
      </c>
      <c r="C1973" s="39" t="s">
        <v>4005</v>
      </c>
      <c r="D1973" s="39" t="s">
        <v>7</v>
      </c>
      <c r="E1973" s="40" t="s">
        <v>4298</v>
      </c>
      <c r="F1973" s="40" t="s">
        <v>4298</v>
      </c>
      <c r="G1973" s="114">
        <v>0</v>
      </c>
      <c r="H1973" s="114">
        <v>0</v>
      </c>
      <c r="I1973" s="25" t="s">
        <v>1</v>
      </c>
      <c r="J1973" s="16" t="s">
        <v>2186</v>
      </c>
      <c r="K1973" s="134" t="s">
        <v>4558</v>
      </c>
      <c r="L1973" s="41"/>
      <c r="M1973" s="42" t="s">
        <v>4299</v>
      </c>
      <c r="N1973" s="42" t="s">
        <v>4300</v>
      </c>
      <c r="O1973"/>
      <c r="P1973" t="str">
        <f t="shared" si="229"/>
        <v/>
      </c>
      <c r="Q1973"/>
      <c r="R1973"/>
      <c r="S1973" s="151">
        <f t="shared" si="230"/>
        <v>304</v>
      </c>
      <c r="T1973" s="3" t="s">
        <v>4606</v>
      </c>
      <c r="U1973" s="114"/>
      <c r="V1973" s="114"/>
      <c r="W1973" s="155" t="str">
        <f t="shared" si="231"/>
        <v/>
      </c>
      <c r="X1973" s="105" t="str">
        <f t="shared" si="232"/>
        <v/>
      </c>
      <c r="Y1973" s="2">
        <f t="shared" si="233"/>
        <v>1923</v>
      </c>
      <c r="Z1973" t="str">
        <f t="shared" si="234"/>
        <v>ITM_RNG</v>
      </c>
    </row>
    <row r="1974" spans="1:26">
      <c r="A1974" s="3">
        <f>ROW()</f>
        <v>1974</v>
      </c>
      <c r="B1974" s="184">
        <f t="shared" si="228"/>
        <v>1924</v>
      </c>
      <c r="C1974" s="1" t="s">
        <v>4284</v>
      </c>
      <c r="D1974" s="66" t="s">
        <v>7</v>
      </c>
      <c r="E1974" s="16" t="s">
        <v>2042</v>
      </c>
      <c r="F1974" s="16" t="s">
        <v>3995</v>
      </c>
      <c r="G1974" s="114">
        <v>0</v>
      </c>
      <c r="H1974" s="114">
        <v>0</v>
      </c>
      <c r="I1974" s="16" t="s">
        <v>3</v>
      </c>
      <c r="J1974" s="16" t="s">
        <v>2187</v>
      </c>
      <c r="K1974" s="134" t="s">
        <v>4557</v>
      </c>
      <c r="L1974" s="1" t="s">
        <v>376</v>
      </c>
      <c r="M1974" s="75" t="s">
        <v>4285</v>
      </c>
      <c r="N1974" s="75"/>
      <c r="O1974"/>
      <c r="P1974" t="str">
        <f t="shared" si="229"/>
        <v>NOT EQUAL</v>
      </c>
      <c r="Q1974"/>
      <c r="R1974"/>
      <c r="S1974" s="151">
        <f t="shared" si="230"/>
        <v>304</v>
      </c>
      <c r="T1974" s="3" t="s">
        <v>4606</v>
      </c>
      <c r="U1974" s="114"/>
      <c r="V1974" s="114"/>
      <c r="W1974" s="155" t="str">
        <f t="shared" si="231"/>
        <v/>
      </c>
      <c r="X1974" s="105" t="str">
        <f t="shared" si="232"/>
        <v/>
      </c>
      <c r="Y1974" s="2">
        <f t="shared" si="233"/>
        <v>1924</v>
      </c>
      <c r="Z1974" t="str">
        <f t="shared" si="234"/>
        <v>ITM_FLGSV</v>
      </c>
    </row>
    <row r="1975" spans="1:26">
      <c r="A1975" s="3">
        <f>ROW()</f>
        <v>1975</v>
      </c>
      <c r="B1975" s="184">
        <f t="shared" si="228"/>
        <v>1925</v>
      </c>
      <c r="C1975" s="79" t="s">
        <v>2418</v>
      </c>
      <c r="D1975" s="79" t="s">
        <v>4244</v>
      </c>
      <c r="E1975" s="80" t="s">
        <v>4246</v>
      </c>
      <c r="F1975" s="80" t="s">
        <v>4246</v>
      </c>
      <c r="G1975" s="81">
        <v>0</v>
      </c>
      <c r="H1975" s="81">
        <v>0</v>
      </c>
      <c r="I1975" s="40" t="s">
        <v>1</v>
      </c>
      <c r="J1975" s="82" t="s">
        <v>2187</v>
      </c>
      <c r="K1975" s="134" t="s">
        <v>4557</v>
      </c>
      <c r="L1975" s="83"/>
      <c r="M1975" s="84" t="s">
        <v>4247</v>
      </c>
      <c r="N1975" s="84"/>
      <c r="O1975"/>
      <c r="P1975" t="str">
        <f t="shared" si="229"/>
        <v/>
      </c>
      <c r="Q1975"/>
      <c r="R1975"/>
      <c r="S1975" s="151">
        <f t="shared" si="230"/>
        <v>305</v>
      </c>
      <c r="T1975" s="3" t="s">
        <v>4604</v>
      </c>
      <c r="U1975" s="114" t="s">
        <v>4437</v>
      </c>
      <c r="V1975" s="114"/>
      <c r="W1975" s="155" t="str">
        <f t="shared" si="231"/>
        <v>"CPXI"</v>
      </c>
      <c r="X1975" s="105" t="str">
        <f t="shared" si="232"/>
        <v>CPXI</v>
      </c>
      <c r="Y1975" s="2">
        <f t="shared" si="233"/>
        <v>1925</v>
      </c>
      <c r="Z1975" t="str">
        <f t="shared" si="234"/>
        <v>ITM_CPXI</v>
      </c>
    </row>
    <row r="1976" spans="1:26">
      <c r="A1976" s="3">
        <f>ROW()</f>
        <v>1976</v>
      </c>
      <c r="B1976" s="184">
        <f t="shared" si="228"/>
        <v>1926</v>
      </c>
      <c r="C1976" s="79" t="s">
        <v>2418</v>
      </c>
      <c r="D1976" s="79" t="s">
        <v>4245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2187</v>
      </c>
      <c r="K1976" s="134" t="s">
        <v>4557</v>
      </c>
      <c r="L1976" s="83"/>
      <c r="M1976" s="84" t="s">
        <v>4248</v>
      </c>
      <c r="N1976" s="84"/>
      <c r="O1976"/>
      <c r="P1976" t="str">
        <f t="shared" si="229"/>
        <v/>
      </c>
      <c r="Q1976"/>
      <c r="R1976"/>
      <c r="S1976" s="151">
        <f t="shared" si="230"/>
        <v>306</v>
      </c>
      <c r="T1976" s="3" t="s">
        <v>4604</v>
      </c>
      <c r="U1976" s="114" t="s">
        <v>4437</v>
      </c>
      <c r="V1976" s="114"/>
      <c r="W1976" s="155" t="str">
        <f t="shared" si="231"/>
        <v>"CPXJ"</v>
      </c>
      <c r="X1976" s="105" t="str">
        <f t="shared" si="232"/>
        <v>CPXJ</v>
      </c>
      <c r="Y1976" s="2">
        <f t="shared" si="233"/>
        <v>1926</v>
      </c>
      <c r="Z1976" t="str">
        <f t="shared" si="234"/>
        <v>ITM_CPXJ</v>
      </c>
    </row>
    <row r="1977" spans="1:26">
      <c r="A1977" s="3">
        <f>ROW()</f>
        <v>1977</v>
      </c>
      <c r="B1977" s="184">
        <f t="shared" si="228"/>
        <v>1927</v>
      </c>
      <c r="C1977" s="79" t="s">
        <v>2418</v>
      </c>
      <c r="D1977" s="1" t="s">
        <v>4254</v>
      </c>
      <c r="E1977" s="16" t="s">
        <v>4255</v>
      </c>
      <c r="F1977" s="16" t="s">
        <v>4255</v>
      </c>
      <c r="G1977" s="114">
        <v>0</v>
      </c>
      <c r="H1977" s="114">
        <v>0</v>
      </c>
      <c r="I1977" s="40" t="s">
        <v>1</v>
      </c>
      <c r="J1977" s="16" t="s">
        <v>2187</v>
      </c>
      <c r="K1977" s="134" t="s">
        <v>4557</v>
      </c>
      <c r="M1977" s="21" t="s">
        <v>4256</v>
      </c>
      <c r="N1977" s="21" t="s">
        <v>3776</v>
      </c>
      <c r="O1977"/>
      <c r="P1977" t="str">
        <f t="shared" si="229"/>
        <v/>
      </c>
      <c r="Q1977"/>
      <c r="R1977"/>
      <c r="S1977" s="151">
        <f t="shared" si="230"/>
        <v>307</v>
      </c>
      <c r="T1977" s="3" t="s">
        <v>4604</v>
      </c>
      <c r="U1977" s="114" t="s">
        <v>4437</v>
      </c>
      <c r="V1977" s="114"/>
      <c r="W1977" s="155" t="str">
        <f t="shared" si="231"/>
        <v>"SSIZE4"</v>
      </c>
      <c r="X1977" s="105" t="str">
        <f t="shared" si="232"/>
        <v>SSIZE4</v>
      </c>
      <c r="Y1977" s="2">
        <f t="shared" si="233"/>
        <v>1927</v>
      </c>
      <c r="Z1977" t="str">
        <f t="shared" si="234"/>
        <v>ITM_SSIZE4</v>
      </c>
    </row>
    <row r="1978" spans="1:26">
      <c r="A1978" s="3">
        <f>ROW()</f>
        <v>1978</v>
      </c>
      <c r="B1978" s="184">
        <f t="shared" si="228"/>
        <v>1928</v>
      </c>
      <c r="C1978" s="79" t="s">
        <v>2418</v>
      </c>
      <c r="D1978" s="1" t="s">
        <v>4257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2187</v>
      </c>
      <c r="K1978" s="134" t="s">
        <v>4557</v>
      </c>
      <c r="M1978" s="21" t="s">
        <v>4258</v>
      </c>
      <c r="N1978" s="21" t="s">
        <v>3776</v>
      </c>
      <c r="O1978"/>
      <c r="P1978" t="str">
        <f t="shared" si="229"/>
        <v/>
      </c>
      <c r="Q1978"/>
      <c r="R1978"/>
      <c r="S1978" s="151">
        <f t="shared" si="230"/>
        <v>308</v>
      </c>
      <c r="T1978" s="3" t="s">
        <v>4604</v>
      </c>
      <c r="U1978" s="114" t="s">
        <v>4437</v>
      </c>
      <c r="V1978" s="114"/>
      <c r="W1978" s="155" t="str">
        <f t="shared" si="231"/>
        <v>"SSIZE8"</v>
      </c>
      <c r="X1978" s="105" t="str">
        <f t="shared" si="232"/>
        <v>SSIZE8</v>
      </c>
      <c r="Y1978" s="2">
        <f t="shared" si="233"/>
        <v>1928</v>
      </c>
      <c r="Z1978" t="str">
        <f t="shared" si="234"/>
        <v>ITM_SSIZE8</v>
      </c>
    </row>
    <row r="1979" spans="1:26">
      <c r="A1979" s="3">
        <f>ROW()</f>
        <v>1979</v>
      </c>
      <c r="B1979" s="184">
        <f t="shared" si="228"/>
        <v>1929</v>
      </c>
      <c r="C1979" s="39" t="s">
        <v>2418</v>
      </c>
      <c r="D1979" s="39" t="s">
        <v>4301</v>
      </c>
      <c r="E1979" s="94" t="s">
        <v>4191</v>
      </c>
      <c r="F1979" s="94" t="s">
        <v>4191</v>
      </c>
      <c r="G1979" s="62">
        <v>0</v>
      </c>
      <c r="H1979" s="62">
        <v>0</v>
      </c>
      <c r="I1979" s="40" t="s">
        <v>1</v>
      </c>
      <c r="J1979" s="16" t="s">
        <v>2187</v>
      </c>
      <c r="K1979" s="134" t="s">
        <v>4557</v>
      </c>
      <c r="M1979" s="42" t="s">
        <v>4303</v>
      </c>
      <c r="N1979" s="21" t="s">
        <v>3776</v>
      </c>
      <c r="O1979"/>
      <c r="P1979" t="str">
        <f t="shared" si="229"/>
        <v/>
      </c>
      <c r="Q1979"/>
      <c r="R1979"/>
      <c r="S1979" s="151">
        <f t="shared" si="230"/>
        <v>308</v>
      </c>
      <c r="T1979" s="3" t="s">
        <v>4604</v>
      </c>
      <c r="U1979" s="114"/>
      <c r="V1979" s="114"/>
      <c r="W1979" s="155" t="str">
        <f t="shared" si="231"/>
        <v/>
      </c>
      <c r="X1979" s="105" t="str">
        <f t="shared" si="232"/>
        <v/>
      </c>
      <c r="Y1979" s="2">
        <f t="shared" si="233"/>
        <v>1929</v>
      </c>
      <c r="Z1979" t="str">
        <f t="shared" si="234"/>
        <v>ITM_CB_SPCRES</v>
      </c>
    </row>
    <row r="1980" spans="1:26">
      <c r="A1980" s="3">
        <f>ROW()</f>
        <v>1980</v>
      </c>
      <c r="B1980" s="184">
        <f t="shared" si="228"/>
        <v>1930</v>
      </c>
      <c r="C1980" s="39" t="s">
        <v>4807</v>
      </c>
      <c r="D1980" s="1" t="s">
        <v>7</v>
      </c>
      <c r="E1980" s="16" t="s">
        <v>2151</v>
      </c>
      <c r="F1980" s="16" t="s">
        <v>2151</v>
      </c>
      <c r="G1980" s="56">
        <v>0</v>
      </c>
      <c r="H1980" s="56">
        <v>0</v>
      </c>
      <c r="I1980" s="40" t="s">
        <v>1</v>
      </c>
      <c r="J1980" s="16" t="s">
        <v>2187</v>
      </c>
      <c r="K1980" s="134" t="s">
        <v>4557</v>
      </c>
      <c r="L1980" s="78" t="s">
        <v>4242</v>
      </c>
      <c r="M1980" s="42" t="s">
        <v>4302</v>
      </c>
      <c r="N1980" s="21" t="s">
        <v>4242</v>
      </c>
      <c r="O1980"/>
      <c r="P1980" t="str">
        <f t="shared" si="229"/>
        <v/>
      </c>
      <c r="Q1980"/>
      <c r="R1980"/>
      <c r="S1980" s="151">
        <f t="shared" si="230"/>
        <v>308</v>
      </c>
      <c r="T1980" s="3" t="s">
        <v>4604</v>
      </c>
      <c r="U1980" s="114"/>
      <c r="V1980" s="114"/>
      <c r="W1980" s="155" t="str">
        <f t="shared" si="231"/>
        <v/>
      </c>
      <c r="X1980" s="105" t="str">
        <f t="shared" si="232"/>
        <v/>
      </c>
      <c r="Y1980" s="2">
        <f t="shared" si="233"/>
        <v>1930</v>
      </c>
      <c r="Z1980" t="str">
        <f t="shared" si="234"/>
        <v>ITM_CFG</v>
      </c>
    </row>
    <row r="1981" spans="1:26">
      <c r="A1981" s="3">
        <f>ROW()</f>
        <v>1981</v>
      </c>
      <c r="B1981" s="184">
        <f t="shared" si="228"/>
        <v>1931</v>
      </c>
      <c r="C1981" s="79" t="s">
        <v>2418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2187</v>
      </c>
      <c r="K1981" s="134" t="s">
        <v>4557</v>
      </c>
      <c r="L1981" s="78" t="s">
        <v>4242</v>
      </c>
      <c r="M1981" s="21" t="s">
        <v>2505</v>
      </c>
      <c r="N1981" s="21" t="s">
        <v>4242</v>
      </c>
      <c r="O1981"/>
      <c r="P1981" t="str">
        <f t="shared" si="229"/>
        <v/>
      </c>
      <c r="Q1981"/>
      <c r="R1981"/>
      <c r="S1981" s="151">
        <f t="shared" si="230"/>
        <v>308</v>
      </c>
      <c r="T1981" s="3" t="s">
        <v>4604</v>
      </c>
      <c r="U1981" s="114"/>
      <c r="V1981" s="114"/>
      <c r="W1981" s="155" t="str">
        <f t="shared" si="231"/>
        <v/>
      </c>
      <c r="X1981" s="105" t="str">
        <f t="shared" si="232"/>
        <v/>
      </c>
      <c r="Y1981" s="2">
        <f t="shared" si="233"/>
        <v>1931</v>
      </c>
      <c r="Z1981" t="str">
        <f t="shared" si="234"/>
        <v>ITM_CLK12</v>
      </c>
    </row>
    <row r="1982" spans="1:26">
      <c r="A1982" s="3">
        <f>ROW()</f>
        <v>1982</v>
      </c>
      <c r="B1982" s="184">
        <f t="shared" ref="B1982:B2045" si="241">B1981+1</f>
        <v>1932</v>
      </c>
      <c r="C1982" s="79" t="s">
        <v>2418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2187</v>
      </c>
      <c r="K1982" s="134" t="s">
        <v>4557</v>
      </c>
      <c r="L1982" s="78" t="s">
        <v>4242</v>
      </c>
      <c r="M1982" s="21" t="s">
        <v>2506</v>
      </c>
      <c r="N1982" s="21" t="s">
        <v>4242</v>
      </c>
      <c r="O1982"/>
      <c r="P1982" t="str">
        <f t="shared" ref="P1982:P2045" si="242">IF(E1982=F1982,"","NOT EQUAL")</f>
        <v/>
      </c>
      <c r="Q1982"/>
      <c r="R1982"/>
      <c r="S1982" s="151">
        <f t="shared" ref="S1982:S2045" si="243">IF(X1982&lt;&gt;"",S1981+1,S1981)</f>
        <v>308</v>
      </c>
      <c r="T1982" s="3" t="s">
        <v>4604</v>
      </c>
      <c r="U1982" s="114"/>
      <c r="V1982" s="114"/>
      <c r="W1982" s="155" t="str">
        <f t="shared" ref="W1982:W2045" si="244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6">B1982</f>
        <v>1932</v>
      </c>
      <c r="Z1982" t="str">
        <f t="shared" ref="Z1982:Z2045" si="247">M1982</f>
        <v>ITM_CLK24</v>
      </c>
    </row>
    <row r="1983" spans="1:26">
      <c r="A1983" s="3">
        <f>ROW()</f>
        <v>1983</v>
      </c>
      <c r="B1983" s="184">
        <f t="shared" si="241"/>
        <v>1933</v>
      </c>
      <c r="C1983" s="85" t="s">
        <v>2418</v>
      </c>
      <c r="D1983" s="1" t="s">
        <v>4249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2187</v>
      </c>
      <c r="K1983" s="134" t="s">
        <v>4557</v>
      </c>
      <c r="M1983" s="21" t="s">
        <v>4250</v>
      </c>
      <c r="N1983" s="21" t="s">
        <v>3776</v>
      </c>
      <c r="O1983"/>
      <c r="P1983" t="str">
        <f t="shared" si="242"/>
        <v/>
      </c>
      <c r="Q1983"/>
      <c r="R1983"/>
      <c r="S1983" s="151">
        <f t="shared" si="243"/>
        <v>308</v>
      </c>
      <c r="T1983" s="3" t="s">
        <v>4604</v>
      </c>
      <c r="U1983" s="114"/>
      <c r="V1983" s="114"/>
      <c r="W1983" s="155" t="str">
        <f t="shared" si="244"/>
        <v/>
      </c>
      <c r="X1983" s="105" t="str">
        <f t="shared" si="245"/>
        <v/>
      </c>
      <c r="Y1983" s="2">
        <f t="shared" si="246"/>
        <v>1933</v>
      </c>
      <c r="Z1983" t="str">
        <f t="shared" si="247"/>
        <v>ITM_MULTCR</v>
      </c>
    </row>
    <row r="1984" spans="1:26">
      <c r="A1984" s="3">
        <f>ROW()</f>
        <v>1984</v>
      </c>
      <c r="B1984" s="184">
        <f t="shared" si="241"/>
        <v>1934</v>
      </c>
      <c r="C1984" s="85" t="s">
        <v>2418</v>
      </c>
      <c r="D1984" s="1" t="s">
        <v>4251</v>
      </c>
      <c r="E1984" s="16" t="s">
        <v>4252</v>
      </c>
      <c r="F1984" s="16" t="s">
        <v>4252</v>
      </c>
      <c r="G1984" s="114">
        <v>0</v>
      </c>
      <c r="H1984" s="114">
        <v>0</v>
      </c>
      <c r="I1984" s="40" t="s">
        <v>1</v>
      </c>
      <c r="J1984" s="16" t="s">
        <v>2187</v>
      </c>
      <c r="K1984" s="134" t="s">
        <v>4557</v>
      </c>
      <c r="M1984" s="21" t="s">
        <v>4253</v>
      </c>
      <c r="N1984" s="21" t="s">
        <v>3776</v>
      </c>
      <c r="O1984"/>
      <c r="P1984" t="str">
        <f t="shared" si="242"/>
        <v/>
      </c>
      <c r="Q1984"/>
      <c r="R1984"/>
      <c r="S1984" s="151">
        <f t="shared" si="243"/>
        <v>308</v>
      </c>
      <c r="T1984" s="3" t="s">
        <v>4604</v>
      </c>
      <c r="U1984" s="114"/>
      <c r="V1984" s="114"/>
      <c r="W1984" s="155" t="str">
        <f t="shared" si="244"/>
        <v/>
      </c>
      <c r="X1984" s="105" t="str">
        <f t="shared" si="245"/>
        <v/>
      </c>
      <c r="Y1984" s="2">
        <f t="shared" si="246"/>
        <v>1934</v>
      </c>
      <c r="Z1984" t="str">
        <f t="shared" si="247"/>
        <v>ITM_MULTDOT</v>
      </c>
    </row>
    <row r="1985" spans="1:26">
      <c r="A1985" s="3">
        <f>ROW()</f>
        <v>1985</v>
      </c>
      <c r="B1985" s="184">
        <f t="shared" si="241"/>
        <v>1935</v>
      </c>
      <c r="C1985" s="79" t="s">
        <v>2418</v>
      </c>
      <c r="D1985" s="79" t="s">
        <v>1337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2187</v>
      </c>
      <c r="K1985" s="134" t="s">
        <v>4557</v>
      </c>
      <c r="L1985" s="78" t="s">
        <v>4242</v>
      </c>
      <c r="M1985" s="20" t="s">
        <v>2869</v>
      </c>
      <c r="N1985" s="21" t="s">
        <v>4242</v>
      </c>
      <c r="O1985"/>
      <c r="P1985" t="str">
        <f t="shared" si="242"/>
        <v/>
      </c>
      <c r="Q1985"/>
      <c r="R1985"/>
      <c r="S1985" s="151">
        <f t="shared" si="243"/>
        <v>308</v>
      </c>
      <c r="T1985" s="3" t="s">
        <v>4604</v>
      </c>
      <c r="U1985" s="114"/>
      <c r="V1985" s="114"/>
      <c r="W1985" s="155" t="str">
        <f t="shared" si="244"/>
        <v/>
      </c>
      <c r="X1985" s="105" t="str">
        <f t="shared" si="245"/>
        <v/>
      </c>
      <c r="Y1985" s="2">
        <f t="shared" si="246"/>
        <v>1935</v>
      </c>
      <c r="Z1985" t="str">
        <f t="shared" si="247"/>
        <v>ITM_POLAR</v>
      </c>
    </row>
    <row r="1986" spans="1:26">
      <c r="A1986" s="3">
        <f>ROW()</f>
        <v>1986</v>
      </c>
      <c r="B1986" s="184">
        <f t="shared" si="241"/>
        <v>1936</v>
      </c>
      <c r="C1986" s="79" t="s">
        <v>2418</v>
      </c>
      <c r="D1986" s="79" t="s">
        <v>4290</v>
      </c>
      <c r="E1986" s="16" t="s">
        <v>1326</v>
      </c>
      <c r="F1986" s="16" t="s">
        <v>1326</v>
      </c>
      <c r="G1986" s="56">
        <v>0</v>
      </c>
      <c r="H1986" s="56">
        <v>0</v>
      </c>
      <c r="I1986" s="40" t="s">
        <v>1</v>
      </c>
      <c r="J1986" s="15" t="s">
        <v>2187</v>
      </c>
      <c r="K1986" s="134" t="s">
        <v>4557</v>
      </c>
      <c r="L1986" s="78" t="s">
        <v>4242</v>
      </c>
      <c r="M1986" s="21" t="s">
        <v>2903</v>
      </c>
      <c r="N1986" s="21" t="s">
        <v>4242</v>
      </c>
      <c r="O1986"/>
      <c r="P1986" t="str">
        <f t="shared" si="242"/>
        <v/>
      </c>
      <c r="Q1986"/>
      <c r="R1986"/>
      <c r="S1986" s="151">
        <f t="shared" si="243"/>
        <v>308</v>
      </c>
      <c r="T1986" s="3" t="s">
        <v>4604</v>
      </c>
      <c r="U1986" s="114"/>
      <c r="V1986" s="114"/>
      <c r="W1986" s="155" t="str">
        <f t="shared" si="244"/>
        <v/>
      </c>
      <c r="X1986" s="105" t="str">
        <f t="shared" si="245"/>
        <v/>
      </c>
      <c r="Y1986" s="2">
        <f t="shared" si="246"/>
        <v>1936</v>
      </c>
      <c r="Z1986" t="str">
        <f t="shared" si="247"/>
        <v>ITM_RDXCOM</v>
      </c>
    </row>
    <row r="1987" spans="1:26">
      <c r="A1987" s="3">
        <f>ROW()</f>
        <v>1987</v>
      </c>
      <c r="B1987" s="184">
        <f t="shared" si="241"/>
        <v>1937</v>
      </c>
      <c r="C1987" s="79" t="s">
        <v>2418</v>
      </c>
      <c r="D1987" s="79" t="s">
        <v>4291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2187</v>
      </c>
      <c r="K1987" s="134" t="s">
        <v>4557</v>
      </c>
      <c r="L1987" s="78" t="s">
        <v>4242</v>
      </c>
      <c r="M1987" s="21" t="s">
        <v>2904</v>
      </c>
      <c r="N1987" s="21" t="s">
        <v>4242</v>
      </c>
      <c r="O1987"/>
      <c r="P1987" t="str">
        <f t="shared" si="242"/>
        <v/>
      </c>
      <c r="Q1987"/>
      <c r="R1987"/>
      <c r="S1987" s="151">
        <f t="shared" si="243"/>
        <v>308</v>
      </c>
      <c r="T1987" s="3" t="s">
        <v>4604</v>
      </c>
      <c r="U1987" s="114"/>
      <c r="V1987" s="114"/>
      <c r="W1987" s="155" t="str">
        <f t="shared" si="244"/>
        <v/>
      </c>
      <c r="X1987" s="105" t="str">
        <f t="shared" si="245"/>
        <v/>
      </c>
      <c r="Y1987" s="2">
        <f t="shared" si="246"/>
        <v>1937</v>
      </c>
      <c r="Z1987" t="str">
        <f t="shared" si="247"/>
        <v>ITM_RDXPER</v>
      </c>
    </row>
    <row r="1988" spans="1:26">
      <c r="A1988" s="3">
        <f>ROW()</f>
        <v>1988</v>
      </c>
      <c r="B1988" s="184">
        <f t="shared" si="241"/>
        <v>1938</v>
      </c>
      <c r="C1988" s="79" t="s">
        <v>2418</v>
      </c>
      <c r="D1988" s="79" t="s">
        <v>1339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2187</v>
      </c>
      <c r="K1988" s="134" t="s">
        <v>4557</v>
      </c>
      <c r="L1988" s="78" t="s">
        <v>4242</v>
      </c>
      <c r="M1988" s="21" t="s">
        <v>2909</v>
      </c>
      <c r="N1988" s="21" t="s">
        <v>4242</v>
      </c>
      <c r="O1988"/>
      <c r="P1988" t="str">
        <f t="shared" si="242"/>
        <v/>
      </c>
      <c r="Q1988"/>
      <c r="R1988"/>
      <c r="S1988" s="151">
        <f t="shared" si="243"/>
        <v>308</v>
      </c>
      <c r="T1988" s="3" t="s">
        <v>4604</v>
      </c>
      <c r="U1988" s="114"/>
      <c r="V1988" s="114"/>
      <c r="W1988" s="155" t="str">
        <f t="shared" si="244"/>
        <v/>
      </c>
      <c r="X1988" s="105" t="str">
        <f t="shared" si="245"/>
        <v/>
      </c>
      <c r="Y1988" s="2">
        <f t="shared" si="246"/>
        <v>1938</v>
      </c>
      <c r="Z1988" t="str">
        <f t="shared" si="247"/>
        <v>ITM_RECT</v>
      </c>
    </row>
    <row r="1989" spans="1:26">
      <c r="A1989" s="3">
        <f>ROW()</f>
        <v>1989</v>
      </c>
      <c r="B1989" s="184">
        <f t="shared" si="241"/>
        <v>1939</v>
      </c>
      <c r="C1989" s="79" t="s">
        <v>2418</v>
      </c>
      <c r="D1989" s="79" t="s">
        <v>4292</v>
      </c>
      <c r="E1989" s="16" t="s">
        <v>4294</v>
      </c>
      <c r="F1989" s="16" t="s">
        <v>4294</v>
      </c>
      <c r="G1989" s="114">
        <v>0</v>
      </c>
      <c r="H1989" s="114">
        <v>0</v>
      </c>
      <c r="I1989" s="95" t="s">
        <v>1</v>
      </c>
      <c r="J1989" s="16" t="s">
        <v>2187</v>
      </c>
      <c r="K1989" s="134" t="s">
        <v>4557</v>
      </c>
      <c r="L1989" s="78" t="s">
        <v>4242</v>
      </c>
      <c r="M1989" s="21" t="s">
        <v>4296</v>
      </c>
      <c r="N1989" s="21" t="s">
        <v>4242</v>
      </c>
      <c r="O1989"/>
      <c r="P1989" t="str">
        <f t="shared" si="242"/>
        <v/>
      </c>
      <c r="Q1989"/>
      <c r="R1989"/>
      <c r="S1989" s="151">
        <f t="shared" si="243"/>
        <v>308</v>
      </c>
      <c r="T1989" s="3" t="s">
        <v>4604</v>
      </c>
      <c r="U1989" s="114"/>
      <c r="V1989" s="114"/>
      <c r="W1989" s="155" t="str">
        <f t="shared" si="244"/>
        <v/>
      </c>
      <c r="X1989" s="105" t="str">
        <f t="shared" si="245"/>
        <v/>
      </c>
      <c r="Y1989" s="2">
        <f t="shared" si="246"/>
        <v>1939</v>
      </c>
      <c r="Z1989" t="str">
        <f t="shared" si="247"/>
        <v>ITM_SCIOVR</v>
      </c>
    </row>
    <row r="1990" spans="1:26">
      <c r="A1990" s="3">
        <f>ROW()</f>
        <v>1990</v>
      </c>
      <c r="B1990" s="184">
        <f t="shared" si="241"/>
        <v>1940</v>
      </c>
      <c r="C1990" s="79" t="s">
        <v>2418</v>
      </c>
      <c r="D1990" s="79" t="s">
        <v>4293</v>
      </c>
      <c r="E1990" s="16" t="s">
        <v>4295</v>
      </c>
      <c r="F1990" s="16" t="s">
        <v>4295</v>
      </c>
      <c r="G1990" s="114">
        <v>0</v>
      </c>
      <c r="H1990" s="114">
        <v>0</v>
      </c>
      <c r="I1990" s="95" t="s">
        <v>1</v>
      </c>
      <c r="J1990" s="16" t="s">
        <v>2187</v>
      </c>
      <c r="K1990" s="134" t="s">
        <v>4557</v>
      </c>
      <c r="L1990" s="78" t="s">
        <v>4242</v>
      </c>
      <c r="M1990" s="21" t="s">
        <v>4297</v>
      </c>
      <c r="N1990" s="21" t="s">
        <v>4242</v>
      </c>
      <c r="O1990"/>
      <c r="P1990" t="str">
        <f t="shared" si="242"/>
        <v/>
      </c>
      <c r="Q1990"/>
      <c r="R1990"/>
      <c r="S1990" s="151">
        <f t="shared" si="243"/>
        <v>308</v>
      </c>
      <c r="T1990" s="3" t="s">
        <v>4604</v>
      </c>
      <c r="U1990" s="114"/>
      <c r="V1990" s="114"/>
      <c r="W1990" s="155" t="str">
        <f t="shared" si="244"/>
        <v/>
      </c>
      <c r="X1990" s="105" t="str">
        <f t="shared" si="245"/>
        <v/>
      </c>
      <c r="Y1990" s="2">
        <f t="shared" si="246"/>
        <v>1940</v>
      </c>
      <c r="Z1990" t="str">
        <f t="shared" si="247"/>
        <v>ITM_ENGOVR</v>
      </c>
    </row>
    <row r="1991" spans="1:26">
      <c r="A1991" s="3">
        <f>ROW()</f>
        <v>1991</v>
      </c>
      <c r="B1991" s="184">
        <f t="shared" si="241"/>
        <v>1941</v>
      </c>
      <c r="C1991" s="34" t="s">
        <v>4462</v>
      </c>
      <c r="D1991" s="1" t="s">
        <v>4569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2187</v>
      </c>
      <c r="K1991" s="134" t="s">
        <v>4557</v>
      </c>
      <c r="L1991" s="1"/>
      <c r="M1991" s="21" t="s">
        <v>4463</v>
      </c>
      <c r="N1991" s="21"/>
      <c r="O1991"/>
      <c r="P1991" t="str">
        <f t="shared" si="242"/>
        <v/>
      </c>
      <c r="Q1991"/>
      <c r="R1991"/>
      <c r="S1991" s="151">
        <f t="shared" si="243"/>
        <v>308</v>
      </c>
      <c r="T1991" s="3" t="s">
        <v>4622</v>
      </c>
      <c r="U1991" s="114"/>
      <c r="V1991" s="114"/>
      <c r="W1991" s="155" t="str">
        <f t="shared" si="244"/>
        <v/>
      </c>
      <c r="X1991" s="105" t="str">
        <f t="shared" si="245"/>
        <v/>
      </c>
      <c r="Y1991" s="2">
        <f t="shared" si="246"/>
        <v>1941</v>
      </c>
      <c r="Z1991" t="str">
        <f t="shared" si="247"/>
        <v>ITM_T_LEFT_ARROW</v>
      </c>
    </row>
    <row r="1992" spans="1:26">
      <c r="A1992" s="3">
        <f>ROW()</f>
        <v>1992</v>
      </c>
      <c r="B1992" s="184">
        <f t="shared" si="241"/>
        <v>1942</v>
      </c>
      <c r="C1992" s="34" t="s">
        <v>4462</v>
      </c>
      <c r="D1992" s="1" t="s">
        <v>4570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2187</v>
      </c>
      <c r="K1992" s="134" t="s">
        <v>4557</v>
      </c>
      <c r="L1992" s="1"/>
      <c r="M1992" s="21" t="s">
        <v>4464</v>
      </c>
      <c r="N1992" s="21"/>
      <c r="O1992"/>
      <c r="P1992" t="str">
        <f t="shared" si="242"/>
        <v/>
      </c>
      <c r="Q1992"/>
      <c r="R1992"/>
      <c r="S1992" s="151">
        <f t="shared" si="243"/>
        <v>308</v>
      </c>
      <c r="T1992" s="3" t="s">
        <v>4622</v>
      </c>
      <c r="U1992" s="114"/>
      <c r="V1992" s="114"/>
      <c r="W1992" s="155" t="str">
        <f t="shared" si="244"/>
        <v/>
      </c>
      <c r="X1992" s="105" t="str">
        <f t="shared" si="245"/>
        <v/>
      </c>
      <c r="Y1992" s="2">
        <f t="shared" si="246"/>
        <v>1942</v>
      </c>
      <c r="Z1992" t="str">
        <f t="shared" si="247"/>
        <v>ITM_T_RIGHT_ARROW</v>
      </c>
    </row>
    <row r="1993" spans="1:26">
      <c r="A1993" s="3">
        <f>ROW()</f>
        <v>1993</v>
      </c>
      <c r="B1993" s="184">
        <f t="shared" si="241"/>
        <v>1943</v>
      </c>
      <c r="C1993" s="34" t="s">
        <v>4462</v>
      </c>
      <c r="D1993" s="1" t="s">
        <v>4571</v>
      </c>
      <c r="E1993" s="19" t="s">
        <v>4492</v>
      </c>
      <c r="F1993" s="19" t="s">
        <v>4492</v>
      </c>
      <c r="G1993" s="63">
        <v>0</v>
      </c>
      <c r="H1993" s="63">
        <v>0</v>
      </c>
      <c r="I1993" s="40" t="s">
        <v>1</v>
      </c>
      <c r="J1993" s="16" t="s">
        <v>2187</v>
      </c>
      <c r="K1993" s="134" t="s">
        <v>4557</v>
      </c>
      <c r="L1993" s="1"/>
      <c r="M1993" s="21" t="s">
        <v>4490</v>
      </c>
      <c r="N1993" s="21"/>
      <c r="O1993"/>
      <c r="P1993" t="str">
        <f t="shared" si="242"/>
        <v/>
      </c>
      <c r="Q1993"/>
      <c r="R1993"/>
      <c r="S1993" s="151">
        <f t="shared" si="243"/>
        <v>308</v>
      </c>
      <c r="T1993" s="3" t="s">
        <v>4622</v>
      </c>
      <c r="U1993" s="114"/>
      <c r="V1993" s="114"/>
      <c r="W1993" s="155" t="str">
        <f t="shared" si="244"/>
        <v/>
      </c>
      <c r="X1993" s="105" t="str">
        <f t="shared" si="245"/>
        <v/>
      </c>
      <c r="Y1993" s="2">
        <f t="shared" si="246"/>
        <v>1943</v>
      </c>
      <c r="Z1993" t="str">
        <f t="shared" si="247"/>
        <v>ITM_T_LLEFT_ARROW</v>
      </c>
    </row>
    <row r="1994" spans="1:26">
      <c r="A1994" s="3">
        <f>ROW()</f>
        <v>1994</v>
      </c>
      <c r="B1994" s="184">
        <f t="shared" si="241"/>
        <v>1944</v>
      </c>
      <c r="C1994" s="34" t="s">
        <v>4462</v>
      </c>
      <c r="D1994" s="1" t="s">
        <v>4491</v>
      </c>
      <c r="E1994" s="19" t="s">
        <v>4493</v>
      </c>
      <c r="F1994" s="19" t="s">
        <v>4493</v>
      </c>
      <c r="G1994" s="63">
        <v>0</v>
      </c>
      <c r="H1994" s="63">
        <v>0</v>
      </c>
      <c r="I1994" s="40" t="s">
        <v>1</v>
      </c>
      <c r="J1994" s="16" t="s">
        <v>2187</v>
      </c>
      <c r="K1994" s="134" t="s">
        <v>4557</v>
      </c>
      <c r="L1994" s="1"/>
      <c r="M1994" s="21" t="s">
        <v>4491</v>
      </c>
      <c r="N1994" s="21"/>
      <c r="O1994"/>
      <c r="P1994" t="str">
        <f t="shared" si="242"/>
        <v/>
      </c>
      <c r="Q1994"/>
      <c r="R1994"/>
      <c r="S1994" s="151">
        <f t="shared" si="243"/>
        <v>308</v>
      </c>
      <c r="T1994" s="3" t="s">
        <v>4622</v>
      </c>
      <c r="U1994" s="114"/>
      <c r="V1994" s="114"/>
      <c r="W1994" s="155" t="str">
        <f t="shared" si="244"/>
        <v/>
      </c>
      <c r="X1994" s="105" t="str">
        <f t="shared" si="245"/>
        <v/>
      </c>
      <c r="Y1994" s="2">
        <f t="shared" si="246"/>
        <v>1944</v>
      </c>
      <c r="Z1994" t="str">
        <f t="shared" si="247"/>
        <v>ITM_T_RRIGHT_ARROW</v>
      </c>
    </row>
    <row r="1995" spans="1:26">
      <c r="A1995" s="3">
        <f>ROW()</f>
        <v>1995</v>
      </c>
      <c r="B1995" s="184">
        <f t="shared" si="241"/>
        <v>1945</v>
      </c>
      <c r="C1995" s="1" t="s">
        <v>4488</v>
      </c>
      <c r="D1995" s="1" t="s">
        <v>7</v>
      </c>
      <c r="E1995" s="127" t="s">
        <v>4487</v>
      </c>
      <c r="F1995" s="127" t="s">
        <v>4487</v>
      </c>
      <c r="G1995" s="62">
        <v>0</v>
      </c>
      <c r="H1995" s="62">
        <v>0</v>
      </c>
      <c r="I1995" s="40" t="s">
        <v>1</v>
      </c>
      <c r="J1995" s="16" t="s">
        <v>2187</v>
      </c>
      <c r="K1995" s="134" t="s">
        <v>4557</v>
      </c>
      <c r="L1995" s="1"/>
      <c r="M1995" s="21" t="s">
        <v>4489</v>
      </c>
      <c r="N1995" s="21"/>
      <c r="O1995"/>
      <c r="P1995" t="str">
        <f t="shared" si="242"/>
        <v/>
      </c>
      <c r="Q1995"/>
      <c r="R1995"/>
      <c r="S1995" s="151">
        <f t="shared" si="243"/>
        <v>308</v>
      </c>
      <c r="T1995" s="3" t="s">
        <v>4622</v>
      </c>
      <c r="U1995" s="114"/>
      <c r="V1995" s="114"/>
      <c r="W1995" s="155" t="str">
        <f t="shared" si="244"/>
        <v/>
      </c>
      <c r="X1995" s="105" t="str">
        <f t="shared" si="245"/>
        <v/>
      </c>
      <c r="Y1995" s="2">
        <f t="shared" si="246"/>
        <v>1945</v>
      </c>
      <c r="Z1995" t="str">
        <f t="shared" si="247"/>
        <v>ITM_XNEW</v>
      </c>
    </row>
    <row r="1996" spans="1:26">
      <c r="A1996" s="3">
        <f>ROW()</f>
        <v>1996</v>
      </c>
      <c r="B1996" s="184">
        <f t="shared" si="241"/>
        <v>1946</v>
      </c>
      <c r="C1996" s="1" t="s">
        <v>4477</v>
      </c>
      <c r="D1996" s="1" t="s">
        <v>7</v>
      </c>
      <c r="E1996" s="127" t="s">
        <v>4479</v>
      </c>
      <c r="F1996" s="127" t="s">
        <v>4479</v>
      </c>
      <c r="G1996" s="62">
        <v>0</v>
      </c>
      <c r="H1996" s="62">
        <v>0</v>
      </c>
      <c r="I1996" s="40" t="s">
        <v>1</v>
      </c>
      <c r="J1996" s="16" t="s">
        <v>2187</v>
      </c>
      <c r="K1996" s="134" t="s">
        <v>4557</v>
      </c>
      <c r="L1996" s="1"/>
      <c r="M1996" s="21" t="s">
        <v>4481</v>
      </c>
      <c r="N1996" s="21"/>
      <c r="O1996"/>
      <c r="P1996" t="str">
        <f t="shared" si="242"/>
        <v/>
      </c>
      <c r="Q1996"/>
      <c r="R1996"/>
      <c r="S1996" s="151">
        <f t="shared" si="243"/>
        <v>308</v>
      </c>
      <c r="T1996" s="3" t="s">
        <v>4622</v>
      </c>
      <c r="U1996" s="114"/>
      <c r="V1996" s="114"/>
      <c r="W1996" s="155" t="str">
        <f t="shared" si="244"/>
        <v/>
      </c>
      <c r="X1996" s="105" t="str">
        <f t="shared" si="245"/>
        <v/>
      </c>
      <c r="Y1996" s="2">
        <f t="shared" si="246"/>
        <v>1946</v>
      </c>
      <c r="Z1996" t="str">
        <f t="shared" si="247"/>
        <v>ITM_XEDIT</v>
      </c>
    </row>
    <row r="1997" spans="1:26">
      <c r="A1997" s="3">
        <f>ROW()</f>
        <v>1997</v>
      </c>
      <c r="B1997" s="184">
        <f t="shared" si="241"/>
        <v>1947</v>
      </c>
      <c r="C1997" s="65" t="s">
        <v>4101</v>
      </c>
      <c r="D1997" s="65" t="s">
        <v>7</v>
      </c>
      <c r="E1997" s="17" t="s">
        <v>3801</v>
      </c>
      <c r="F1997" s="17" t="s">
        <v>3801</v>
      </c>
      <c r="G1997" s="58">
        <v>0</v>
      </c>
      <c r="H1997" s="58">
        <v>0</v>
      </c>
      <c r="I1997" s="16" t="s">
        <v>3</v>
      </c>
      <c r="J1997" s="16" t="s">
        <v>2186</v>
      </c>
      <c r="K1997" s="134" t="s">
        <v>4558</v>
      </c>
      <c r="L1997" s="10" t="s">
        <v>3802</v>
      </c>
      <c r="M1997" s="21" t="s">
        <v>3803</v>
      </c>
      <c r="N1997" s="21" t="s">
        <v>3802</v>
      </c>
      <c r="O1997"/>
      <c r="P1997" t="str">
        <f t="shared" si="242"/>
        <v/>
      </c>
      <c r="Q1997"/>
      <c r="R1997"/>
      <c r="S1997" s="151">
        <f t="shared" si="243"/>
        <v>309</v>
      </c>
      <c r="T1997" s="3" t="s">
        <v>4518</v>
      </c>
      <c r="U1997" s="114"/>
      <c r="V1997" s="114"/>
      <c r="W1997" s="155" t="str">
        <f t="shared" si="244"/>
        <v>".MS"</v>
      </c>
      <c r="X1997" s="105" t="str">
        <f t="shared" si="245"/>
        <v>.MS</v>
      </c>
      <c r="Y1997" s="2">
        <f t="shared" si="246"/>
        <v>1947</v>
      </c>
      <c r="Z1997" t="str">
        <f t="shared" si="247"/>
        <v>ITM_ms</v>
      </c>
    </row>
    <row r="1998" spans="1:26">
      <c r="A1998" s="3">
        <f>ROW()</f>
        <v>1998</v>
      </c>
      <c r="B1998" s="184">
        <f t="shared" si="241"/>
        <v>1948</v>
      </c>
      <c r="C1998" s="1" t="s">
        <v>4502</v>
      </c>
      <c r="D1998" s="1" t="s">
        <v>1329</v>
      </c>
      <c r="E1998" s="25" t="s">
        <v>4527</v>
      </c>
      <c r="F1998" s="25" t="s">
        <v>4527</v>
      </c>
      <c r="G1998" s="56">
        <v>0</v>
      </c>
      <c r="H1998" s="56">
        <v>0</v>
      </c>
      <c r="I1998" s="16" t="s">
        <v>3</v>
      </c>
      <c r="J1998" s="16" t="s">
        <v>2187</v>
      </c>
      <c r="K1998" s="134" t="s">
        <v>4558</v>
      </c>
      <c r="L1998" s="1"/>
      <c r="M1998" s="21" t="s">
        <v>4503</v>
      </c>
      <c r="N1998" s="21"/>
      <c r="O1998"/>
      <c r="P1998" t="str">
        <f t="shared" si="242"/>
        <v/>
      </c>
      <c r="Q1998"/>
      <c r="R1998"/>
      <c r="S1998" s="151">
        <f t="shared" si="243"/>
        <v>310</v>
      </c>
      <c r="T1998" s="3" t="s">
        <v>4518</v>
      </c>
      <c r="U1998" s="114" t="s">
        <v>4437</v>
      </c>
      <c r="V1998" s="114" t="s">
        <v>4535</v>
      </c>
      <c r="W1998" s="155" t="str">
        <f t="shared" si="244"/>
        <v>STD_RIGHT_DOUBLE_ANGLE "DEG"</v>
      </c>
      <c r="X1998" s="105" t="str">
        <f t="shared" si="245"/>
        <v>&gt;&gt;DEG</v>
      </c>
      <c r="Y1998" s="2">
        <f t="shared" si="246"/>
        <v>1948</v>
      </c>
      <c r="Z1998" t="str">
        <f t="shared" si="247"/>
        <v>ITM_DEG2</v>
      </c>
    </row>
    <row r="1999" spans="1:26">
      <c r="A1999" s="3">
        <f>ROW()</f>
        <v>1999</v>
      </c>
      <c r="B1999" s="184">
        <f t="shared" si="241"/>
        <v>1949</v>
      </c>
      <c r="C1999" s="1" t="s">
        <v>4502</v>
      </c>
      <c r="D1999" s="1" t="s">
        <v>1330</v>
      </c>
      <c r="E1999" s="25" t="s">
        <v>4528</v>
      </c>
      <c r="F1999" s="25" t="s">
        <v>4534</v>
      </c>
      <c r="G1999" s="56">
        <v>0</v>
      </c>
      <c r="H1999" s="56">
        <v>0</v>
      </c>
      <c r="I1999" s="16" t="s">
        <v>3</v>
      </c>
      <c r="J1999" s="16" t="s">
        <v>2187</v>
      </c>
      <c r="K1999" s="134" t="s">
        <v>4558</v>
      </c>
      <c r="L1999" s="1"/>
      <c r="M1999" s="21" t="s">
        <v>4505</v>
      </c>
      <c r="N1999" s="21"/>
      <c r="O1999"/>
      <c r="P1999" t="str">
        <f t="shared" si="242"/>
        <v/>
      </c>
      <c r="Q1999"/>
      <c r="R1999"/>
      <c r="S1999" s="151">
        <f t="shared" si="243"/>
        <v>311</v>
      </c>
      <c r="T1999" s="3" t="s">
        <v>4518</v>
      </c>
      <c r="U1999" s="114" t="s">
        <v>4437</v>
      </c>
      <c r="V1999" s="114" t="s">
        <v>4536</v>
      </c>
      <c r="W1999" s="155" t="str">
        <f t="shared" si="244"/>
        <v>STD_RIGHT_DOUBLE_ANGLE "D.MS"</v>
      </c>
      <c r="X1999" s="105" t="str">
        <f t="shared" si="245"/>
        <v>&gt;&gt;D.MS</v>
      </c>
      <c r="Y1999" s="2">
        <f t="shared" si="246"/>
        <v>1949</v>
      </c>
      <c r="Z1999" t="str">
        <f t="shared" si="247"/>
        <v>ITM_DMS2</v>
      </c>
    </row>
    <row r="2000" spans="1:26">
      <c r="A2000" s="3">
        <f>ROW()</f>
        <v>2000</v>
      </c>
      <c r="B2000" s="184">
        <f t="shared" si="241"/>
        <v>1950</v>
      </c>
      <c r="C2000" s="1" t="s">
        <v>4502</v>
      </c>
      <c r="D2000" s="1" t="s">
        <v>1331</v>
      </c>
      <c r="E2000" s="25" t="s">
        <v>4529</v>
      </c>
      <c r="F2000" s="25" t="s">
        <v>4529</v>
      </c>
      <c r="G2000" s="56">
        <v>0</v>
      </c>
      <c r="H2000" s="56">
        <v>0</v>
      </c>
      <c r="I2000" s="16" t="s">
        <v>3</v>
      </c>
      <c r="J2000" s="16" t="s">
        <v>2187</v>
      </c>
      <c r="K2000" s="134" t="s">
        <v>4558</v>
      </c>
      <c r="L2000" s="1"/>
      <c r="M2000" s="21" t="s">
        <v>4509</v>
      </c>
      <c r="N2000" s="21"/>
      <c r="O2000"/>
      <c r="P2000" t="str">
        <f t="shared" si="242"/>
        <v/>
      </c>
      <c r="Q2000"/>
      <c r="R2000"/>
      <c r="S2000" s="151">
        <f t="shared" si="243"/>
        <v>312</v>
      </c>
      <c r="T2000" s="3" t="s">
        <v>4518</v>
      </c>
      <c r="U2000" s="114" t="s">
        <v>4437</v>
      </c>
      <c r="V2000" s="114" t="s">
        <v>4537</v>
      </c>
      <c r="W2000" s="155" t="str">
        <f t="shared" si="244"/>
        <v>STD_RIGHT_DOUBLE_ANGLE "GRAD"</v>
      </c>
      <c r="X2000" s="105" t="str">
        <f t="shared" si="245"/>
        <v>&gt;&gt;GRAD</v>
      </c>
      <c r="Y2000" s="2">
        <f t="shared" si="246"/>
        <v>1950</v>
      </c>
      <c r="Z2000" t="str">
        <f t="shared" si="247"/>
        <v>ITM_GRAD2</v>
      </c>
    </row>
    <row r="2001" spans="1:26">
      <c r="A2001" s="3">
        <f>ROW()</f>
        <v>2001</v>
      </c>
      <c r="B2001" s="184">
        <f t="shared" si="241"/>
        <v>1951</v>
      </c>
      <c r="C2001" s="1" t="s">
        <v>4502</v>
      </c>
      <c r="D2001" s="1" t="s">
        <v>1336</v>
      </c>
      <c r="E2001" s="25" t="s">
        <v>4530</v>
      </c>
      <c r="F2001" s="25" t="s">
        <v>4530</v>
      </c>
      <c r="G2001" s="56">
        <v>0</v>
      </c>
      <c r="H2001" s="56">
        <v>0</v>
      </c>
      <c r="I2001" s="16" t="s">
        <v>3</v>
      </c>
      <c r="J2001" s="16" t="s">
        <v>2187</v>
      </c>
      <c r="K2001" s="134" t="s">
        <v>4558</v>
      </c>
      <c r="L2001" s="1"/>
      <c r="M2001" s="21" t="s">
        <v>4504</v>
      </c>
      <c r="N2001" s="21"/>
      <c r="O2001"/>
      <c r="P2001" t="str">
        <f t="shared" si="242"/>
        <v/>
      </c>
      <c r="Q2001"/>
      <c r="R2001"/>
      <c r="S2001" s="151">
        <f t="shared" si="243"/>
        <v>313</v>
      </c>
      <c r="T2001" s="3" t="s">
        <v>4518</v>
      </c>
      <c r="U2001" s="114" t="s">
        <v>4437</v>
      </c>
      <c r="V2001" s="114" t="s">
        <v>4540</v>
      </c>
      <c r="W2001" s="155" t="str">
        <f t="shared" si="244"/>
        <v>STD_RIGHT_DOUBLE_ANGLE "MUL" STD_PI</v>
      </c>
      <c r="X2001" s="105" t="str">
        <f t="shared" si="245"/>
        <v>&gt;&gt;MULPI</v>
      </c>
      <c r="Y2001" s="2">
        <f t="shared" si="246"/>
        <v>1951</v>
      </c>
      <c r="Z2001" t="str">
        <f t="shared" si="247"/>
        <v>ITM_MULPI2</v>
      </c>
    </row>
    <row r="2002" spans="1:26">
      <c r="A2002" s="3">
        <f>ROW()</f>
        <v>2002</v>
      </c>
      <c r="B2002" s="184">
        <f t="shared" si="241"/>
        <v>1952</v>
      </c>
      <c r="C2002" s="1" t="s">
        <v>4502</v>
      </c>
      <c r="D2002" s="1" t="s">
        <v>1338</v>
      </c>
      <c r="E2002" s="25" t="s">
        <v>4531</v>
      </c>
      <c r="F2002" s="25" t="s">
        <v>4531</v>
      </c>
      <c r="G2002" s="56">
        <v>0</v>
      </c>
      <c r="H2002" s="56">
        <v>0</v>
      </c>
      <c r="I2002" s="16" t="s">
        <v>3</v>
      </c>
      <c r="J2002" s="16" t="s">
        <v>2187</v>
      </c>
      <c r="K2002" s="134" t="s">
        <v>4558</v>
      </c>
      <c r="L2002" s="1"/>
      <c r="M2002" s="21" t="s">
        <v>4507</v>
      </c>
      <c r="N2002" s="21"/>
      <c r="O2002"/>
      <c r="P2002" t="str">
        <f t="shared" si="242"/>
        <v/>
      </c>
      <c r="Q2002"/>
      <c r="R2002"/>
      <c r="S2002" s="151">
        <f t="shared" si="243"/>
        <v>314</v>
      </c>
      <c r="T2002" s="3" t="s">
        <v>4518</v>
      </c>
      <c r="U2002" s="114" t="s">
        <v>4437</v>
      </c>
      <c r="V2002" s="114" t="s">
        <v>4538</v>
      </c>
      <c r="W2002" s="155" t="str">
        <f t="shared" si="244"/>
        <v>STD_RIGHT_DOUBLE_ANGLE "RAD"</v>
      </c>
      <c r="X2002" s="105" t="str">
        <f t="shared" si="245"/>
        <v>&gt;&gt;RAD</v>
      </c>
      <c r="Y2002" s="2">
        <f t="shared" si="246"/>
        <v>1952</v>
      </c>
      <c r="Z2002" t="str">
        <f t="shared" si="247"/>
        <v>ITM_RAD2</v>
      </c>
    </row>
    <row r="2003" spans="1:26">
      <c r="A2003" s="3">
        <f>ROW()</f>
        <v>2003</v>
      </c>
      <c r="B2003" s="184">
        <f t="shared" si="241"/>
        <v>1953</v>
      </c>
      <c r="C2003" s="1" t="s">
        <v>4502</v>
      </c>
      <c r="D2003" s="1" t="s">
        <v>4506</v>
      </c>
      <c r="E2003" s="25" t="s">
        <v>4532</v>
      </c>
      <c r="F2003" s="25" t="s">
        <v>4533</v>
      </c>
      <c r="G2003" s="56">
        <v>0</v>
      </c>
      <c r="H2003" s="56">
        <v>0</v>
      </c>
      <c r="I2003" s="16" t="s">
        <v>3</v>
      </c>
      <c r="J2003" s="16" t="s">
        <v>2187</v>
      </c>
      <c r="K2003" s="134" t="s">
        <v>4558</v>
      </c>
      <c r="L2003" s="1"/>
      <c r="M2003" s="21" t="s">
        <v>4508</v>
      </c>
      <c r="N2003" s="21"/>
      <c r="O2003"/>
      <c r="P2003" t="str">
        <f t="shared" si="242"/>
        <v/>
      </c>
      <c r="Q2003"/>
      <c r="R2003"/>
      <c r="S2003" s="151">
        <f t="shared" si="243"/>
        <v>315</v>
      </c>
      <c r="T2003" s="3" t="s">
        <v>4518</v>
      </c>
      <c r="U2003" s="114" t="s">
        <v>4437</v>
      </c>
      <c r="V2003" s="114" t="s">
        <v>4539</v>
      </c>
      <c r="W2003" s="155" t="str">
        <f t="shared" si="244"/>
        <v>STD_RIGHT_DOUBLE_ANGLE "H.MS"</v>
      </c>
      <c r="X2003" s="105" t="str">
        <f t="shared" si="245"/>
        <v>&gt;&gt;H.MS</v>
      </c>
      <c r="Y2003" s="2">
        <f t="shared" si="246"/>
        <v>1953</v>
      </c>
      <c r="Z2003" t="str">
        <f t="shared" si="247"/>
        <v>ITM_HMS2</v>
      </c>
    </row>
    <row r="2004" spans="1:26">
      <c r="A2004" s="3">
        <f>ROW()</f>
        <v>2004</v>
      </c>
      <c r="B2004" s="184">
        <f t="shared" si="241"/>
        <v>1954</v>
      </c>
      <c r="C2004" s="1" t="s">
        <v>2422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2187</v>
      </c>
      <c r="K2004" s="134" t="s">
        <v>4557</v>
      </c>
      <c r="L2004" s="9" t="s">
        <v>2194</v>
      </c>
      <c r="M2004" s="21" t="s">
        <v>3614</v>
      </c>
      <c r="N2004" s="21" t="s">
        <v>3773</v>
      </c>
      <c r="O2004"/>
      <c r="P2004" t="str">
        <f t="shared" si="242"/>
        <v>NOT EQUAL</v>
      </c>
      <c r="Q2004"/>
      <c r="R2004"/>
      <c r="S2004" s="151">
        <f t="shared" si="243"/>
        <v>315</v>
      </c>
      <c r="T2004" s="3" t="s">
        <v>4607</v>
      </c>
      <c r="U2004" s="114"/>
      <c r="V2004" s="114"/>
      <c r="W2004" s="155" t="str">
        <f t="shared" si="244"/>
        <v/>
      </c>
      <c r="X2004" s="105" t="str">
        <f t="shared" si="245"/>
        <v/>
      </c>
      <c r="Y2004" s="2">
        <f t="shared" si="246"/>
        <v>1954</v>
      </c>
      <c r="Z2004" t="str">
        <f t="shared" si="247"/>
        <v>K_00U</v>
      </c>
    </row>
    <row r="2005" spans="1:26">
      <c r="A2005" s="3">
        <f>ROW()</f>
        <v>2005</v>
      </c>
      <c r="B2005" s="184">
        <f t="shared" si="241"/>
        <v>1955</v>
      </c>
      <c r="C2005" s="1" t="s">
        <v>2423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2187</v>
      </c>
      <c r="K2005" s="134" t="s">
        <v>4557</v>
      </c>
      <c r="L2005" s="9" t="s">
        <v>2194</v>
      </c>
      <c r="M2005" s="21" t="s">
        <v>3615</v>
      </c>
      <c r="N2005" s="21" t="s">
        <v>3773</v>
      </c>
      <c r="O2005"/>
      <c r="P2005" t="str">
        <f t="shared" si="242"/>
        <v>NOT EQUAL</v>
      </c>
      <c r="Q2005"/>
      <c r="R2005"/>
      <c r="S2005" s="151">
        <f t="shared" si="243"/>
        <v>315</v>
      </c>
      <c r="T2005" s="3" t="s">
        <v>4607</v>
      </c>
      <c r="U2005" s="114"/>
      <c r="V2005" s="114"/>
      <c r="W2005" s="155" t="str">
        <f t="shared" si="244"/>
        <v/>
      </c>
      <c r="X2005" s="105" t="str">
        <f t="shared" si="245"/>
        <v/>
      </c>
      <c r="Y2005" s="2">
        <f t="shared" si="246"/>
        <v>1955</v>
      </c>
      <c r="Z2005" t="str">
        <f t="shared" si="247"/>
        <v>Kf00U</v>
      </c>
    </row>
    <row r="2006" spans="1:26">
      <c r="A2006" s="3">
        <f>ROW()</f>
        <v>2006</v>
      </c>
      <c r="B2006" s="184">
        <f t="shared" si="241"/>
        <v>1956</v>
      </c>
      <c r="C2006" s="1" t="s">
        <v>2424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2187</v>
      </c>
      <c r="K2006" s="134" t="s">
        <v>4557</v>
      </c>
      <c r="L2006" s="9" t="s">
        <v>2194</v>
      </c>
      <c r="M2006" s="21" t="s">
        <v>3616</v>
      </c>
      <c r="N2006" s="21" t="s">
        <v>3773</v>
      </c>
      <c r="O2006"/>
      <c r="P2006" t="str">
        <f t="shared" si="242"/>
        <v>NOT EQUAL</v>
      </c>
      <c r="Q2006"/>
      <c r="R2006"/>
      <c r="S2006" s="151">
        <f t="shared" si="243"/>
        <v>315</v>
      </c>
      <c r="T2006" s="3" t="s">
        <v>4607</v>
      </c>
      <c r="U2006" s="114"/>
      <c r="V2006" s="114"/>
      <c r="W2006" s="155" t="str">
        <f t="shared" si="244"/>
        <v/>
      </c>
      <c r="X2006" s="105" t="str">
        <f t="shared" si="245"/>
        <v/>
      </c>
      <c r="Y2006" s="2">
        <f t="shared" si="246"/>
        <v>1956</v>
      </c>
      <c r="Z2006" t="str">
        <f t="shared" si="247"/>
        <v>Kg00U</v>
      </c>
    </row>
    <row r="2007" spans="1:26">
      <c r="A2007" s="3">
        <f>ROW()</f>
        <v>2007</v>
      </c>
      <c r="B2007" s="184">
        <f t="shared" si="241"/>
        <v>1957</v>
      </c>
      <c r="C2007" s="1" t="s">
        <v>2422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2187</v>
      </c>
      <c r="K2007" s="134" t="s">
        <v>4557</v>
      </c>
      <c r="L2007" s="9" t="s">
        <v>2194</v>
      </c>
      <c r="M2007" s="21" t="s">
        <v>3617</v>
      </c>
      <c r="N2007" s="21" t="s">
        <v>3773</v>
      </c>
      <c r="O2007"/>
      <c r="P2007" t="str">
        <f t="shared" si="242"/>
        <v>NOT EQUAL</v>
      </c>
      <c r="Q2007"/>
      <c r="R2007"/>
      <c r="S2007" s="151">
        <f t="shared" si="243"/>
        <v>315</v>
      </c>
      <c r="T2007" s="3" t="s">
        <v>4607</v>
      </c>
      <c r="U2007" s="114"/>
      <c r="V2007" s="114"/>
      <c r="W2007" s="155" t="str">
        <f t="shared" si="244"/>
        <v/>
      </c>
      <c r="X2007" s="105" t="str">
        <f t="shared" si="245"/>
        <v/>
      </c>
      <c r="Y2007" s="2">
        <f t="shared" si="246"/>
        <v>1957</v>
      </c>
      <c r="Z2007" t="str">
        <f t="shared" si="247"/>
        <v>K_01U</v>
      </c>
    </row>
    <row r="2008" spans="1:26">
      <c r="A2008" s="3">
        <f>ROW()</f>
        <v>2008</v>
      </c>
      <c r="B2008" s="184">
        <f t="shared" si="241"/>
        <v>1958</v>
      </c>
      <c r="C2008" s="1" t="s">
        <v>2423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2187</v>
      </c>
      <c r="K2008" s="134" t="s">
        <v>4557</v>
      </c>
      <c r="L2008" s="9" t="s">
        <v>2194</v>
      </c>
      <c r="M2008" s="21" t="s">
        <v>3618</v>
      </c>
      <c r="N2008" s="21" t="s">
        <v>3773</v>
      </c>
      <c r="O2008"/>
      <c r="P2008" t="str">
        <f t="shared" si="242"/>
        <v>NOT EQUAL</v>
      </c>
      <c r="Q2008"/>
      <c r="R2008"/>
      <c r="S2008" s="151">
        <f t="shared" si="243"/>
        <v>315</v>
      </c>
      <c r="T2008" s="3" t="s">
        <v>4607</v>
      </c>
      <c r="U2008" s="114"/>
      <c r="V2008" s="114"/>
      <c r="W2008" s="155" t="str">
        <f t="shared" si="244"/>
        <v/>
      </c>
      <c r="X2008" s="105" t="str">
        <f t="shared" si="245"/>
        <v/>
      </c>
      <c r="Y2008" s="2">
        <f t="shared" si="246"/>
        <v>1958</v>
      </c>
      <c r="Z2008" t="str">
        <f t="shared" si="247"/>
        <v>Kf01U</v>
      </c>
    </row>
    <row r="2009" spans="1:26">
      <c r="A2009" s="3">
        <f>ROW()</f>
        <v>2009</v>
      </c>
      <c r="B2009" s="184">
        <f t="shared" si="241"/>
        <v>1959</v>
      </c>
      <c r="C2009" s="1" t="s">
        <v>2424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2187</v>
      </c>
      <c r="K2009" s="134" t="s">
        <v>4557</v>
      </c>
      <c r="L2009" s="9" t="s">
        <v>2194</v>
      </c>
      <c r="M2009" s="21" t="s">
        <v>3619</v>
      </c>
      <c r="N2009" s="21" t="s">
        <v>3773</v>
      </c>
      <c r="O2009"/>
      <c r="P2009" t="str">
        <f t="shared" si="242"/>
        <v>NOT EQUAL</v>
      </c>
      <c r="Q2009"/>
      <c r="R2009"/>
      <c r="S2009" s="151">
        <f t="shared" si="243"/>
        <v>315</v>
      </c>
      <c r="T2009" s="3" t="s">
        <v>4607</v>
      </c>
      <c r="U2009" s="114"/>
      <c r="V2009" s="114"/>
      <c r="W2009" s="155" t="str">
        <f t="shared" si="244"/>
        <v/>
      </c>
      <c r="X2009" s="105" t="str">
        <f t="shared" si="245"/>
        <v/>
      </c>
      <c r="Y2009" s="2">
        <f t="shared" si="246"/>
        <v>1959</v>
      </c>
      <c r="Z2009" t="str">
        <f t="shared" si="247"/>
        <v>Kg01U</v>
      </c>
    </row>
    <row r="2010" spans="1:26">
      <c r="A2010" s="3">
        <f>ROW()</f>
        <v>2010</v>
      </c>
      <c r="B2010" s="184">
        <f t="shared" si="241"/>
        <v>1960</v>
      </c>
      <c r="C2010" s="1" t="s">
        <v>2422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2187</v>
      </c>
      <c r="K2010" s="134" t="s">
        <v>4557</v>
      </c>
      <c r="L2010" s="9" t="s">
        <v>2194</v>
      </c>
      <c r="M2010" s="21" t="s">
        <v>3620</v>
      </c>
      <c r="N2010" s="21" t="s">
        <v>3773</v>
      </c>
      <c r="O2010"/>
      <c r="P2010" t="str">
        <f t="shared" si="242"/>
        <v>NOT EQUAL</v>
      </c>
      <c r="Q2010"/>
      <c r="R2010"/>
      <c r="S2010" s="151">
        <f t="shared" si="243"/>
        <v>315</v>
      </c>
      <c r="T2010" s="3" t="s">
        <v>4607</v>
      </c>
      <c r="U2010" s="114"/>
      <c r="V2010" s="114"/>
      <c r="W2010" s="155" t="str">
        <f t="shared" si="244"/>
        <v/>
      </c>
      <c r="X2010" s="105" t="str">
        <f t="shared" si="245"/>
        <v/>
      </c>
      <c r="Y2010" s="2">
        <f t="shared" si="246"/>
        <v>1960</v>
      </c>
      <c r="Z2010" t="str">
        <f t="shared" si="247"/>
        <v>K_02U</v>
      </c>
    </row>
    <row r="2011" spans="1:26">
      <c r="A2011" s="3">
        <f>ROW()</f>
        <v>2011</v>
      </c>
      <c r="B2011" s="184">
        <f t="shared" si="241"/>
        <v>1961</v>
      </c>
      <c r="C2011" s="1" t="s">
        <v>2423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2187</v>
      </c>
      <c r="K2011" s="134" t="s">
        <v>4557</v>
      </c>
      <c r="L2011" s="9" t="s">
        <v>2194</v>
      </c>
      <c r="M2011" s="21" t="s">
        <v>3621</v>
      </c>
      <c r="N2011" s="21" t="s">
        <v>3773</v>
      </c>
      <c r="O2011"/>
      <c r="P2011" t="str">
        <f t="shared" si="242"/>
        <v>NOT EQUAL</v>
      </c>
      <c r="Q2011"/>
      <c r="R2011"/>
      <c r="S2011" s="151">
        <f t="shared" si="243"/>
        <v>315</v>
      </c>
      <c r="T2011" s="3" t="s">
        <v>4607</v>
      </c>
      <c r="U2011" s="114"/>
      <c r="V2011" s="114"/>
      <c r="W2011" s="155" t="str">
        <f t="shared" si="244"/>
        <v/>
      </c>
      <c r="X2011" s="105" t="str">
        <f t="shared" si="245"/>
        <v/>
      </c>
      <c r="Y2011" s="2">
        <f t="shared" si="246"/>
        <v>1961</v>
      </c>
      <c r="Z2011" t="str">
        <f t="shared" si="247"/>
        <v>Kf02U</v>
      </c>
    </row>
    <row r="2012" spans="1:26">
      <c r="A2012" s="3">
        <f>ROW()</f>
        <v>2012</v>
      </c>
      <c r="B2012" s="184">
        <f t="shared" si="241"/>
        <v>1962</v>
      </c>
      <c r="C2012" s="1" t="s">
        <v>2424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2187</v>
      </c>
      <c r="K2012" s="134" t="s">
        <v>4557</v>
      </c>
      <c r="L2012" s="9" t="s">
        <v>2194</v>
      </c>
      <c r="M2012" s="21" t="s">
        <v>3622</v>
      </c>
      <c r="N2012" s="21" t="s">
        <v>3773</v>
      </c>
      <c r="O2012"/>
      <c r="P2012" t="str">
        <f t="shared" si="242"/>
        <v>NOT EQUAL</v>
      </c>
      <c r="Q2012"/>
      <c r="R2012"/>
      <c r="S2012" s="151">
        <f t="shared" si="243"/>
        <v>315</v>
      </c>
      <c r="T2012" s="3" t="s">
        <v>4607</v>
      </c>
      <c r="U2012" s="114"/>
      <c r="V2012" s="114"/>
      <c r="W2012" s="155" t="str">
        <f t="shared" si="244"/>
        <v/>
      </c>
      <c r="X2012" s="105" t="str">
        <f t="shared" si="245"/>
        <v/>
      </c>
      <c r="Y2012" s="2">
        <f t="shared" si="246"/>
        <v>1962</v>
      </c>
      <c r="Z2012" t="str">
        <f t="shared" si="247"/>
        <v>Kg02U</v>
      </c>
    </row>
    <row r="2013" spans="1:26">
      <c r="A2013" s="3">
        <f>ROW()</f>
        <v>2013</v>
      </c>
      <c r="B2013" s="184">
        <f t="shared" si="241"/>
        <v>1963</v>
      </c>
      <c r="C2013" s="1" t="s">
        <v>2422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2187</v>
      </c>
      <c r="K2013" s="134" t="s">
        <v>4557</v>
      </c>
      <c r="L2013" s="9" t="s">
        <v>2194</v>
      </c>
      <c r="M2013" s="21" t="s">
        <v>3623</v>
      </c>
      <c r="N2013" s="21" t="s">
        <v>3773</v>
      </c>
      <c r="O2013"/>
      <c r="P2013" t="str">
        <f t="shared" si="242"/>
        <v>NOT EQUAL</v>
      </c>
      <c r="Q2013"/>
      <c r="R2013"/>
      <c r="S2013" s="151">
        <f t="shared" si="243"/>
        <v>315</v>
      </c>
      <c r="T2013" s="3" t="s">
        <v>4607</v>
      </c>
      <c r="U2013" s="114"/>
      <c r="V2013" s="114"/>
      <c r="W2013" s="155" t="str">
        <f t="shared" si="244"/>
        <v/>
      </c>
      <c r="X2013" s="105" t="str">
        <f t="shared" si="245"/>
        <v/>
      </c>
      <c r="Y2013" s="2">
        <f t="shared" si="246"/>
        <v>1963</v>
      </c>
      <c r="Z2013" t="str">
        <f t="shared" si="247"/>
        <v>K_03U</v>
      </c>
    </row>
    <row r="2014" spans="1:26">
      <c r="A2014" s="3">
        <f>ROW()</f>
        <v>2014</v>
      </c>
      <c r="B2014" s="184">
        <f t="shared" si="241"/>
        <v>1964</v>
      </c>
      <c r="C2014" s="1" t="s">
        <v>2423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2187</v>
      </c>
      <c r="K2014" s="134" t="s">
        <v>4557</v>
      </c>
      <c r="L2014" s="9" t="s">
        <v>2194</v>
      </c>
      <c r="M2014" s="21" t="s">
        <v>3624</v>
      </c>
      <c r="N2014" s="21" t="s">
        <v>3773</v>
      </c>
      <c r="O2014"/>
      <c r="P2014" t="str">
        <f t="shared" si="242"/>
        <v>NOT EQUAL</v>
      </c>
      <c r="Q2014"/>
      <c r="R2014"/>
      <c r="S2014" s="151">
        <f t="shared" si="243"/>
        <v>315</v>
      </c>
      <c r="T2014" s="3" t="s">
        <v>4607</v>
      </c>
      <c r="U2014" s="114"/>
      <c r="V2014" s="114"/>
      <c r="W2014" s="155" t="str">
        <f t="shared" si="244"/>
        <v/>
      </c>
      <c r="X2014" s="105" t="str">
        <f t="shared" si="245"/>
        <v/>
      </c>
      <c r="Y2014" s="2">
        <f t="shared" si="246"/>
        <v>1964</v>
      </c>
      <c r="Z2014" t="str">
        <f t="shared" si="247"/>
        <v>Kf03U</v>
      </c>
    </row>
    <row r="2015" spans="1:26">
      <c r="A2015" s="3">
        <f>ROW()</f>
        <v>2015</v>
      </c>
      <c r="B2015" s="184">
        <f t="shared" si="241"/>
        <v>1965</v>
      </c>
      <c r="C2015" s="1" t="s">
        <v>2424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2187</v>
      </c>
      <c r="K2015" s="134" t="s">
        <v>4557</v>
      </c>
      <c r="L2015" s="9" t="s">
        <v>2194</v>
      </c>
      <c r="M2015" s="21" t="s">
        <v>3625</v>
      </c>
      <c r="N2015" s="21" t="s">
        <v>3773</v>
      </c>
      <c r="O2015"/>
      <c r="P2015" t="str">
        <f t="shared" si="242"/>
        <v>NOT EQUAL</v>
      </c>
      <c r="Q2015"/>
      <c r="R2015"/>
      <c r="S2015" s="151">
        <f t="shared" si="243"/>
        <v>315</v>
      </c>
      <c r="T2015" s="3" t="s">
        <v>4607</v>
      </c>
      <c r="U2015" s="114"/>
      <c r="V2015" s="114"/>
      <c r="W2015" s="155" t="str">
        <f t="shared" si="244"/>
        <v/>
      </c>
      <c r="X2015" s="105" t="str">
        <f t="shared" si="245"/>
        <v/>
      </c>
      <c r="Y2015" s="2">
        <f t="shared" si="246"/>
        <v>1965</v>
      </c>
      <c r="Z2015" t="str">
        <f t="shared" si="247"/>
        <v>Kg03U</v>
      </c>
    </row>
    <row r="2016" spans="1:26">
      <c r="A2016" s="3">
        <f>ROW()</f>
        <v>2016</v>
      </c>
      <c r="B2016" s="184">
        <f t="shared" si="241"/>
        <v>1966</v>
      </c>
      <c r="C2016" s="1" t="s">
        <v>2422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2187</v>
      </c>
      <c r="K2016" s="134" t="s">
        <v>4557</v>
      </c>
      <c r="L2016" s="9" t="s">
        <v>2194</v>
      </c>
      <c r="M2016" s="21" t="s">
        <v>3626</v>
      </c>
      <c r="N2016" s="21" t="s">
        <v>3773</v>
      </c>
      <c r="O2016"/>
      <c r="P2016" t="str">
        <f t="shared" si="242"/>
        <v>NOT EQUAL</v>
      </c>
      <c r="Q2016"/>
      <c r="R2016"/>
      <c r="S2016" s="151">
        <f t="shared" si="243"/>
        <v>315</v>
      </c>
      <c r="T2016" s="3" t="s">
        <v>4607</v>
      </c>
      <c r="U2016" s="114"/>
      <c r="V2016" s="114"/>
      <c r="W2016" s="155" t="str">
        <f t="shared" si="244"/>
        <v/>
      </c>
      <c r="X2016" s="105" t="str">
        <f t="shared" si="245"/>
        <v/>
      </c>
      <c r="Y2016" s="2">
        <f t="shared" si="246"/>
        <v>1966</v>
      </c>
      <c r="Z2016" t="str">
        <f t="shared" si="247"/>
        <v>K_04U</v>
      </c>
    </row>
    <row r="2017" spans="1:26">
      <c r="A2017" s="3">
        <f>ROW()</f>
        <v>2017</v>
      </c>
      <c r="B2017" s="184">
        <f t="shared" si="241"/>
        <v>1967</v>
      </c>
      <c r="C2017" s="1" t="s">
        <v>2423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2187</v>
      </c>
      <c r="K2017" s="134" t="s">
        <v>4557</v>
      </c>
      <c r="L2017" s="9" t="s">
        <v>2194</v>
      </c>
      <c r="M2017" s="21" t="s">
        <v>3627</v>
      </c>
      <c r="N2017" s="21" t="s">
        <v>3773</v>
      </c>
      <c r="O2017"/>
      <c r="P2017" t="str">
        <f t="shared" si="242"/>
        <v>NOT EQUAL</v>
      </c>
      <c r="Q2017"/>
      <c r="R2017"/>
      <c r="S2017" s="151">
        <f t="shared" si="243"/>
        <v>315</v>
      </c>
      <c r="T2017" s="3" t="s">
        <v>4607</v>
      </c>
      <c r="U2017" s="114"/>
      <c r="V2017" s="114"/>
      <c r="W2017" s="155" t="str">
        <f t="shared" si="244"/>
        <v/>
      </c>
      <c r="X2017" s="105" t="str">
        <f t="shared" si="245"/>
        <v/>
      </c>
      <c r="Y2017" s="2">
        <f t="shared" si="246"/>
        <v>1967</v>
      </c>
      <c r="Z2017" t="str">
        <f t="shared" si="247"/>
        <v>Kf04U</v>
      </c>
    </row>
    <row r="2018" spans="1:26">
      <c r="A2018" s="3">
        <f>ROW()</f>
        <v>2018</v>
      </c>
      <c r="B2018" s="184">
        <f t="shared" si="241"/>
        <v>1968</v>
      </c>
      <c r="C2018" s="1" t="s">
        <v>2424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2187</v>
      </c>
      <c r="K2018" s="134" t="s">
        <v>4557</v>
      </c>
      <c r="L2018" s="9" t="s">
        <v>2194</v>
      </c>
      <c r="M2018" s="21" t="s">
        <v>3628</v>
      </c>
      <c r="N2018" s="21" t="s">
        <v>3773</v>
      </c>
      <c r="O2018"/>
      <c r="P2018" t="str">
        <f t="shared" si="242"/>
        <v>NOT EQUAL</v>
      </c>
      <c r="Q2018"/>
      <c r="R2018"/>
      <c r="S2018" s="151">
        <f t="shared" si="243"/>
        <v>315</v>
      </c>
      <c r="T2018" s="3" t="s">
        <v>4607</v>
      </c>
      <c r="U2018" s="114"/>
      <c r="V2018" s="114"/>
      <c r="W2018" s="155" t="str">
        <f t="shared" si="244"/>
        <v/>
      </c>
      <c r="X2018" s="105" t="str">
        <f t="shared" si="245"/>
        <v/>
      </c>
      <c r="Y2018" s="2">
        <f t="shared" si="246"/>
        <v>1968</v>
      </c>
      <c r="Z2018" t="str">
        <f t="shared" si="247"/>
        <v>Kg04U</v>
      </c>
    </row>
    <row r="2019" spans="1:26">
      <c r="A2019" s="3">
        <f>ROW()</f>
        <v>2019</v>
      </c>
      <c r="B2019" s="184">
        <f t="shared" si="241"/>
        <v>1969</v>
      </c>
      <c r="C2019" s="1" t="s">
        <v>2422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2187</v>
      </c>
      <c r="K2019" s="134" t="s">
        <v>4557</v>
      </c>
      <c r="L2019" s="9" t="s">
        <v>2194</v>
      </c>
      <c r="M2019" s="21" t="s">
        <v>3629</v>
      </c>
      <c r="N2019" s="21" t="s">
        <v>3773</v>
      </c>
      <c r="O2019"/>
      <c r="P2019" t="str">
        <f t="shared" si="242"/>
        <v>NOT EQUAL</v>
      </c>
      <c r="Q2019"/>
      <c r="R2019"/>
      <c r="S2019" s="151">
        <f t="shared" si="243"/>
        <v>315</v>
      </c>
      <c r="T2019" s="3" t="s">
        <v>4607</v>
      </c>
      <c r="U2019" s="114"/>
      <c r="V2019" s="114"/>
      <c r="W2019" s="155" t="str">
        <f t="shared" si="244"/>
        <v/>
      </c>
      <c r="X2019" s="105" t="str">
        <f t="shared" si="245"/>
        <v/>
      </c>
      <c r="Y2019" s="2">
        <f t="shared" si="246"/>
        <v>1969</v>
      </c>
      <c r="Z2019" t="str">
        <f t="shared" si="247"/>
        <v>K_05U</v>
      </c>
    </row>
    <row r="2020" spans="1:26">
      <c r="A2020" s="3">
        <f>ROW()</f>
        <v>2020</v>
      </c>
      <c r="B2020" s="184">
        <f t="shared" si="241"/>
        <v>1970</v>
      </c>
      <c r="C2020" s="1" t="s">
        <v>2423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2187</v>
      </c>
      <c r="K2020" s="134" t="s">
        <v>4557</v>
      </c>
      <c r="L2020" s="9" t="s">
        <v>2194</v>
      </c>
      <c r="M2020" s="21" t="s">
        <v>3630</v>
      </c>
      <c r="N2020" s="21" t="s">
        <v>3773</v>
      </c>
      <c r="O2020"/>
      <c r="P2020" t="str">
        <f t="shared" si="242"/>
        <v>NOT EQUAL</v>
      </c>
      <c r="Q2020"/>
      <c r="R2020"/>
      <c r="S2020" s="151">
        <f t="shared" si="243"/>
        <v>315</v>
      </c>
      <c r="T2020" s="3" t="s">
        <v>4607</v>
      </c>
      <c r="U2020" s="114"/>
      <c r="V2020" s="114"/>
      <c r="W2020" s="155" t="str">
        <f t="shared" si="244"/>
        <v/>
      </c>
      <c r="X2020" s="105" t="str">
        <f t="shared" si="245"/>
        <v/>
      </c>
      <c r="Y2020" s="2">
        <f t="shared" si="246"/>
        <v>1970</v>
      </c>
      <c r="Z2020" t="str">
        <f t="shared" si="247"/>
        <v>Kf05U</v>
      </c>
    </row>
    <row r="2021" spans="1:26">
      <c r="A2021" s="3">
        <f>ROW()</f>
        <v>2021</v>
      </c>
      <c r="B2021" s="184">
        <f t="shared" si="241"/>
        <v>1971</v>
      </c>
      <c r="C2021" s="1" t="s">
        <v>2424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2187</v>
      </c>
      <c r="K2021" s="134" t="s">
        <v>4557</v>
      </c>
      <c r="L2021" s="9" t="s">
        <v>2194</v>
      </c>
      <c r="M2021" s="21" t="s">
        <v>3631</v>
      </c>
      <c r="N2021" s="21" t="s">
        <v>3773</v>
      </c>
      <c r="O2021"/>
      <c r="P2021" t="str">
        <f t="shared" si="242"/>
        <v>NOT EQUAL</v>
      </c>
      <c r="Q2021"/>
      <c r="R2021"/>
      <c r="S2021" s="151">
        <f t="shared" si="243"/>
        <v>315</v>
      </c>
      <c r="T2021" s="3" t="s">
        <v>4607</v>
      </c>
      <c r="U2021" s="114"/>
      <c r="V2021" s="114"/>
      <c r="W2021" s="155" t="str">
        <f t="shared" si="244"/>
        <v/>
      </c>
      <c r="X2021" s="105" t="str">
        <f t="shared" si="245"/>
        <v/>
      </c>
      <c r="Y2021" s="2">
        <f t="shared" si="246"/>
        <v>1971</v>
      </c>
      <c r="Z2021" t="str">
        <f t="shared" si="247"/>
        <v>Kg05U</v>
      </c>
    </row>
    <row r="2022" spans="1:26">
      <c r="A2022" s="3">
        <f>ROW()</f>
        <v>2022</v>
      </c>
      <c r="B2022" s="184">
        <f t="shared" si="241"/>
        <v>1972</v>
      </c>
      <c r="C2022" s="1" t="s">
        <v>2422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2187</v>
      </c>
      <c r="K2022" s="134" t="s">
        <v>4557</v>
      </c>
      <c r="L2022" s="9" t="s">
        <v>2194</v>
      </c>
      <c r="M2022" s="21" t="s">
        <v>3632</v>
      </c>
      <c r="N2022" s="21" t="s">
        <v>3773</v>
      </c>
      <c r="O2022"/>
      <c r="P2022" t="str">
        <f t="shared" si="242"/>
        <v>NOT EQUAL</v>
      </c>
      <c r="Q2022"/>
      <c r="R2022"/>
      <c r="S2022" s="151">
        <f t="shared" si="243"/>
        <v>315</v>
      </c>
      <c r="T2022" s="3" t="s">
        <v>4607</v>
      </c>
      <c r="U2022" s="114"/>
      <c r="V2022" s="114"/>
      <c r="W2022" s="155" t="str">
        <f t="shared" si="244"/>
        <v/>
      </c>
      <c r="X2022" s="105" t="str">
        <f t="shared" si="245"/>
        <v/>
      </c>
      <c r="Y2022" s="2">
        <f t="shared" si="246"/>
        <v>1972</v>
      </c>
      <c r="Z2022" t="str">
        <f t="shared" si="247"/>
        <v>K_06U</v>
      </c>
    </row>
    <row r="2023" spans="1:26">
      <c r="A2023" s="3">
        <f>ROW()</f>
        <v>2023</v>
      </c>
      <c r="B2023" s="184">
        <f t="shared" si="241"/>
        <v>1973</v>
      </c>
      <c r="C2023" s="1" t="s">
        <v>2423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2187</v>
      </c>
      <c r="K2023" s="134" t="s">
        <v>4557</v>
      </c>
      <c r="L2023" s="9" t="s">
        <v>2194</v>
      </c>
      <c r="M2023" s="21" t="s">
        <v>3633</v>
      </c>
      <c r="N2023" s="21" t="s">
        <v>3773</v>
      </c>
      <c r="O2023"/>
      <c r="P2023" t="str">
        <f t="shared" si="242"/>
        <v>NOT EQUAL</v>
      </c>
      <c r="Q2023"/>
      <c r="R2023"/>
      <c r="S2023" s="151">
        <f t="shared" si="243"/>
        <v>315</v>
      </c>
      <c r="T2023" s="3" t="s">
        <v>4607</v>
      </c>
      <c r="U2023" s="114"/>
      <c r="V2023" s="114"/>
      <c r="W2023" s="155" t="str">
        <f t="shared" si="244"/>
        <v/>
      </c>
      <c r="X2023" s="105" t="str">
        <f t="shared" si="245"/>
        <v/>
      </c>
      <c r="Y2023" s="2">
        <f t="shared" si="246"/>
        <v>1973</v>
      </c>
      <c r="Z2023" t="str">
        <f t="shared" si="247"/>
        <v>Kf06U</v>
      </c>
    </row>
    <row r="2024" spans="1:26">
      <c r="A2024" s="3">
        <f>ROW()</f>
        <v>2024</v>
      </c>
      <c r="B2024" s="184">
        <f t="shared" si="241"/>
        <v>1974</v>
      </c>
      <c r="C2024" s="1" t="s">
        <v>2424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2187</v>
      </c>
      <c r="K2024" s="134" t="s">
        <v>4557</v>
      </c>
      <c r="L2024" s="9" t="s">
        <v>2194</v>
      </c>
      <c r="M2024" s="21" t="s">
        <v>3634</v>
      </c>
      <c r="N2024" s="21" t="s">
        <v>3773</v>
      </c>
      <c r="O2024"/>
      <c r="P2024" t="str">
        <f t="shared" si="242"/>
        <v>NOT EQUAL</v>
      </c>
      <c r="Q2024"/>
      <c r="R2024"/>
      <c r="S2024" s="151">
        <f t="shared" si="243"/>
        <v>315</v>
      </c>
      <c r="T2024" s="3" t="s">
        <v>4607</v>
      </c>
      <c r="U2024" s="114"/>
      <c r="V2024" s="114"/>
      <c r="W2024" s="155" t="str">
        <f t="shared" si="244"/>
        <v/>
      </c>
      <c r="X2024" s="105" t="str">
        <f t="shared" si="245"/>
        <v/>
      </c>
      <c r="Y2024" s="2">
        <f t="shared" si="246"/>
        <v>1974</v>
      </c>
      <c r="Z2024" t="str">
        <f t="shared" si="247"/>
        <v>Kg06U</v>
      </c>
    </row>
    <row r="2025" spans="1:26">
      <c r="A2025" s="3">
        <f>ROW()</f>
        <v>2025</v>
      </c>
      <c r="B2025" s="184">
        <f t="shared" si="241"/>
        <v>1975</v>
      </c>
      <c r="C2025" s="1" t="s">
        <v>2422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2187</v>
      </c>
      <c r="K2025" s="134" t="s">
        <v>4557</v>
      </c>
      <c r="L2025" s="9" t="s">
        <v>2194</v>
      </c>
      <c r="M2025" s="21" t="s">
        <v>3635</v>
      </c>
      <c r="N2025" s="21" t="s">
        <v>3773</v>
      </c>
      <c r="O2025"/>
      <c r="P2025" t="str">
        <f t="shared" si="242"/>
        <v>NOT EQUAL</v>
      </c>
      <c r="Q2025"/>
      <c r="R2025"/>
      <c r="S2025" s="151">
        <f t="shared" si="243"/>
        <v>315</v>
      </c>
      <c r="T2025" s="3" t="s">
        <v>4607</v>
      </c>
      <c r="U2025" s="114"/>
      <c r="V2025" s="114"/>
      <c r="W2025" s="155" t="str">
        <f t="shared" si="244"/>
        <v/>
      </c>
      <c r="X2025" s="105" t="str">
        <f t="shared" si="245"/>
        <v/>
      </c>
      <c r="Y2025" s="2">
        <f t="shared" si="246"/>
        <v>1975</v>
      </c>
      <c r="Z2025" t="str">
        <f t="shared" si="247"/>
        <v>K_07U</v>
      </c>
    </row>
    <row r="2026" spans="1:26">
      <c r="A2026" s="3">
        <f>ROW()</f>
        <v>2026</v>
      </c>
      <c r="B2026" s="184">
        <f t="shared" si="241"/>
        <v>1976</v>
      </c>
      <c r="C2026" s="1" t="s">
        <v>2423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2187</v>
      </c>
      <c r="K2026" s="134" t="s">
        <v>4557</v>
      </c>
      <c r="L2026" s="9" t="s">
        <v>2194</v>
      </c>
      <c r="M2026" s="21" t="s">
        <v>3636</v>
      </c>
      <c r="N2026" s="21" t="s">
        <v>3773</v>
      </c>
      <c r="O2026"/>
      <c r="P2026" t="str">
        <f t="shared" si="242"/>
        <v>NOT EQUAL</v>
      </c>
      <c r="Q2026"/>
      <c r="R2026"/>
      <c r="S2026" s="151">
        <f t="shared" si="243"/>
        <v>315</v>
      </c>
      <c r="T2026" s="3" t="s">
        <v>4607</v>
      </c>
      <c r="U2026" s="114"/>
      <c r="V2026" s="114"/>
      <c r="W2026" s="155" t="str">
        <f t="shared" si="244"/>
        <v/>
      </c>
      <c r="X2026" s="105" t="str">
        <f t="shared" si="245"/>
        <v/>
      </c>
      <c r="Y2026" s="2">
        <f t="shared" si="246"/>
        <v>1976</v>
      </c>
      <c r="Z2026" t="str">
        <f t="shared" si="247"/>
        <v>Kf07U</v>
      </c>
    </row>
    <row r="2027" spans="1:26">
      <c r="A2027" s="3">
        <f>ROW()</f>
        <v>2027</v>
      </c>
      <c r="B2027" s="184">
        <f t="shared" si="241"/>
        <v>1977</v>
      </c>
      <c r="C2027" s="1" t="s">
        <v>2424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2187</v>
      </c>
      <c r="K2027" s="134" t="s">
        <v>4557</v>
      </c>
      <c r="L2027" s="9" t="s">
        <v>2194</v>
      </c>
      <c r="M2027" s="21" t="s">
        <v>3637</v>
      </c>
      <c r="N2027" s="21" t="s">
        <v>3773</v>
      </c>
      <c r="O2027"/>
      <c r="P2027" t="str">
        <f t="shared" si="242"/>
        <v>NOT EQUAL</v>
      </c>
      <c r="Q2027"/>
      <c r="R2027"/>
      <c r="S2027" s="151">
        <f t="shared" si="243"/>
        <v>315</v>
      </c>
      <c r="T2027" s="3" t="s">
        <v>4607</v>
      </c>
      <c r="U2027" s="114"/>
      <c r="V2027" s="114"/>
      <c r="W2027" s="155" t="str">
        <f t="shared" si="244"/>
        <v/>
      </c>
      <c r="X2027" s="105" t="str">
        <f t="shared" si="245"/>
        <v/>
      </c>
      <c r="Y2027" s="2">
        <f t="shared" si="246"/>
        <v>1977</v>
      </c>
      <c r="Z2027" t="str">
        <f t="shared" si="247"/>
        <v>Kg07U</v>
      </c>
    </row>
    <row r="2028" spans="1:26">
      <c r="A2028" s="3">
        <f>ROW()</f>
        <v>2028</v>
      </c>
      <c r="B2028" s="184">
        <f t="shared" si="241"/>
        <v>1978</v>
      </c>
      <c r="C2028" s="1" t="s">
        <v>2422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2187</v>
      </c>
      <c r="K2028" s="134" t="s">
        <v>4557</v>
      </c>
      <c r="L2028" s="9" t="s">
        <v>2194</v>
      </c>
      <c r="M2028" s="21" t="s">
        <v>3638</v>
      </c>
      <c r="N2028" s="21" t="s">
        <v>3773</v>
      </c>
      <c r="O2028"/>
      <c r="P2028" t="str">
        <f t="shared" si="242"/>
        <v>NOT EQUAL</v>
      </c>
      <c r="Q2028"/>
      <c r="R2028"/>
      <c r="S2028" s="151">
        <f t="shared" si="243"/>
        <v>315</v>
      </c>
      <c r="T2028" s="3" t="s">
        <v>4607</v>
      </c>
      <c r="U2028" s="114"/>
      <c r="V2028" s="114"/>
      <c r="W2028" s="155" t="str">
        <f t="shared" si="244"/>
        <v/>
      </c>
      <c r="X2028" s="105" t="str">
        <f t="shared" si="245"/>
        <v/>
      </c>
      <c r="Y2028" s="2">
        <f t="shared" si="246"/>
        <v>1978</v>
      </c>
      <c r="Z2028" t="str">
        <f t="shared" si="247"/>
        <v>K_08U</v>
      </c>
    </row>
    <row r="2029" spans="1:26">
      <c r="A2029" s="3">
        <f>ROW()</f>
        <v>2029</v>
      </c>
      <c r="B2029" s="184">
        <f t="shared" si="241"/>
        <v>1979</v>
      </c>
      <c r="C2029" s="1" t="s">
        <v>2423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2187</v>
      </c>
      <c r="K2029" s="134" t="s">
        <v>4557</v>
      </c>
      <c r="L2029" s="9" t="s">
        <v>2194</v>
      </c>
      <c r="M2029" s="21" t="s">
        <v>3639</v>
      </c>
      <c r="N2029" s="21" t="s">
        <v>3773</v>
      </c>
      <c r="O2029"/>
      <c r="P2029" t="str">
        <f t="shared" si="242"/>
        <v>NOT EQUAL</v>
      </c>
      <c r="Q2029"/>
      <c r="R2029"/>
      <c r="S2029" s="151">
        <f t="shared" si="243"/>
        <v>315</v>
      </c>
      <c r="T2029" s="3" t="s">
        <v>4607</v>
      </c>
      <c r="U2029" s="114"/>
      <c r="V2029" s="114"/>
      <c r="W2029" s="155" t="str">
        <f t="shared" si="244"/>
        <v/>
      </c>
      <c r="X2029" s="105" t="str">
        <f t="shared" si="245"/>
        <v/>
      </c>
      <c r="Y2029" s="2">
        <f t="shared" si="246"/>
        <v>1979</v>
      </c>
      <c r="Z2029" t="str">
        <f t="shared" si="247"/>
        <v>Kf08U</v>
      </c>
    </row>
    <row r="2030" spans="1:26">
      <c r="A2030" s="3">
        <f>ROW()</f>
        <v>2030</v>
      </c>
      <c r="B2030" s="184">
        <f t="shared" si="241"/>
        <v>1980</v>
      </c>
      <c r="C2030" s="1" t="s">
        <v>2424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2187</v>
      </c>
      <c r="K2030" s="134" t="s">
        <v>4557</v>
      </c>
      <c r="L2030" s="9" t="s">
        <v>2194</v>
      </c>
      <c r="M2030" s="21" t="s">
        <v>3640</v>
      </c>
      <c r="N2030" s="21" t="s">
        <v>3773</v>
      </c>
      <c r="O2030"/>
      <c r="P2030" t="str">
        <f t="shared" si="242"/>
        <v>NOT EQUAL</v>
      </c>
      <c r="Q2030"/>
      <c r="R2030"/>
      <c r="S2030" s="151">
        <f t="shared" si="243"/>
        <v>315</v>
      </c>
      <c r="T2030" s="3" t="s">
        <v>4607</v>
      </c>
      <c r="U2030" s="114"/>
      <c r="V2030" s="114"/>
      <c r="W2030" s="155" t="str">
        <f t="shared" si="244"/>
        <v/>
      </c>
      <c r="X2030" s="105" t="str">
        <f t="shared" si="245"/>
        <v/>
      </c>
      <c r="Y2030" s="2">
        <f t="shared" si="246"/>
        <v>1980</v>
      </c>
      <c r="Z2030" t="str">
        <f t="shared" si="247"/>
        <v>Kg08U</v>
      </c>
    </row>
    <row r="2031" spans="1:26">
      <c r="A2031" s="3">
        <f>ROW()</f>
        <v>2031</v>
      </c>
      <c r="B2031" s="184">
        <f t="shared" si="241"/>
        <v>1981</v>
      </c>
      <c r="C2031" s="1" t="s">
        <v>2422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2187</v>
      </c>
      <c r="K2031" s="134" t="s">
        <v>4557</v>
      </c>
      <c r="L2031" s="9" t="s">
        <v>2194</v>
      </c>
      <c r="M2031" s="21" t="s">
        <v>3641</v>
      </c>
      <c r="N2031" s="21" t="s">
        <v>3773</v>
      </c>
      <c r="O2031"/>
      <c r="P2031" t="str">
        <f t="shared" si="242"/>
        <v>NOT EQUAL</v>
      </c>
      <c r="Q2031"/>
      <c r="R2031"/>
      <c r="S2031" s="151">
        <f t="shared" si="243"/>
        <v>315</v>
      </c>
      <c r="T2031" s="3" t="s">
        <v>4607</v>
      </c>
      <c r="U2031" s="114"/>
      <c r="V2031" s="114"/>
      <c r="W2031" s="155" t="str">
        <f t="shared" si="244"/>
        <v/>
      </c>
      <c r="X2031" s="105" t="str">
        <f t="shared" si="245"/>
        <v/>
      </c>
      <c r="Y2031" s="2">
        <f t="shared" si="246"/>
        <v>1981</v>
      </c>
      <c r="Z2031" t="str">
        <f t="shared" si="247"/>
        <v>K_09U</v>
      </c>
    </row>
    <row r="2032" spans="1:26">
      <c r="A2032" s="3">
        <f>ROW()</f>
        <v>2032</v>
      </c>
      <c r="B2032" s="184">
        <f t="shared" si="241"/>
        <v>1982</v>
      </c>
      <c r="C2032" s="1" t="s">
        <v>2423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2187</v>
      </c>
      <c r="K2032" s="134" t="s">
        <v>4557</v>
      </c>
      <c r="L2032" s="9" t="s">
        <v>2194</v>
      </c>
      <c r="M2032" s="21" t="s">
        <v>3642</v>
      </c>
      <c r="N2032" s="21" t="s">
        <v>3773</v>
      </c>
      <c r="O2032"/>
      <c r="P2032" t="str">
        <f t="shared" si="242"/>
        <v>NOT EQUAL</v>
      </c>
      <c r="Q2032"/>
      <c r="R2032"/>
      <c r="S2032" s="151">
        <f t="shared" si="243"/>
        <v>315</v>
      </c>
      <c r="T2032" s="3" t="s">
        <v>4607</v>
      </c>
      <c r="U2032" s="114"/>
      <c r="V2032" s="114"/>
      <c r="W2032" s="155" t="str">
        <f t="shared" si="244"/>
        <v/>
      </c>
      <c r="X2032" s="105" t="str">
        <f t="shared" si="245"/>
        <v/>
      </c>
      <c r="Y2032" s="2">
        <f t="shared" si="246"/>
        <v>1982</v>
      </c>
      <c r="Z2032" t="str">
        <f t="shared" si="247"/>
        <v>Kf09U</v>
      </c>
    </row>
    <row r="2033" spans="1:26">
      <c r="A2033" s="3">
        <f>ROW()</f>
        <v>2033</v>
      </c>
      <c r="B2033" s="184">
        <f t="shared" si="241"/>
        <v>1983</v>
      </c>
      <c r="C2033" s="1" t="s">
        <v>2424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2187</v>
      </c>
      <c r="K2033" s="134" t="s">
        <v>4557</v>
      </c>
      <c r="L2033" s="9" t="s">
        <v>2194</v>
      </c>
      <c r="M2033" s="21" t="s">
        <v>3643</v>
      </c>
      <c r="N2033" s="21" t="s">
        <v>3773</v>
      </c>
      <c r="O2033"/>
      <c r="P2033" t="str">
        <f t="shared" si="242"/>
        <v>NOT EQUAL</v>
      </c>
      <c r="Q2033"/>
      <c r="R2033"/>
      <c r="S2033" s="151">
        <f t="shared" si="243"/>
        <v>315</v>
      </c>
      <c r="T2033" s="3" t="s">
        <v>4607</v>
      </c>
      <c r="U2033" s="114"/>
      <c r="V2033" s="114"/>
      <c r="W2033" s="155" t="str">
        <f t="shared" si="244"/>
        <v/>
      </c>
      <c r="X2033" s="105" t="str">
        <f t="shared" si="245"/>
        <v/>
      </c>
      <c r="Y2033" s="2">
        <f t="shared" si="246"/>
        <v>1983</v>
      </c>
      <c r="Z2033" t="str">
        <f t="shared" si="247"/>
        <v>Kg09U</v>
      </c>
    </row>
    <row r="2034" spans="1:26">
      <c r="A2034" s="3">
        <f>ROW()</f>
        <v>2034</v>
      </c>
      <c r="B2034" s="184">
        <f t="shared" si="241"/>
        <v>1984</v>
      </c>
      <c r="C2034" s="1" t="s">
        <v>2422</v>
      </c>
      <c r="D2034" s="1" t="s">
        <v>1746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2187</v>
      </c>
      <c r="K2034" s="134" t="s">
        <v>4557</v>
      </c>
      <c r="L2034" s="9" t="s">
        <v>2194</v>
      </c>
      <c r="M2034" s="21" t="s">
        <v>3644</v>
      </c>
      <c r="N2034" s="21" t="s">
        <v>3773</v>
      </c>
      <c r="O2034"/>
      <c r="P2034" t="str">
        <f t="shared" si="242"/>
        <v>NOT EQUAL</v>
      </c>
      <c r="Q2034"/>
      <c r="R2034"/>
      <c r="S2034" s="151">
        <f t="shared" si="243"/>
        <v>315</v>
      </c>
      <c r="T2034" s="3" t="s">
        <v>4607</v>
      </c>
      <c r="U2034" s="114"/>
      <c r="V2034" s="114"/>
      <c r="W2034" s="155" t="str">
        <f t="shared" si="244"/>
        <v/>
      </c>
      <c r="X2034" s="105" t="str">
        <f t="shared" si="245"/>
        <v/>
      </c>
      <c r="Y2034" s="2">
        <f t="shared" si="246"/>
        <v>1984</v>
      </c>
      <c r="Z2034" t="str">
        <f t="shared" si="247"/>
        <v>K_10U</v>
      </c>
    </row>
    <row r="2035" spans="1:26">
      <c r="A2035" s="3">
        <f>ROW()</f>
        <v>2035</v>
      </c>
      <c r="B2035" s="184">
        <f t="shared" si="241"/>
        <v>1985</v>
      </c>
      <c r="C2035" s="1" t="s">
        <v>2423</v>
      </c>
      <c r="D2035" s="1" t="s">
        <v>1746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2187</v>
      </c>
      <c r="K2035" s="134" t="s">
        <v>4557</v>
      </c>
      <c r="L2035" s="9" t="s">
        <v>2194</v>
      </c>
      <c r="M2035" s="21" t="s">
        <v>3645</v>
      </c>
      <c r="N2035" s="21" t="s">
        <v>3773</v>
      </c>
      <c r="O2035"/>
      <c r="P2035" t="str">
        <f t="shared" si="242"/>
        <v>NOT EQUAL</v>
      </c>
      <c r="Q2035"/>
      <c r="R2035"/>
      <c r="S2035" s="151">
        <f t="shared" si="243"/>
        <v>315</v>
      </c>
      <c r="T2035" s="3" t="s">
        <v>4607</v>
      </c>
      <c r="U2035" s="114"/>
      <c r="V2035" s="114"/>
      <c r="W2035" s="155" t="str">
        <f t="shared" si="244"/>
        <v/>
      </c>
      <c r="X2035" s="105" t="str">
        <f t="shared" si="245"/>
        <v/>
      </c>
      <c r="Y2035" s="2">
        <f t="shared" si="246"/>
        <v>1985</v>
      </c>
      <c r="Z2035" t="str">
        <f t="shared" si="247"/>
        <v>Kf10U</v>
      </c>
    </row>
    <row r="2036" spans="1:26">
      <c r="A2036" s="3">
        <f>ROW()</f>
        <v>2036</v>
      </c>
      <c r="B2036" s="184">
        <f t="shared" si="241"/>
        <v>1986</v>
      </c>
      <c r="C2036" s="1" t="s">
        <v>2424</v>
      </c>
      <c r="D2036" s="1" t="s">
        <v>1746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2187</v>
      </c>
      <c r="K2036" s="134" t="s">
        <v>4557</v>
      </c>
      <c r="L2036" s="9" t="s">
        <v>2194</v>
      </c>
      <c r="M2036" s="21" t="s">
        <v>3646</v>
      </c>
      <c r="N2036" s="21" t="s">
        <v>3773</v>
      </c>
      <c r="O2036"/>
      <c r="P2036" t="str">
        <f t="shared" si="242"/>
        <v>NOT EQUAL</v>
      </c>
      <c r="Q2036"/>
      <c r="R2036"/>
      <c r="S2036" s="151">
        <f t="shared" si="243"/>
        <v>315</v>
      </c>
      <c r="T2036" s="3" t="s">
        <v>4607</v>
      </c>
      <c r="U2036" s="114"/>
      <c r="V2036" s="114"/>
      <c r="W2036" s="155" t="str">
        <f t="shared" si="244"/>
        <v/>
      </c>
      <c r="X2036" s="105" t="str">
        <f t="shared" si="245"/>
        <v/>
      </c>
      <c r="Y2036" s="2">
        <f t="shared" si="246"/>
        <v>1986</v>
      </c>
      <c r="Z2036" t="str">
        <f t="shared" si="247"/>
        <v>Kg10U</v>
      </c>
    </row>
    <row r="2037" spans="1:26">
      <c r="A2037" s="3">
        <f>ROW()</f>
        <v>2037</v>
      </c>
      <c r="B2037" s="184">
        <f t="shared" si="241"/>
        <v>1987</v>
      </c>
      <c r="C2037" s="1" t="s">
        <v>2422</v>
      </c>
      <c r="D2037" s="1" t="s">
        <v>1747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2187</v>
      </c>
      <c r="K2037" s="134" t="s">
        <v>4557</v>
      </c>
      <c r="L2037" s="9" t="s">
        <v>2194</v>
      </c>
      <c r="M2037" s="21" t="s">
        <v>3647</v>
      </c>
      <c r="N2037" s="21" t="s">
        <v>3773</v>
      </c>
      <c r="O2037"/>
      <c r="P2037" t="str">
        <f t="shared" si="242"/>
        <v>NOT EQUAL</v>
      </c>
      <c r="Q2037"/>
      <c r="R2037"/>
      <c r="S2037" s="151">
        <f t="shared" si="243"/>
        <v>315</v>
      </c>
      <c r="T2037" s="3" t="s">
        <v>4607</v>
      </c>
      <c r="U2037" s="114"/>
      <c r="V2037" s="114"/>
      <c r="W2037" s="155" t="str">
        <f t="shared" si="244"/>
        <v/>
      </c>
      <c r="X2037" s="105" t="str">
        <f t="shared" si="245"/>
        <v/>
      </c>
      <c r="Y2037" s="2">
        <f t="shared" si="246"/>
        <v>1987</v>
      </c>
      <c r="Z2037" t="str">
        <f t="shared" si="247"/>
        <v>K_11U</v>
      </c>
    </row>
    <row r="2038" spans="1:26">
      <c r="A2038" s="3">
        <f>ROW()</f>
        <v>2038</v>
      </c>
      <c r="B2038" s="184">
        <f t="shared" si="241"/>
        <v>1988</v>
      </c>
      <c r="C2038" s="1" t="s">
        <v>2423</v>
      </c>
      <c r="D2038" s="1" t="s">
        <v>1747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2187</v>
      </c>
      <c r="K2038" s="134" t="s">
        <v>4557</v>
      </c>
      <c r="L2038" s="9" t="s">
        <v>2194</v>
      </c>
      <c r="M2038" s="21" t="s">
        <v>3648</v>
      </c>
      <c r="N2038" s="21" t="s">
        <v>3773</v>
      </c>
      <c r="O2038"/>
      <c r="P2038" t="str">
        <f t="shared" si="242"/>
        <v>NOT EQUAL</v>
      </c>
      <c r="Q2038"/>
      <c r="R2038"/>
      <c r="S2038" s="151">
        <f t="shared" si="243"/>
        <v>315</v>
      </c>
      <c r="T2038" s="3" t="s">
        <v>4607</v>
      </c>
      <c r="U2038" s="114"/>
      <c r="V2038" s="114"/>
      <c r="W2038" s="155" t="str">
        <f t="shared" si="244"/>
        <v/>
      </c>
      <c r="X2038" s="105" t="str">
        <f t="shared" si="245"/>
        <v/>
      </c>
      <c r="Y2038" s="2">
        <f t="shared" si="246"/>
        <v>1988</v>
      </c>
      <c r="Z2038" t="str">
        <f t="shared" si="247"/>
        <v>Kf11U</v>
      </c>
    </row>
    <row r="2039" spans="1:26">
      <c r="A2039" s="3">
        <f>ROW()</f>
        <v>2039</v>
      </c>
      <c r="B2039" s="184">
        <f t="shared" si="241"/>
        <v>1989</v>
      </c>
      <c r="C2039" s="1" t="s">
        <v>2424</v>
      </c>
      <c r="D2039" s="1" t="s">
        <v>1747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2187</v>
      </c>
      <c r="K2039" s="134" t="s">
        <v>4557</v>
      </c>
      <c r="L2039" s="9" t="s">
        <v>2194</v>
      </c>
      <c r="M2039" s="21" t="s">
        <v>3649</v>
      </c>
      <c r="N2039" s="21" t="s">
        <v>3773</v>
      </c>
      <c r="O2039"/>
      <c r="P2039" t="str">
        <f t="shared" si="242"/>
        <v>NOT EQUAL</v>
      </c>
      <c r="Q2039"/>
      <c r="R2039"/>
      <c r="S2039" s="151">
        <f t="shared" si="243"/>
        <v>315</v>
      </c>
      <c r="T2039" s="3" t="s">
        <v>4607</v>
      </c>
      <c r="U2039" s="114"/>
      <c r="V2039" s="114"/>
      <c r="W2039" s="155" t="str">
        <f t="shared" si="244"/>
        <v/>
      </c>
      <c r="X2039" s="105" t="str">
        <f t="shared" si="245"/>
        <v/>
      </c>
      <c r="Y2039" s="2">
        <f t="shared" si="246"/>
        <v>1989</v>
      </c>
      <c r="Z2039" t="str">
        <f t="shared" si="247"/>
        <v>Kg11U</v>
      </c>
    </row>
    <row r="2040" spans="1:26">
      <c r="A2040" s="3">
        <f>ROW()</f>
        <v>2040</v>
      </c>
      <c r="B2040" s="184">
        <f t="shared" si="241"/>
        <v>1990</v>
      </c>
      <c r="C2040" s="1" t="s">
        <v>2422</v>
      </c>
      <c r="D2040" s="1" t="s">
        <v>1748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2187</v>
      </c>
      <c r="K2040" s="134" t="s">
        <v>4557</v>
      </c>
      <c r="L2040" s="9" t="s">
        <v>2194</v>
      </c>
      <c r="M2040" s="21" t="s">
        <v>3650</v>
      </c>
      <c r="N2040" s="21" t="s">
        <v>3773</v>
      </c>
      <c r="O2040"/>
      <c r="P2040" t="str">
        <f t="shared" si="242"/>
        <v>NOT EQUAL</v>
      </c>
      <c r="Q2040"/>
      <c r="R2040"/>
      <c r="S2040" s="151">
        <f t="shared" si="243"/>
        <v>315</v>
      </c>
      <c r="T2040" s="3" t="s">
        <v>4607</v>
      </c>
      <c r="U2040" s="114"/>
      <c r="V2040" s="114"/>
      <c r="W2040" s="155" t="str">
        <f t="shared" si="244"/>
        <v/>
      </c>
      <c r="X2040" s="105" t="str">
        <f t="shared" si="245"/>
        <v/>
      </c>
      <c r="Y2040" s="2">
        <f t="shared" si="246"/>
        <v>1990</v>
      </c>
      <c r="Z2040" t="str">
        <f t="shared" si="247"/>
        <v>K_12U</v>
      </c>
    </row>
    <row r="2041" spans="1:26">
      <c r="A2041" s="3">
        <f>ROW()</f>
        <v>2041</v>
      </c>
      <c r="B2041" s="184">
        <f t="shared" si="241"/>
        <v>1991</v>
      </c>
      <c r="C2041" s="1" t="s">
        <v>2423</v>
      </c>
      <c r="D2041" s="1" t="s">
        <v>1748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2187</v>
      </c>
      <c r="K2041" s="134" t="s">
        <v>4557</v>
      </c>
      <c r="L2041" s="9" t="s">
        <v>2194</v>
      </c>
      <c r="M2041" s="21" t="s">
        <v>3651</v>
      </c>
      <c r="N2041" s="21" t="s">
        <v>3773</v>
      </c>
      <c r="O2041"/>
      <c r="P2041" t="str">
        <f t="shared" si="242"/>
        <v>NOT EQUAL</v>
      </c>
      <c r="Q2041"/>
      <c r="R2041"/>
      <c r="S2041" s="151">
        <f t="shared" si="243"/>
        <v>315</v>
      </c>
      <c r="T2041" s="3" t="s">
        <v>4607</v>
      </c>
      <c r="U2041" s="114"/>
      <c r="V2041" s="114"/>
      <c r="W2041" s="155" t="str">
        <f t="shared" si="244"/>
        <v/>
      </c>
      <c r="X2041" s="105" t="str">
        <f t="shared" si="245"/>
        <v/>
      </c>
      <c r="Y2041" s="2">
        <f t="shared" si="246"/>
        <v>1991</v>
      </c>
      <c r="Z2041" t="str">
        <f t="shared" si="247"/>
        <v>Kf12U</v>
      </c>
    </row>
    <row r="2042" spans="1:26">
      <c r="A2042" s="3">
        <f>ROW()</f>
        <v>2042</v>
      </c>
      <c r="B2042" s="184">
        <f t="shared" si="241"/>
        <v>1992</v>
      </c>
      <c r="C2042" s="1" t="s">
        <v>2424</v>
      </c>
      <c r="D2042" s="1" t="s">
        <v>1748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2187</v>
      </c>
      <c r="K2042" s="134" t="s">
        <v>4557</v>
      </c>
      <c r="L2042" s="9" t="s">
        <v>2194</v>
      </c>
      <c r="M2042" s="21" t="s">
        <v>3652</v>
      </c>
      <c r="N2042" s="21" t="s">
        <v>3773</v>
      </c>
      <c r="O2042"/>
      <c r="P2042" t="str">
        <f t="shared" si="242"/>
        <v>NOT EQUAL</v>
      </c>
      <c r="Q2042"/>
      <c r="R2042"/>
      <c r="S2042" s="151">
        <f t="shared" si="243"/>
        <v>315</v>
      </c>
      <c r="T2042" s="3" t="s">
        <v>4607</v>
      </c>
      <c r="U2042" s="114"/>
      <c r="V2042" s="114"/>
      <c r="W2042" s="155" t="str">
        <f t="shared" si="244"/>
        <v/>
      </c>
      <c r="X2042" s="105" t="str">
        <f t="shared" si="245"/>
        <v/>
      </c>
      <c r="Y2042" s="2">
        <f t="shared" si="246"/>
        <v>1992</v>
      </c>
      <c r="Z2042" t="str">
        <f t="shared" si="247"/>
        <v>Kg12U</v>
      </c>
    </row>
    <row r="2043" spans="1:26">
      <c r="A2043" s="3">
        <f>ROW()</f>
        <v>2043</v>
      </c>
      <c r="B2043" s="184">
        <f t="shared" si="241"/>
        <v>1993</v>
      </c>
      <c r="C2043" s="1" t="s">
        <v>2422</v>
      </c>
      <c r="D2043" s="1" t="s">
        <v>1749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2187</v>
      </c>
      <c r="K2043" s="134" t="s">
        <v>4557</v>
      </c>
      <c r="L2043" s="9" t="s">
        <v>2194</v>
      </c>
      <c r="M2043" s="21" t="s">
        <v>3653</v>
      </c>
      <c r="N2043" s="21" t="s">
        <v>3773</v>
      </c>
      <c r="O2043"/>
      <c r="P2043" t="str">
        <f t="shared" si="242"/>
        <v>NOT EQUAL</v>
      </c>
      <c r="Q2043"/>
      <c r="R2043"/>
      <c r="S2043" s="151">
        <f t="shared" si="243"/>
        <v>315</v>
      </c>
      <c r="T2043" s="3" t="s">
        <v>4607</v>
      </c>
      <c r="U2043" s="114"/>
      <c r="V2043" s="114"/>
      <c r="W2043" s="155" t="str">
        <f t="shared" si="244"/>
        <v/>
      </c>
      <c r="X2043" s="105" t="str">
        <f t="shared" si="245"/>
        <v/>
      </c>
      <c r="Y2043" s="2">
        <f t="shared" si="246"/>
        <v>1993</v>
      </c>
      <c r="Z2043" t="str">
        <f t="shared" si="247"/>
        <v>K_13U</v>
      </c>
    </row>
    <row r="2044" spans="1:26">
      <c r="A2044" s="3">
        <f>ROW()</f>
        <v>2044</v>
      </c>
      <c r="B2044" s="184">
        <f t="shared" si="241"/>
        <v>1994</v>
      </c>
      <c r="C2044" s="1" t="s">
        <v>2423</v>
      </c>
      <c r="D2044" s="1" t="s">
        <v>1749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2187</v>
      </c>
      <c r="K2044" s="134" t="s">
        <v>4557</v>
      </c>
      <c r="L2044" s="9" t="s">
        <v>2194</v>
      </c>
      <c r="M2044" s="21" t="s">
        <v>3654</v>
      </c>
      <c r="N2044" s="21" t="s">
        <v>3773</v>
      </c>
      <c r="O2044"/>
      <c r="P2044" t="str">
        <f t="shared" si="242"/>
        <v>NOT EQUAL</v>
      </c>
      <c r="Q2044"/>
      <c r="R2044"/>
      <c r="S2044" s="151">
        <f t="shared" si="243"/>
        <v>315</v>
      </c>
      <c r="T2044" s="3" t="s">
        <v>4607</v>
      </c>
      <c r="U2044" s="114"/>
      <c r="V2044" s="114"/>
      <c r="W2044" s="155" t="str">
        <f t="shared" si="244"/>
        <v/>
      </c>
      <c r="X2044" s="105" t="str">
        <f t="shared" si="245"/>
        <v/>
      </c>
      <c r="Y2044" s="2">
        <f t="shared" si="246"/>
        <v>1994</v>
      </c>
      <c r="Z2044" t="str">
        <f t="shared" si="247"/>
        <v>Kf13U</v>
      </c>
    </row>
    <row r="2045" spans="1:26">
      <c r="A2045" s="3">
        <f>ROW()</f>
        <v>2045</v>
      </c>
      <c r="B2045" s="184">
        <f t="shared" si="241"/>
        <v>1995</v>
      </c>
      <c r="C2045" s="1" t="s">
        <v>2424</v>
      </c>
      <c r="D2045" s="1" t="s">
        <v>1749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2187</v>
      </c>
      <c r="K2045" s="134" t="s">
        <v>4557</v>
      </c>
      <c r="L2045" s="9" t="s">
        <v>2194</v>
      </c>
      <c r="M2045" s="21" t="s">
        <v>3655</v>
      </c>
      <c r="N2045" s="21" t="s">
        <v>3773</v>
      </c>
      <c r="O2045"/>
      <c r="P2045" t="str">
        <f t="shared" si="242"/>
        <v>NOT EQUAL</v>
      </c>
      <c r="Q2045"/>
      <c r="R2045"/>
      <c r="S2045" s="151">
        <f t="shared" si="243"/>
        <v>315</v>
      </c>
      <c r="T2045" s="3" t="s">
        <v>4607</v>
      </c>
      <c r="U2045" s="114"/>
      <c r="V2045" s="114"/>
      <c r="W2045" s="155" t="str">
        <f t="shared" si="244"/>
        <v/>
      </c>
      <c r="X2045" s="105" t="str">
        <f t="shared" si="245"/>
        <v/>
      </c>
      <c r="Y2045" s="2">
        <f t="shared" si="246"/>
        <v>1995</v>
      </c>
      <c r="Z2045" t="str">
        <f t="shared" si="247"/>
        <v>Kg13U</v>
      </c>
    </row>
    <row r="2046" spans="1:26">
      <c r="A2046" s="3">
        <f>ROW()</f>
        <v>2046</v>
      </c>
      <c r="B2046" s="184">
        <f t="shared" ref="B2046:B2109" si="248">B2045+1</f>
        <v>1996</v>
      </c>
      <c r="C2046" s="1" t="s">
        <v>2422</v>
      </c>
      <c r="D2046" s="1" t="s">
        <v>1750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2187</v>
      </c>
      <c r="K2046" s="134" t="s">
        <v>4557</v>
      </c>
      <c r="L2046" s="9" t="s">
        <v>2194</v>
      </c>
      <c r="M2046" s="21" t="s">
        <v>3656</v>
      </c>
      <c r="N2046" s="21" t="s">
        <v>3773</v>
      </c>
      <c r="O2046"/>
      <c r="P2046" t="str">
        <f t="shared" ref="P2046:P2109" si="249">IF(E2046=F2046,"","NOT EQUAL")</f>
        <v>NOT EQUAL</v>
      </c>
      <c r="Q2046"/>
      <c r="R2046"/>
      <c r="S2046" s="151">
        <f t="shared" ref="S2046:S2109" si="250">IF(X2046&lt;&gt;"",S2045+1,S2045)</f>
        <v>315</v>
      </c>
      <c r="T2046" s="3" t="s">
        <v>4607</v>
      </c>
      <c r="U2046" s="114"/>
      <c r="V2046" s="114"/>
      <c r="W2046" s="155" t="str">
        <f t="shared" ref="W2046:W2109" si="251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3">B2046</f>
        <v>1996</v>
      </c>
      <c r="Z2046" t="str">
        <f t="shared" ref="Z2046:Z2109" si="254">M2046</f>
        <v>K_14U</v>
      </c>
    </row>
    <row r="2047" spans="1:26">
      <c r="A2047" s="3">
        <f>ROW()</f>
        <v>2047</v>
      </c>
      <c r="B2047" s="184">
        <f t="shared" si="248"/>
        <v>1997</v>
      </c>
      <c r="C2047" s="1" t="s">
        <v>2423</v>
      </c>
      <c r="D2047" s="1" t="s">
        <v>1750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2187</v>
      </c>
      <c r="K2047" s="134" t="s">
        <v>4557</v>
      </c>
      <c r="L2047" s="9" t="s">
        <v>2194</v>
      </c>
      <c r="M2047" s="21" t="s">
        <v>3657</v>
      </c>
      <c r="N2047" s="21" t="s">
        <v>3773</v>
      </c>
      <c r="O2047"/>
      <c r="P2047" t="str">
        <f t="shared" si="249"/>
        <v>NOT EQUAL</v>
      </c>
      <c r="Q2047"/>
      <c r="R2047"/>
      <c r="S2047" s="151">
        <f t="shared" si="250"/>
        <v>315</v>
      </c>
      <c r="T2047" s="3" t="s">
        <v>4607</v>
      </c>
      <c r="U2047" s="114"/>
      <c r="V2047" s="114"/>
      <c r="W2047" s="155" t="str">
        <f t="shared" si="251"/>
        <v/>
      </c>
      <c r="X2047" s="105" t="str">
        <f t="shared" si="252"/>
        <v/>
      </c>
      <c r="Y2047" s="2">
        <f t="shared" si="253"/>
        <v>1997</v>
      </c>
      <c r="Z2047" t="str">
        <f t="shared" si="254"/>
        <v>Kf14U</v>
      </c>
    </row>
    <row r="2048" spans="1:26">
      <c r="A2048" s="3">
        <f>ROW()</f>
        <v>2048</v>
      </c>
      <c r="B2048" s="184">
        <f t="shared" si="248"/>
        <v>1998</v>
      </c>
      <c r="C2048" s="1" t="s">
        <v>2424</v>
      </c>
      <c r="D2048" s="1" t="s">
        <v>1750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2187</v>
      </c>
      <c r="K2048" s="134" t="s">
        <v>4557</v>
      </c>
      <c r="L2048" s="9" t="s">
        <v>2194</v>
      </c>
      <c r="M2048" s="21" t="s">
        <v>3658</v>
      </c>
      <c r="N2048" s="21" t="s">
        <v>3773</v>
      </c>
      <c r="O2048"/>
      <c r="P2048" t="str">
        <f t="shared" si="249"/>
        <v>NOT EQUAL</v>
      </c>
      <c r="Q2048"/>
      <c r="R2048"/>
      <c r="S2048" s="151">
        <f t="shared" si="250"/>
        <v>315</v>
      </c>
      <c r="T2048" s="3" t="s">
        <v>4607</v>
      </c>
      <c r="U2048" s="114"/>
      <c r="V2048" s="114"/>
      <c r="W2048" s="155" t="str">
        <f t="shared" si="251"/>
        <v/>
      </c>
      <c r="X2048" s="105" t="str">
        <f t="shared" si="252"/>
        <v/>
      </c>
      <c r="Y2048" s="2">
        <f t="shared" si="253"/>
        <v>1998</v>
      </c>
      <c r="Z2048" t="str">
        <f t="shared" si="254"/>
        <v>Kg14U</v>
      </c>
    </row>
    <row r="2049" spans="1:26">
      <c r="A2049" s="3">
        <f>ROW()</f>
        <v>2049</v>
      </c>
      <c r="B2049" s="184">
        <f t="shared" si="248"/>
        <v>1999</v>
      </c>
      <c r="C2049" s="1" t="s">
        <v>2422</v>
      </c>
      <c r="D2049" s="1" t="s">
        <v>1751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2187</v>
      </c>
      <c r="K2049" s="134" t="s">
        <v>4557</v>
      </c>
      <c r="L2049" s="9" t="s">
        <v>2194</v>
      </c>
      <c r="M2049" s="21" t="s">
        <v>3659</v>
      </c>
      <c r="N2049" s="21" t="s">
        <v>3773</v>
      </c>
      <c r="O2049"/>
      <c r="P2049" t="str">
        <f t="shared" si="249"/>
        <v>NOT EQUAL</v>
      </c>
      <c r="Q2049"/>
      <c r="R2049"/>
      <c r="S2049" s="151">
        <f t="shared" si="250"/>
        <v>315</v>
      </c>
      <c r="T2049" s="3" t="s">
        <v>4607</v>
      </c>
      <c r="U2049" s="114"/>
      <c r="V2049" s="114"/>
      <c r="W2049" s="155" t="str">
        <f t="shared" si="251"/>
        <v/>
      </c>
      <c r="X2049" s="105" t="str">
        <f t="shared" si="252"/>
        <v/>
      </c>
      <c r="Y2049" s="2">
        <f t="shared" si="253"/>
        <v>1999</v>
      </c>
      <c r="Z2049" t="str">
        <f t="shared" si="254"/>
        <v>K_15U</v>
      </c>
    </row>
    <row r="2050" spans="1:26">
      <c r="A2050" s="3">
        <f>ROW()</f>
        <v>2050</v>
      </c>
      <c r="B2050" s="184">
        <f t="shared" si="248"/>
        <v>2000</v>
      </c>
      <c r="C2050" s="1" t="s">
        <v>2423</v>
      </c>
      <c r="D2050" s="1" t="s">
        <v>1751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2187</v>
      </c>
      <c r="K2050" s="134" t="s">
        <v>4557</v>
      </c>
      <c r="L2050" s="9" t="s">
        <v>2194</v>
      </c>
      <c r="M2050" s="21" t="s">
        <v>3660</v>
      </c>
      <c r="N2050" s="21" t="s">
        <v>3773</v>
      </c>
      <c r="O2050"/>
      <c r="P2050" t="str">
        <f t="shared" si="249"/>
        <v>NOT EQUAL</v>
      </c>
      <c r="Q2050"/>
      <c r="R2050"/>
      <c r="S2050" s="151">
        <f t="shared" si="250"/>
        <v>315</v>
      </c>
      <c r="T2050" s="3" t="s">
        <v>4607</v>
      </c>
      <c r="U2050" s="114"/>
      <c r="V2050" s="114"/>
      <c r="W2050" s="155" t="str">
        <f t="shared" si="251"/>
        <v/>
      </c>
      <c r="X2050" s="105" t="str">
        <f t="shared" si="252"/>
        <v/>
      </c>
      <c r="Y2050" s="2">
        <f t="shared" si="253"/>
        <v>2000</v>
      </c>
      <c r="Z2050" t="str">
        <f t="shared" si="254"/>
        <v>Kf15U</v>
      </c>
    </row>
    <row r="2051" spans="1:26">
      <c r="A2051" s="3">
        <f>ROW()</f>
        <v>2051</v>
      </c>
      <c r="B2051" s="184">
        <f t="shared" si="248"/>
        <v>2001</v>
      </c>
      <c r="C2051" s="1" t="s">
        <v>2424</v>
      </c>
      <c r="D2051" s="1" t="s">
        <v>1751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2187</v>
      </c>
      <c r="K2051" s="134" t="s">
        <v>4557</v>
      </c>
      <c r="L2051" s="9" t="s">
        <v>2194</v>
      </c>
      <c r="M2051" s="21" t="s">
        <v>3661</v>
      </c>
      <c r="N2051" s="21" t="s">
        <v>3773</v>
      </c>
      <c r="O2051"/>
      <c r="P2051" t="str">
        <f t="shared" si="249"/>
        <v>NOT EQUAL</v>
      </c>
      <c r="Q2051"/>
      <c r="R2051"/>
      <c r="S2051" s="151">
        <f t="shared" si="250"/>
        <v>315</v>
      </c>
      <c r="T2051" s="3" t="s">
        <v>4607</v>
      </c>
      <c r="U2051" s="114"/>
      <c r="V2051" s="114"/>
      <c r="W2051" s="155" t="str">
        <f t="shared" si="251"/>
        <v/>
      </c>
      <c r="X2051" s="105" t="str">
        <f t="shared" si="252"/>
        <v/>
      </c>
      <c r="Y2051" s="2">
        <f t="shared" si="253"/>
        <v>2001</v>
      </c>
      <c r="Z2051" t="str">
        <f t="shared" si="254"/>
        <v>Kg15U</v>
      </c>
    </row>
    <row r="2052" spans="1:26">
      <c r="A2052" s="3">
        <f>ROW()</f>
        <v>2052</v>
      </c>
      <c r="B2052" s="184">
        <f t="shared" si="248"/>
        <v>2002</v>
      </c>
      <c r="C2052" s="1" t="s">
        <v>2422</v>
      </c>
      <c r="D2052" s="1" t="s">
        <v>1752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2187</v>
      </c>
      <c r="K2052" s="134" t="s">
        <v>4557</v>
      </c>
      <c r="L2052" s="9" t="s">
        <v>2194</v>
      </c>
      <c r="M2052" s="21" t="s">
        <v>3662</v>
      </c>
      <c r="N2052" s="21" t="s">
        <v>3773</v>
      </c>
      <c r="O2052"/>
      <c r="P2052" t="str">
        <f t="shared" si="249"/>
        <v>NOT EQUAL</v>
      </c>
      <c r="Q2052"/>
      <c r="R2052"/>
      <c r="S2052" s="151">
        <f t="shared" si="250"/>
        <v>315</v>
      </c>
      <c r="T2052" s="3" t="s">
        <v>4607</v>
      </c>
      <c r="U2052" s="114"/>
      <c r="V2052" s="114"/>
      <c r="W2052" s="155" t="str">
        <f t="shared" si="251"/>
        <v/>
      </c>
      <c r="X2052" s="105" t="str">
        <f t="shared" si="252"/>
        <v/>
      </c>
      <c r="Y2052" s="2">
        <f t="shared" si="253"/>
        <v>2002</v>
      </c>
      <c r="Z2052" t="str">
        <f t="shared" si="254"/>
        <v>K_16U</v>
      </c>
    </row>
    <row r="2053" spans="1:26">
      <c r="A2053" s="3">
        <f>ROW()</f>
        <v>2053</v>
      </c>
      <c r="B2053" s="184">
        <f t="shared" si="248"/>
        <v>2003</v>
      </c>
      <c r="C2053" s="1" t="s">
        <v>2423</v>
      </c>
      <c r="D2053" s="1" t="s">
        <v>1752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2187</v>
      </c>
      <c r="K2053" s="134" t="s">
        <v>4557</v>
      </c>
      <c r="L2053" s="9" t="s">
        <v>2194</v>
      </c>
      <c r="M2053" s="21" t="s">
        <v>3663</v>
      </c>
      <c r="N2053" s="21" t="s">
        <v>3773</v>
      </c>
      <c r="O2053"/>
      <c r="P2053" t="str">
        <f t="shared" si="249"/>
        <v>NOT EQUAL</v>
      </c>
      <c r="Q2053"/>
      <c r="R2053"/>
      <c r="S2053" s="151">
        <f t="shared" si="250"/>
        <v>315</v>
      </c>
      <c r="T2053" s="3" t="s">
        <v>4607</v>
      </c>
      <c r="U2053" s="114"/>
      <c r="V2053" s="114"/>
      <c r="W2053" s="155" t="str">
        <f t="shared" si="251"/>
        <v/>
      </c>
      <c r="X2053" s="105" t="str">
        <f t="shared" si="252"/>
        <v/>
      </c>
      <c r="Y2053" s="2">
        <f t="shared" si="253"/>
        <v>2003</v>
      </c>
      <c r="Z2053" t="str">
        <f t="shared" si="254"/>
        <v>Kf16U</v>
      </c>
    </row>
    <row r="2054" spans="1:26">
      <c r="A2054" s="3">
        <f>ROW()</f>
        <v>2054</v>
      </c>
      <c r="B2054" s="184">
        <f t="shared" si="248"/>
        <v>2004</v>
      </c>
      <c r="C2054" s="1" t="s">
        <v>2424</v>
      </c>
      <c r="D2054" s="1" t="s">
        <v>1752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2187</v>
      </c>
      <c r="K2054" s="134" t="s">
        <v>4557</v>
      </c>
      <c r="L2054" s="9" t="s">
        <v>2194</v>
      </c>
      <c r="M2054" s="21" t="s">
        <v>3664</v>
      </c>
      <c r="N2054" s="21" t="s">
        <v>3773</v>
      </c>
      <c r="O2054"/>
      <c r="P2054" t="str">
        <f t="shared" si="249"/>
        <v>NOT EQUAL</v>
      </c>
      <c r="Q2054"/>
      <c r="R2054"/>
      <c r="S2054" s="151">
        <f t="shared" si="250"/>
        <v>315</v>
      </c>
      <c r="T2054" s="3" t="s">
        <v>4607</v>
      </c>
      <c r="U2054" s="114"/>
      <c r="V2054" s="114"/>
      <c r="W2054" s="155" t="str">
        <f t="shared" si="251"/>
        <v/>
      </c>
      <c r="X2054" s="105" t="str">
        <f t="shared" si="252"/>
        <v/>
      </c>
      <c r="Y2054" s="2">
        <f t="shared" si="253"/>
        <v>2004</v>
      </c>
      <c r="Z2054" t="str">
        <f t="shared" si="254"/>
        <v>Kg16U</v>
      </c>
    </row>
    <row r="2055" spans="1:26">
      <c r="A2055" s="3">
        <f>ROW()</f>
        <v>2055</v>
      </c>
      <c r="B2055" s="184">
        <f t="shared" si="248"/>
        <v>2005</v>
      </c>
      <c r="C2055" s="1" t="s">
        <v>2422</v>
      </c>
      <c r="D2055" s="1" t="s">
        <v>1753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2187</v>
      </c>
      <c r="K2055" s="134" t="s">
        <v>4557</v>
      </c>
      <c r="L2055" s="9" t="s">
        <v>2194</v>
      </c>
      <c r="M2055" s="21" t="s">
        <v>3665</v>
      </c>
      <c r="N2055" s="21" t="s">
        <v>3773</v>
      </c>
      <c r="O2055"/>
      <c r="P2055" t="str">
        <f t="shared" si="249"/>
        <v>NOT EQUAL</v>
      </c>
      <c r="Q2055"/>
      <c r="R2055"/>
      <c r="S2055" s="151">
        <f t="shared" si="250"/>
        <v>315</v>
      </c>
      <c r="T2055" s="3" t="s">
        <v>4607</v>
      </c>
      <c r="U2055" s="114"/>
      <c r="V2055" s="114"/>
      <c r="W2055" s="155" t="str">
        <f t="shared" si="251"/>
        <v/>
      </c>
      <c r="X2055" s="105" t="str">
        <f t="shared" si="252"/>
        <v/>
      </c>
      <c r="Y2055" s="2">
        <f t="shared" si="253"/>
        <v>2005</v>
      </c>
      <c r="Z2055" t="str">
        <f t="shared" si="254"/>
        <v>K_17U</v>
      </c>
    </row>
    <row r="2056" spans="1:26">
      <c r="A2056" s="3">
        <f>ROW()</f>
        <v>2056</v>
      </c>
      <c r="B2056" s="184">
        <f t="shared" si="248"/>
        <v>2006</v>
      </c>
      <c r="C2056" s="1" t="s">
        <v>2423</v>
      </c>
      <c r="D2056" s="1" t="s">
        <v>1753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2187</v>
      </c>
      <c r="K2056" s="134" t="s">
        <v>4557</v>
      </c>
      <c r="L2056" s="9" t="s">
        <v>2194</v>
      </c>
      <c r="M2056" s="21" t="s">
        <v>3666</v>
      </c>
      <c r="N2056" s="21" t="s">
        <v>3773</v>
      </c>
      <c r="O2056"/>
      <c r="P2056" t="str">
        <f t="shared" si="249"/>
        <v>NOT EQUAL</v>
      </c>
      <c r="Q2056"/>
      <c r="R2056"/>
      <c r="S2056" s="151">
        <f t="shared" si="250"/>
        <v>315</v>
      </c>
      <c r="T2056" s="3" t="s">
        <v>4607</v>
      </c>
      <c r="U2056" s="114"/>
      <c r="V2056" s="114"/>
      <c r="W2056" s="155" t="str">
        <f t="shared" si="251"/>
        <v/>
      </c>
      <c r="X2056" s="105" t="str">
        <f t="shared" si="252"/>
        <v/>
      </c>
      <c r="Y2056" s="2">
        <f t="shared" si="253"/>
        <v>2006</v>
      </c>
      <c r="Z2056" t="str">
        <f t="shared" si="254"/>
        <v>Kf17U</v>
      </c>
    </row>
    <row r="2057" spans="1:26">
      <c r="A2057" s="3">
        <f>ROW()</f>
        <v>2057</v>
      </c>
      <c r="B2057" s="184">
        <f t="shared" si="248"/>
        <v>2007</v>
      </c>
      <c r="C2057" s="1" t="s">
        <v>2424</v>
      </c>
      <c r="D2057" s="1" t="s">
        <v>1753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2187</v>
      </c>
      <c r="K2057" s="134" t="s">
        <v>4557</v>
      </c>
      <c r="L2057" s="9" t="s">
        <v>2194</v>
      </c>
      <c r="M2057" s="21" t="s">
        <v>3667</v>
      </c>
      <c r="N2057" s="21" t="s">
        <v>3773</v>
      </c>
      <c r="O2057"/>
      <c r="P2057" t="str">
        <f t="shared" si="249"/>
        <v>NOT EQUAL</v>
      </c>
      <c r="Q2057"/>
      <c r="R2057"/>
      <c r="S2057" s="151">
        <f t="shared" si="250"/>
        <v>315</v>
      </c>
      <c r="T2057" s="3" t="s">
        <v>4607</v>
      </c>
      <c r="U2057" s="114"/>
      <c r="V2057" s="114"/>
      <c r="W2057" s="155" t="str">
        <f t="shared" si="251"/>
        <v/>
      </c>
      <c r="X2057" s="105" t="str">
        <f t="shared" si="252"/>
        <v/>
      </c>
      <c r="Y2057" s="2">
        <f t="shared" si="253"/>
        <v>2007</v>
      </c>
      <c r="Z2057" t="str">
        <f t="shared" si="254"/>
        <v>Kg17U</v>
      </c>
    </row>
    <row r="2058" spans="1:26">
      <c r="A2058" s="3">
        <f>ROW()</f>
        <v>2058</v>
      </c>
      <c r="B2058" s="184">
        <f t="shared" si="248"/>
        <v>2008</v>
      </c>
      <c r="C2058" s="1" t="s">
        <v>2422</v>
      </c>
      <c r="D2058" s="1" t="s">
        <v>1754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2187</v>
      </c>
      <c r="K2058" s="134" t="s">
        <v>4557</v>
      </c>
      <c r="L2058" s="9" t="s">
        <v>2194</v>
      </c>
      <c r="M2058" s="21" t="s">
        <v>3668</v>
      </c>
      <c r="N2058" s="21" t="s">
        <v>3773</v>
      </c>
      <c r="O2058"/>
      <c r="P2058" t="str">
        <f t="shared" si="249"/>
        <v>NOT EQUAL</v>
      </c>
      <c r="Q2058"/>
      <c r="R2058"/>
      <c r="S2058" s="151">
        <f t="shared" si="250"/>
        <v>315</v>
      </c>
      <c r="T2058" s="3" t="s">
        <v>4607</v>
      </c>
      <c r="U2058" s="114"/>
      <c r="V2058" s="114"/>
      <c r="W2058" s="155" t="str">
        <f t="shared" si="251"/>
        <v/>
      </c>
      <c r="X2058" s="105" t="str">
        <f t="shared" si="252"/>
        <v/>
      </c>
      <c r="Y2058" s="2">
        <f t="shared" si="253"/>
        <v>2008</v>
      </c>
      <c r="Z2058" t="str">
        <f t="shared" si="254"/>
        <v>K_18U</v>
      </c>
    </row>
    <row r="2059" spans="1:26">
      <c r="A2059" s="3">
        <f>ROW()</f>
        <v>2059</v>
      </c>
      <c r="B2059" s="184">
        <f t="shared" si="248"/>
        <v>2009</v>
      </c>
      <c r="C2059" s="1" t="s">
        <v>2423</v>
      </c>
      <c r="D2059" s="1" t="s">
        <v>1754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2187</v>
      </c>
      <c r="K2059" s="134" t="s">
        <v>4557</v>
      </c>
      <c r="L2059" s="9" t="s">
        <v>2194</v>
      </c>
      <c r="M2059" s="21" t="s">
        <v>3669</v>
      </c>
      <c r="N2059" s="21" t="s">
        <v>3773</v>
      </c>
      <c r="O2059"/>
      <c r="P2059" t="str">
        <f t="shared" si="249"/>
        <v>NOT EQUAL</v>
      </c>
      <c r="Q2059"/>
      <c r="R2059"/>
      <c r="S2059" s="151">
        <f t="shared" si="250"/>
        <v>315</v>
      </c>
      <c r="T2059" s="3" t="s">
        <v>4607</v>
      </c>
      <c r="U2059" s="114"/>
      <c r="V2059" s="114"/>
      <c r="W2059" s="155" t="str">
        <f t="shared" si="251"/>
        <v/>
      </c>
      <c r="X2059" s="105" t="str">
        <f t="shared" si="252"/>
        <v/>
      </c>
      <c r="Y2059" s="2">
        <f t="shared" si="253"/>
        <v>2009</v>
      </c>
      <c r="Z2059" t="str">
        <f t="shared" si="254"/>
        <v>Kf18U</v>
      </c>
    </row>
    <row r="2060" spans="1:26">
      <c r="A2060" s="3">
        <f>ROW()</f>
        <v>2060</v>
      </c>
      <c r="B2060" s="184">
        <f t="shared" si="248"/>
        <v>2010</v>
      </c>
      <c r="C2060" s="1" t="s">
        <v>2424</v>
      </c>
      <c r="D2060" s="1" t="s">
        <v>1754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2187</v>
      </c>
      <c r="K2060" s="134" t="s">
        <v>4557</v>
      </c>
      <c r="L2060" s="9" t="s">
        <v>2194</v>
      </c>
      <c r="M2060" s="21" t="s">
        <v>3670</v>
      </c>
      <c r="N2060" s="21" t="s">
        <v>3773</v>
      </c>
      <c r="O2060"/>
      <c r="P2060" t="str">
        <f t="shared" si="249"/>
        <v>NOT EQUAL</v>
      </c>
      <c r="Q2060"/>
      <c r="R2060"/>
      <c r="S2060" s="151">
        <f t="shared" si="250"/>
        <v>315</v>
      </c>
      <c r="T2060" s="3" t="s">
        <v>4607</v>
      </c>
      <c r="U2060" s="114"/>
      <c r="V2060" s="114"/>
      <c r="W2060" s="155" t="str">
        <f t="shared" si="251"/>
        <v/>
      </c>
      <c r="X2060" s="105" t="str">
        <f t="shared" si="252"/>
        <v/>
      </c>
      <c r="Y2060" s="2">
        <f t="shared" si="253"/>
        <v>2010</v>
      </c>
      <c r="Z2060" t="str">
        <f t="shared" si="254"/>
        <v>Kg18U</v>
      </c>
    </row>
    <row r="2061" spans="1:26">
      <c r="A2061" s="3">
        <f>ROW()</f>
        <v>2061</v>
      </c>
      <c r="B2061" s="184">
        <f t="shared" si="248"/>
        <v>2011</v>
      </c>
      <c r="C2061" s="1" t="s">
        <v>2422</v>
      </c>
      <c r="D2061" s="1" t="s">
        <v>1755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2187</v>
      </c>
      <c r="K2061" s="134" t="s">
        <v>4557</v>
      </c>
      <c r="L2061" s="9" t="s">
        <v>2194</v>
      </c>
      <c r="M2061" s="21" t="s">
        <v>3671</v>
      </c>
      <c r="N2061" s="21" t="s">
        <v>3773</v>
      </c>
      <c r="O2061"/>
      <c r="P2061" t="str">
        <f t="shared" si="249"/>
        <v>NOT EQUAL</v>
      </c>
      <c r="Q2061"/>
      <c r="R2061"/>
      <c r="S2061" s="151">
        <f t="shared" si="250"/>
        <v>315</v>
      </c>
      <c r="T2061" s="3" t="s">
        <v>4607</v>
      </c>
      <c r="U2061" s="114"/>
      <c r="V2061" s="114"/>
      <c r="W2061" s="155" t="str">
        <f t="shared" si="251"/>
        <v/>
      </c>
      <c r="X2061" s="105" t="str">
        <f t="shared" si="252"/>
        <v/>
      </c>
      <c r="Y2061" s="2">
        <f t="shared" si="253"/>
        <v>2011</v>
      </c>
      <c r="Z2061" t="str">
        <f t="shared" si="254"/>
        <v>K_19U</v>
      </c>
    </row>
    <row r="2062" spans="1:26">
      <c r="A2062" s="3">
        <f>ROW()</f>
        <v>2062</v>
      </c>
      <c r="B2062" s="184">
        <f t="shared" si="248"/>
        <v>2012</v>
      </c>
      <c r="C2062" s="1" t="s">
        <v>2423</v>
      </c>
      <c r="D2062" s="1" t="s">
        <v>1755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2187</v>
      </c>
      <c r="K2062" s="134" t="s">
        <v>4557</v>
      </c>
      <c r="L2062" s="9" t="s">
        <v>2194</v>
      </c>
      <c r="M2062" s="21" t="s">
        <v>3672</v>
      </c>
      <c r="N2062" s="21" t="s">
        <v>3773</v>
      </c>
      <c r="O2062"/>
      <c r="P2062" t="str">
        <f t="shared" si="249"/>
        <v>NOT EQUAL</v>
      </c>
      <c r="Q2062"/>
      <c r="R2062"/>
      <c r="S2062" s="151">
        <f t="shared" si="250"/>
        <v>315</v>
      </c>
      <c r="T2062" s="3" t="s">
        <v>4607</v>
      </c>
      <c r="U2062" s="114"/>
      <c r="V2062" s="114"/>
      <c r="W2062" s="155" t="str">
        <f t="shared" si="251"/>
        <v/>
      </c>
      <c r="X2062" s="105" t="str">
        <f t="shared" si="252"/>
        <v/>
      </c>
      <c r="Y2062" s="2">
        <f t="shared" si="253"/>
        <v>2012</v>
      </c>
      <c r="Z2062" t="str">
        <f t="shared" si="254"/>
        <v>Kf19U</v>
      </c>
    </row>
    <row r="2063" spans="1:26">
      <c r="A2063" s="3">
        <f>ROW()</f>
        <v>2063</v>
      </c>
      <c r="B2063" s="184">
        <f t="shared" si="248"/>
        <v>2013</v>
      </c>
      <c r="C2063" s="1" t="s">
        <v>2424</v>
      </c>
      <c r="D2063" s="1" t="s">
        <v>1755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2187</v>
      </c>
      <c r="K2063" s="134" t="s">
        <v>4557</v>
      </c>
      <c r="L2063" s="9" t="s">
        <v>2194</v>
      </c>
      <c r="M2063" s="21" t="s">
        <v>3673</v>
      </c>
      <c r="N2063" s="21" t="s">
        <v>3773</v>
      </c>
      <c r="O2063"/>
      <c r="P2063" t="str">
        <f t="shared" si="249"/>
        <v>NOT EQUAL</v>
      </c>
      <c r="Q2063"/>
      <c r="R2063"/>
      <c r="S2063" s="151">
        <f t="shared" si="250"/>
        <v>315</v>
      </c>
      <c r="T2063" s="3" t="s">
        <v>4607</v>
      </c>
      <c r="U2063" s="114"/>
      <c r="V2063" s="114"/>
      <c r="W2063" s="155" t="str">
        <f t="shared" si="251"/>
        <v/>
      </c>
      <c r="X2063" s="105" t="str">
        <f t="shared" si="252"/>
        <v/>
      </c>
      <c r="Y2063" s="2">
        <f t="shared" si="253"/>
        <v>2013</v>
      </c>
      <c r="Z2063" t="str">
        <f t="shared" si="254"/>
        <v>Kg19U</v>
      </c>
    </row>
    <row r="2064" spans="1:26">
      <c r="A2064" s="3">
        <f>ROW()</f>
        <v>2064</v>
      </c>
      <c r="B2064" s="184">
        <f t="shared" si="248"/>
        <v>2014</v>
      </c>
      <c r="C2064" s="1" t="s">
        <v>2422</v>
      </c>
      <c r="D2064" s="1" t="s">
        <v>1756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2187</v>
      </c>
      <c r="K2064" s="134" t="s">
        <v>4557</v>
      </c>
      <c r="L2064" s="9" t="s">
        <v>2194</v>
      </c>
      <c r="M2064" s="21" t="s">
        <v>3674</v>
      </c>
      <c r="N2064" s="21" t="s">
        <v>3773</v>
      </c>
      <c r="O2064"/>
      <c r="P2064" t="str">
        <f t="shared" si="249"/>
        <v>NOT EQUAL</v>
      </c>
      <c r="Q2064"/>
      <c r="R2064"/>
      <c r="S2064" s="151">
        <f t="shared" si="250"/>
        <v>315</v>
      </c>
      <c r="T2064" s="3" t="s">
        <v>4607</v>
      </c>
      <c r="U2064" s="114"/>
      <c r="V2064" s="114"/>
      <c r="W2064" s="155" t="str">
        <f t="shared" si="251"/>
        <v/>
      </c>
      <c r="X2064" s="105" t="str">
        <f t="shared" si="252"/>
        <v/>
      </c>
      <c r="Y2064" s="2">
        <f t="shared" si="253"/>
        <v>2014</v>
      </c>
      <c r="Z2064" t="str">
        <f t="shared" si="254"/>
        <v>K_20U</v>
      </c>
    </row>
    <row r="2065" spans="1:26">
      <c r="A2065" s="3">
        <f>ROW()</f>
        <v>2065</v>
      </c>
      <c r="B2065" s="184">
        <f t="shared" si="248"/>
        <v>2015</v>
      </c>
      <c r="C2065" s="1" t="s">
        <v>2423</v>
      </c>
      <c r="D2065" s="1" t="s">
        <v>1756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2187</v>
      </c>
      <c r="K2065" s="134" t="s">
        <v>4557</v>
      </c>
      <c r="L2065" s="9" t="s">
        <v>2194</v>
      </c>
      <c r="M2065" s="21" t="s">
        <v>3675</v>
      </c>
      <c r="N2065" s="21" t="s">
        <v>3773</v>
      </c>
      <c r="O2065"/>
      <c r="P2065" t="str">
        <f t="shared" si="249"/>
        <v>NOT EQUAL</v>
      </c>
      <c r="Q2065"/>
      <c r="R2065"/>
      <c r="S2065" s="151">
        <f t="shared" si="250"/>
        <v>315</v>
      </c>
      <c r="T2065" s="3" t="s">
        <v>4607</v>
      </c>
      <c r="U2065" s="114"/>
      <c r="V2065" s="114"/>
      <c r="W2065" s="155" t="str">
        <f t="shared" si="251"/>
        <v/>
      </c>
      <c r="X2065" s="105" t="str">
        <f t="shared" si="252"/>
        <v/>
      </c>
      <c r="Y2065" s="2">
        <f t="shared" si="253"/>
        <v>2015</v>
      </c>
      <c r="Z2065" t="str">
        <f t="shared" si="254"/>
        <v>Kf20U</v>
      </c>
    </row>
    <row r="2066" spans="1:26">
      <c r="A2066" s="3">
        <f>ROW()</f>
        <v>2066</v>
      </c>
      <c r="B2066" s="184">
        <f t="shared" si="248"/>
        <v>2016</v>
      </c>
      <c r="C2066" s="1" t="s">
        <v>2424</v>
      </c>
      <c r="D2066" s="1" t="s">
        <v>1756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2187</v>
      </c>
      <c r="K2066" s="134" t="s">
        <v>4557</v>
      </c>
      <c r="L2066" s="9" t="s">
        <v>2194</v>
      </c>
      <c r="M2066" s="21" t="s">
        <v>3676</v>
      </c>
      <c r="N2066" s="21" t="s">
        <v>3773</v>
      </c>
      <c r="O2066"/>
      <c r="P2066" t="str">
        <f t="shared" si="249"/>
        <v>NOT EQUAL</v>
      </c>
      <c r="Q2066"/>
      <c r="R2066"/>
      <c r="S2066" s="151">
        <f t="shared" si="250"/>
        <v>315</v>
      </c>
      <c r="T2066" s="3" t="s">
        <v>4607</v>
      </c>
      <c r="U2066" s="114"/>
      <c r="V2066" s="114"/>
      <c r="W2066" s="155" t="str">
        <f t="shared" si="251"/>
        <v/>
      </c>
      <c r="X2066" s="105" t="str">
        <f t="shared" si="252"/>
        <v/>
      </c>
      <c r="Y2066" s="2">
        <f t="shared" si="253"/>
        <v>2016</v>
      </c>
      <c r="Z2066" t="str">
        <f t="shared" si="254"/>
        <v>Kg20U</v>
      </c>
    </row>
    <row r="2067" spans="1:26">
      <c r="A2067" s="3">
        <f>ROW()</f>
        <v>2067</v>
      </c>
      <c r="B2067" s="184">
        <f t="shared" si="248"/>
        <v>2017</v>
      </c>
      <c r="C2067" s="1" t="s">
        <v>2422</v>
      </c>
      <c r="D2067" s="1" t="s">
        <v>1757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2187</v>
      </c>
      <c r="K2067" s="134" t="s">
        <v>4557</v>
      </c>
      <c r="L2067" s="9" t="s">
        <v>2194</v>
      </c>
      <c r="M2067" s="21" t="s">
        <v>3677</v>
      </c>
      <c r="N2067" s="21" t="s">
        <v>3773</v>
      </c>
      <c r="O2067"/>
      <c r="P2067" t="str">
        <f t="shared" si="249"/>
        <v>NOT EQUAL</v>
      </c>
      <c r="Q2067"/>
      <c r="R2067"/>
      <c r="S2067" s="151">
        <f t="shared" si="250"/>
        <v>315</v>
      </c>
      <c r="T2067" s="3" t="s">
        <v>4607</v>
      </c>
      <c r="U2067" s="114"/>
      <c r="V2067" s="114"/>
      <c r="W2067" s="155" t="str">
        <f t="shared" si="251"/>
        <v/>
      </c>
      <c r="X2067" s="105" t="str">
        <f t="shared" si="252"/>
        <v/>
      </c>
      <c r="Y2067" s="2">
        <f t="shared" si="253"/>
        <v>2017</v>
      </c>
      <c r="Z2067" t="str">
        <f t="shared" si="254"/>
        <v>K_21U</v>
      </c>
    </row>
    <row r="2068" spans="1:26">
      <c r="A2068" s="3">
        <f>ROW()</f>
        <v>2068</v>
      </c>
      <c r="B2068" s="184">
        <f t="shared" si="248"/>
        <v>2018</v>
      </c>
      <c r="C2068" s="1" t="s">
        <v>2423</v>
      </c>
      <c r="D2068" s="1" t="s">
        <v>1757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2187</v>
      </c>
      <c r="K2068" s="134" t="s">
        <v>4557</v>
      </c>
      <c r="L2068" s="9" t="s">
        <v>2194</v>
      </c>
      <c r="M2068" s="21" t="s">
        <v>3678</v>
      </c>
      <c r="N2068" s="21" t="s">
        <v>3773</v>
      </c>
      <c r="O2068"/>
      <c r="P2068" t="str">
        <f t="shared" si="249"/>
        <v>NOT EQUAL</v>
      </c>
      <c r="Q2068"/>
      <c r="R2068"/>
      <c r="S2068" s="151">
        <f t="shared" si="250"/>
        <v>315</v>
      </c>
      <c r="T2068" s="3" t="s">
        <v>4607</v>
      </c>
      <c r="U2068" s="114"/>
      <c r="V2068" s="114"/>
      <c r="W2068" s="155" t="str">
        <f t="shared" si="251"/>
        <v/>
      </c>
      <c r="X2068" s="105" t="str">
        <f t="shared" si="252"/>
        <v/>
      </c>
      <c r="Y2068" s="2">
        <f t="shared" si="253"/>
        <v>2018</v>
      </c>
      <c r="Z2068" t="str">
        <f t="shared" si="254"/>
        <v>Kf21U</v>
      </c>
    </row>
    <row r="2069" spans="1:26">
      <c r="A2069" s="3">
        <f>ROW()</f>
        <v>2069</v>
      </c>
      <c r="B2069" s="184">
        <f t="shared" si="248"/>
        <v>2019</v>
      </c>
      <c r="C2069" s="1" t="s">
        <v>2424</v>
      </c>
      <c r="D2069" s="1" t="s">
        <v>1757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2187</v>
      </c>
      <c r="K2069" s="134" t="s">
        <v>4557</v>
      </c>
      <c r="L2069" s="9" t="s">
        <v>2194</v>
      </c>
      <c r="M2069" s="21" t="s">
        <v>3679</v>
      </c>
      <c r="N2069" s="21" t="s">
        <v>3773</v>
      </c>
      <c r="O2069"/>
      <c r="P2069" t="str">
        <f t="shared" si="249"/>
        <v>NOT EQUAL</v>
      </c>
      <c r="Q2069"/>
      <c r="R2069"/>
      <c r="S2069" s="151">
        <f t="shared" si="250"/>
        <v>315</v>
      </c>
      <c r="T2069" s="3" t="s">
        <v>4607</v>
      </c>
      <c r="U2069" s="114"/>
      <c r="V2069" s="114"/>
      <c r="W2069" s="155" t="str">
        <f t="shared" si="251"/>
        <v/>
      </c>
      <c r="X2069" s="105" t="str">
        <f t="shared" si="252"/>
        <v/>
      </c>
      <c r="Y2069" s="2">
        <f t="shared" si="253"/>
        <v>2019</v>
      </c>
      <c r="Z2069" t="str">
        <f t="shared" si="254"/>
        <v>Kg21U</v>
      </c>
    </row>
    <row r="2070" spans="1:26">
      <c r="A2070" s="3">
        <f>ROW()</f>
        <v>2070</v>
      </c>
      <c r="B2070" s="184">
        <f t="shared" si="248"/>
        <v>2020</v>
      </c>
      <c r="C2070" s="1" t="s">
        <v>2422</v>
      </c>
      <c r="D2070" s="1" t="s">
        <v>1758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2187</v>
      </c>
      <c r="K2070" s="134" t="s">
        <v>4557</v>
      </c>
      <c r="L2070" s="9" t="s">
        <v>2194</v>
      </c>
      <c r="M2070" s="21" t="s">
        <v>3680</v>
      </c>
      <c r="N2070" s="21" t="s">
        <v>3773</v>
      </c>
      <c r="O2070"/>
      <c r="P2070" t="str">
        <f t="shared" si="249"/>
        <v>NOT EQUAL</v>
      </c>
      <c r="Q2070"/>
      <c r="R2070"/>
      <c r="S2070" s="151">
        <f t="shared" si="250"/>
        <v>315</v>
      </c>
      <c r="T2070" s="3" t="s">
        <v>4607</v>
      </c>
      <c r="U2070" s="114"/>
      <c r="V2070" s="114"/>
      <c r="W2070" s="155" t="str">
        <f t="shared" si="251"/>
        <v/>
      </c>
      <c r="X2070" s="105" t="str">
        <f t="shared" si="252"/>
        <v/>
      </c>
      <c r="Y2070" s="2">
        <f t="shared" si="253"/>
        <v>2020</v>
      </c>
      <c r="Z2070" t="str">
        <f t="shared" si="254"/>
        <v>K_22U</v>
      </c>
    </row>
    <row r="2071" spans="1:26">
      <c r="A2071" s="3">
        <f>ROW()</f>
        <v>2071</v>
      </c>
      <c r="B2071" s="184">
        <f t="shared" si="248"/>
        <v>2021</v>
      </c>
      <c r="C2071" s="1" t="s">
        <v>2423</v>
      </c>
      <c r="D2071" s="1" t="s">
        <v>1758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2187</v>
      </c>
      <c r="K2071" s="134" t="s">
        <v>4557</v>
      </c>
      <c r="L2071" s="9" t="s">
        <v>2194</v>
      </c>
      <c r="M2071" s="21" t="s">
        <v>3681</v>
      </c>
      <c r="N2071" s="21" t="s">
        <v>3773</v>
      </c>
      <c r="O2071"/>
      <c r="P2071" t="str">
        <f t="shared" si="249"/>
        <v>NOT EQUAL</v>
      </c>
      <c r="Q2071"/>
      <c r="R2071"/>
      <c r="S2071" s="151">
        <f t="shared" si="250"/>
        <v>315</v>
      </c>
      <c r="T2071" s="3" t="s">
        <v>4607</v>
      </c>
      <c r="U2071" s="114"/>
      <c r="V2071" s="114"/>
      <c r="W2071" s="155" t="str">
        <f t="shared" si="251"/>
        <v/>
      </c>
      <c r="X2071" s="105" t="str">
        <f t="shared" si="252"/>
        <v/>
      </c>
      <c r="Y2071" s="2">
        <f t="shared" si="253"/>
        <v>2021</v>
      </c>
      <c r="Z2071" t="str">
        <f t="shared" si="254"/>
        <v>Kf22U</v>
      </c>
    </row>
    <row r="2072" spans="1:26" s="32" customFormat="1">
      <c r="A2072" s="3">
        <f>ROW()</f>
        <v>2072</v>
      </c>
      <c r="B2072" s="184">
        <f t="shared" si="248"/>
        <v>2022</v>
      </c>
      <c r="C2072" s="1" t="s">
        <v>2424</v>
      </c>
      <c r="D2072" s="1" t="s">
        <v>1758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2187</v>
      </c>
      <c r="K2072" s="134" t="s">
        <v>4557</v>
      </c>
      <c r="L2072" s="9" t="s">
        <v>2194</v>
      </c>
      <c r="M2072" s="21" t="s">
        <v>3682</v>
      </c>
      <c r="N2072" s="21" t="s">
        <v>3773</v>
      </c>
      <c r="O2072"/>
      <c r="P2072" t="str">
        <f t="shared" si="249"/>
        <v>NOT EQUAL</v>
      </c>
      <c r="Q2072"/>
      <c r="R2072"/>
      <c r="S2072" s="151">
        <f t="shared" si="250"/>
        <v>315</v>
      </c>
      <c r="T2072" s="3" t="s">
        <v>4607</v>
      </c>
      <c r="U2072" s="114"/>
      <c r="V2072" s="114"/>
      <c r="W2072" s="155" t="str">
        <f t="shared" si="251"/>
        <v/>
      </c>
      <c r="X2072" s="105" t="str">
        <f t="shared" si="252"/>
        <v/>
      </c>
      <c r="Y2072" s="2">
        <f t="shared" si="253"/>
        <v>2022</v>
      </c>
      <c r="Z2072" t="str">
        <f t="shared" si="254"/>
        <v>Kg22U</v>
      </c>
    </row>
    <row r="2073" spans="1:26">
      <c r="A2073" s="3">
        <f>ROW()</f>
        <v>2073</v>
      </c>
      <c r="B2073" s="184">
        <f t="shared" si="248"/>
        <v>2023</v>
      </c>
      <c r="C2073" s="1" t="s">
        <v>2422</v>
      </c>
      <c r="D2073" s="1" t="s">
        <v>1759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2187</v>
      </c>
      <c r="K2073" s="134" t="s">
        <v>4557</v>
      </c>
      <c r="L2073" s="9" t="s">
        <v>2194</v>
      </c>
      <c r="M2073" s="21" t="s">
        <v>3683</v>
      </c>
      <c r="N2073" s="21" t="s">
        <v>3773</v>
      </c>
      <c r="O2073"/>
      <c r="P2073" t="str">
        <f t="shared" si="249"/>
        <v>NOT EQUAL</v>
      </c>
      <c r="Q2073"/>
      <c r="R2073"/>
      <c r="S2073" s="151">
        <f t="shared" si="250"/>
        <v>315</v>
      </c>
      <c r="T2073" s="3" t="s">
        <v>4607</v>
      </c>
      <c r="U2073" s="114"/>
      <c r="V2073" s="114"/>
      <c r="W2073" s="155" t="str">
        <f t="shared" si="251"/>
        <v/>
      </c>
      <c r="X2073" s="105" t="str">
        <f t="shared" si="252"/>
        <v/>
      </c>
      <c r="Y2073" s="2">
        <f t="shared" si="253"/>
        <v>2023</v>
      </c>
      <c r="Z2073" t="str">
        <f t="shared" si="254"/>
        <v>K_23U</v>
      </c>
    </row>
    <row r="2074" spans="1:26" s="32" customFormat="1">
      <c r="A2074" s="3">
        <f>ROW()</f>
        <v>2074</v>
      </c>
      <c r="B2074" s="184">
        <f t="shared" si="248"/>
        <v>2024</v>
      </c>
      <c r="C2074" s="1" t="s">
        <v>2423</v>
      </c>
      <c r="D2074" s="1" t="s">
        <v>1759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2187</v>
      </c>
      <c r="K2074" s="134" t="s">
        <v>4557</v>
      </c>
      <c r="L2074" s="9" t="s">
        <v>2194</v>
      </c>
      <c r="M2074" s="21" t="s">
        <v>3684</v>
      </c>
      <c r="N2074" s="21" t="s">
        <v>3773</v>
      </c>
      <c r="O2074"/>
      <c r="P2074" t="str">
        <f t="shared" si="249"/>
        <v>NOT EQUAL</v>
      </c>
      <c r="Q2074"/>
      <c r="R2074"/>
      <c r="S2074" s="151">
        <f t="shared" si="250"/>
        <v>315</v>
      </c>
      <c r="T2074" s="3" t="s">
        <v>4607</v>
      </c>
      <c r="U2074" s="114"/>
      <c r="V2074" s="114"/>
      <c r="W2074" s="155" t="str">
        <f t="shared" si="251"/>
        <v/>
      </c>
      <c r="X2074" s="105" t="str">
        <f t="shared" si="252"/>
        <v/>
      </c>
      <c r="Y2074" s="2">
        <f t="shared" si="253"/>
        <v>2024</v>
      </c>
      <c r="Z2074" t="str">
        <f t="shared" si="254"/>
        <v>Kf23U</v>
      </c>
    </row>
    <row r="2075" spans="1:26">
      <c r="A2075" s="3">
        <f>ROW()</f>
        <v>2075</v>
      </c>
      <c r="B2075" s="184">
        <f t="shared" si="248"/>
        <v>2025</v>
      </c>
      <c r="C2075" s="1" t="s">
        <v>2424</v>
      </c>
      <c r="D2075" s="1" t="s">
        <v>1759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2187</v>
      </c>
      <c r="K2075" s="134" t="s">
        <v>4557</v>
      </c>
      <c r="L2075" s="9" t="s">
        <v>2194</v>
      </c>
      <c r="M2075" s="21" t="s">
        <v>3685</v>
      </c>
      <c r="N2075" s="21" t="s">
        <v>3773</v>
      </c>
      <c r="O2075"/>
      <c r="P2075" t="str">
        <f t="shared" si="249"/>
        <v>NOT EQUAL</v>
      </c>
      <c r="Q2075"/>
      <c r="R2075"/>
      <c r="S2075" s="151">
        <f t="shared" si="250"/>
        <v>315</v>
      </c>
      <c r="T2075" s="3" t="s">
        <v>4607</v>
      </c>
      <c r="U2075" s="114"/>
      <c r="V2075" s="114"/>
      <c r="W2075" s="155" t="str">
        <f t="shared" si="251"/>
        <v/>
      </c>
      <c r="X2075" s="105" t="str">
        <f t="shared" si="252"/>
        <v/>
      </c>
      <c r="Y2075" s="2">
        <f t="shared" si="253"/>
        <v>2025</v>
      </c>
      <c r="Z2075" t="str">
        <f t="shared" si="254"/>
        <v>Kg23U</v>
      </c>
    </row>
    <row r="2076" spans="1:26" s="32" customFormat="1">
      <c r="A2076" s="3">
        <f>ROW()</f>
        <v>2076</v>
      </c>
      <c r="B2076" s="184">
        <f t="shared" si="248"/>
        <v>2026</v>
      </c>
      <c r="C2076" s="1" t="s">
        <v>2422</v>
      </c>
      <c r="D2076" s="1" t="s">
        <v>1760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2187</v>
      </c>
      <c r="K2076" s="134" t="s">
        <v>4557</v>
      </c>
      <c r="L2076" s="9" t="s">
        <v>2194</v>
      </c>
      <c r="M2076" s="21" t="s">
        <v>3686</v>
      </c>
      <c r="N2076" s="21" t="s">
        <v>3773</v>
      </c>
      <c r="O2076"/>
      <c r="P2076" t="str">
        <f t="shared" si="249"/>
        <v>NOT EQUAL</v>
      </c>
      <c r="Q2076"/>
      <c r="R2076"/>
      <c r="S2076" s="151">
        <f t="shared" si="250"/>
        <v>315</v>
      </c>
      <c r="T2076" s="3" t="s">
        <v>4607</v>
      </c>
      <c r="U2076" s="114"/>
      <c r="V2076" s="114"/>
      <c r="W2076" s="155" t="str">
        <f t="shared" si="251"/>
        <v/>
      </c>
      <c r="X2076" s="105" t="str">
        <f t="shared" si="252"/>
        <v/>
      </c>
      <c r="Y2076" s="2">
        <f t="shared" si="253"/>
        <v>2026</v>
      </c>
      <c r="Z2076" t="str">
        <f t="shared" si="254"/>
        <v>K_24U</v>
      </c>
    </row>
    <row r="2077" spans="1:26">
      <c r="A2077" s="3">
        <f>ROW()</f>
        <v>2077</v>
      </c>
      <c r="B2077" s="184">
        <f t="shared" si="248"/>
        <v>2027</v>
      </c>
      <c r="C2077" s="1" t="s">
        <v>2423</v>
      </c>
      <c r="D2077" s="1" t="s">
        <v>1760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2187</v>
      </c>
      <c r="K2077" s="134" t="s">
        <v>4557</v>
      </c>
      <c r="L2077" s="9" t="s">
        <v>2194</v>
      </c>
      <c r="M2077" s="21" t="s">
        <v>3687</v>
      </c>
      <c r="N2077" s="21" t="s">
        <v>3773</v>
      </c>
      <c r="O2077"/>
      <c r="P2077" t="str">
        <f t="shared" si="249"/>
        <v>NOT EQUAL</v>
      </c>
      <c r="Q2077"/>
      <c r="R2077"/>
      <c r="S2077" s="151">
        <f t="shared" si="250"/>
        <v>315</v>
      </c>
      <c r="T2077" s="3" t="s">
        <v>4607</v>
      </c>
      <c r="U2077" s="114"/>
      <c r="V2077" s="114"/>
      <c r="W2077" s="155" t="str">
        <f t="shared" si="251"/>
        <v/>
      </c>
      <c r="X2077" s="105" t="str">
        <f t="shared" si="252"/>
        <v/>
      </c>
      <c r="Y2077" s="2">
        <f t="shared" si="253"/>
        <v>2027</v>
      </c>
      <c r="Z2077" t="str">
        <f t="shared" si="254"/>
        <v>Kf24U</v>
      </c>
    </row>
    <row r="2078" spans="1:26" s="32" customFormat="1">
      <c r="A2078" s="3">
        <f>ROW()</f>
        <v>2078</v>
      </c>
      <c r="B2078" s="184">
        <f t="shared" si="248"/>
        <v>2028</v>
      </c>
      <c r="C2078" s="1" t="s">
        <v>2424</v>
      </c>
      <c r="D2078" s="1" t="s">
        <v>1760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2187</v>
      </c>
      <c r="K2078" s="134" t="s">
        <v>4557</v>
      </c>
      <c r="L2078" s="9" t="s">
        <v>2194</v>
      </c>
      <c r="M2078" s="21" t="s">
        <v>3688</v>
      </c>
      <c r="N2078" s="21" t="s">
        <v>3773</v>
      </c>
      <c r="O2078"/>
      <c r="P2078" t="str">
        <f t="shared" si="249"/>
        <v>NOT EQUAL</v>
      </c>
      <c r="Q2078"/>
      <c r="R2078"/>
      <c r="S2078" s="151">
        <f t="shared" si="250"/>
        <v>315</v>
      </c>
      <c r="T2078" s="3" t="s">
        <v>4607</v>
      </c>
      <c r="U2078" s="114"/>
      <c r="V2078" s="114"/>
      <c r="W2078" s="155" t="str">
        <f t="shared" si="251"/>
        <v/>
      </c>
      <c r="X2078" s="105" t="str">
        <f t="shared" si="252"/>
        <v/>
      </c>
      <c r="Y2078" s="2">
        <f t="shared" si="253"/>
        <v>2028</v>
      </c>
      <c r="Z2078" t="str">
        <f t="shared" si="254"/>
        <v>Kg24U</v>
      </c>
    </row>
    <row r="2079" spans="1:26">
      <c r="A2079" s="3">
        <f>ROW()</f>
        <v>2079</v>
      </c>
      <c r="B2079" s="184">
        <f t="shared" si="248"/>
        <v>2029</v>
      </c>
      <c r="C2079" s="1" t="s">
        <v>2422</v>
      </c>
      <c r="D2079" s="1" t="s">
        <v>1761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2187</v>
      </c>
      <c r="K2079" s="134" t="s">
        <v>4557</v>
      </c>
      <c r="L2079" s="9" t="s">
        <v>2194</v>
      </c>
      <c r="M2079" s="21" t="s">
        <v>3689</v>
      </c>
      <c r="N2079" s="21" t="s">
        <v>3773</v>
      </c>
      <c r="O2079"/>
      <c r="P2079" t="str">
        <f t="shared" si="249"/>
        <v>NOT EQUAL</v>
      </c>
      <c r="Q2079"/>
      <c r="R2079"/>
      <c r="S2079" s="151">
        <f t="shared" si="250"/>
        <v>315</v>
      </c>
      <c r="T2079" s="3" t="s">
        <v>4607</v>
      </c>
      <c r="U2079" s="114"/>
      <c r="V2079" s="114"/>
      <c r="W2079" s="155" t="str">
        <f t="shared" si="251"/>
        <v/>
      </c>
      <c r="X2079" s="105" t="str">
        <f t="shared" si="252"/>
        <v/>
      </c>
      <c r="Y2079" s="2">
        <f t="shared" si="253"/>
        <v>2029</v>
      </c>
      <c r="Z2079" t="str">
        <f t="shared" si="254"/>
        <v>K_25U</v>
      </c>
    </row>
    <row r="2080" spans="1:26">
      <c r="A2080" s="3">
        <f>ROW()</f>
        <v>2080</v>
      </c>
      <c r="B2080" s="184">
        <f t="shared" si="248"/>
        <v>2030</v>
      </c>
      <c r="C2080" s="1" t="s">
        <v>2423</v>
      </c>
      <c r="D2080" s="1" t="s">
        <v>1761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2187</v>
      </c>
      <c r="K2080" s="134" t="s">
        <v>4557</v>
      </c>
      <c r="L2080" s="9" t="s">
        <v>2194</v>
      </c>
      <c r="M2080" s="21" t="s">
        <v>3690</v>
      </c>
      <c r="N2080" s="21" t="s">
        <v>3773</v>
      </c>
      <c r="O2080"/>
      <c r="P2080" t="str">
        <f t="shared" si="249"/>
        <v>NOT EQUAL</v>
      </c>
      <c r="Q2080"/>
      <c r="R2080"/>
      <c r="S2080" s="151">
        <f t="shared" si="250"/>
        <v>315</v>
      </c>
      <c r="T2080" s="3" t="s">
        <v>4607</v>
      </c>
      <c r="U2080" s="114"/>
      <c r="V2080" s="114"/>
      <c r="W2080" s="155" t="str">
        <f t="shared" si="251"/>
        <v/>
      </c>
      <c r="X2080" s="105" t="str">
        <f t="shared" si="252"/>
        <v/>
      </c>
      <c r="Y2080" s="2">
        <f t="shared" si="253"/>
        <v>2030</v>
      </c>
      <c r="Z2080" t="str">
        <f t="shared" si="254"/>
        <v>Kf25U</v>
      </c>
    </row>
    <row r="2081" spans="1:26">
      <c r="A2081" s="3">
        <f>ROW()</f>
        <v>2081</v>
      </c>
      <c r="B2081" s="184">
        <f t="shared" si="248"/>
        <v>2031</v>
      </c>
      <c r="C2081" s="1" t="s">
        <v>2424</v>
      </c>
      <c r="D2081" s="1" t="s">
        <v>1761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2187</v>
      </c>
      <c r="K2081" s="134" t="s">
        <v>4557</v>
      </c>
      <c r="L2081" s="9" t="s">
        <v>2194</v>
      </c>
      <c r="M2081" s="21" t="s">
        <v>3691</v>
      </c>
      <c r="N2081" s="21" t="s">
        <v>3773</v>
      </c>
      <c r="O2081"/>
      <c r="P2081" t="str">
        <f t="shared" si="249"/>
        <v>NOT EQUAL</v>
      </c>
      <c r="Q2081"/>
      <c r="R2081"/>
      <c r="S2081" s="151">
        <f t="shared" si="250"/>
        <v>315</v>
      </c>
      <c r="T2081" s="3" t="s">
        <v>4607</v>
      </c>
      <c r="U2081" s="114"/>
      <c r="V2081" s="114"/>
      <c r="W2081" s="155" t="str">
        <f t="shared" si="251"/>
        <v/>
      </c>
      <c r="X2081" s="105" t="str">
        <f t="shared" si="252"/>
        <v/>
      </c>
      <c r="Y2081" s="2">
        <f t="shared" si="253"/>
        <v>2031</v>
      </c>
      <c r="Z2081" t="str">
        <f t="shared" si="254"/>
        <v>Kg25U</v>
      </c>
    </row>
    <row r="2082" spans="1:26">
      <c r="A2082" s="3">
        <f>ROW()</f>
        <v>2082</v>
      </c>
      <c r="B2082" s="184">
        <f t="shared" si="248"/>
        <v>2032</v>
      </c>
      <c r="C2082" s="1" t="s">
        <v>2422</v>
      </c>
      <c r="D2082" s="1" t="s">
        <v>1762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2187</v>
      </c>
      <c r="K2082" s="134" t="s">
        <v>4557</v>
      </c>
      <c r="L2082" s="9" t="s">
        <v>2194</v>
      </c>
      <c r="M2082" s="21" t="s">
        <v>3692</v>
      </c>
      <c r="N2082" s="21" t="s">
        <v>3773</v>
      </c>
      <c r="O2082"/>
      <c r="P2082" t="str">
        <f t="shared" si="249"/>
        <v>NOT EQUAL</v>
      </c>
      <c r="Q2082"/>
      <c r="R2082"/>
      <c r="S2082" s="151">
        <f t="shared" si="250"/>
        <v>315</v>
      </c>
      <c r="T2082" s="3" t="s">
        <v>4607</v>
      </c>
      <c r="U2082" s="114"/>
      <c r="V2082" s="114"/>
      <c r="W2082" s="155" t="str">
        <f t="shared" si="251"/>
        <v/>
      </c>
      <c r="X2082" s="105" t="str">
        <f t="shared" si="252"/>
        <v/>
      </c>
      <c r="Y2082" s="2">
        <f t="shared" si="253"/>
        <v>2032</v>
      </c>
      <c r="Z2082" t="str">
        <f t="shared" si="254"/>
        <v>K_26U</v>
      </c>
    </row>
    <row r="2083" spans="1:26">
      <c r="A2083" s="3">
        <f>ROW()</f>
        <v>2083</v>
      </c>
      <c r="B2083" s="184">
        <f t="shared" si="248"/>
        <v>2033</v>
      </c>
      <c r="C2083" s="1" t="s">
        <v>2423</v>
      </c>
      <c r="D2083" s="1" t="s">
        <v>1762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2187</v>
      </c>
      <c r="K2083" s="134" t="s">
        <v>4557</v>
      </c>
      <c r="L2083" s="9" t="s">
        <v>2194</v>
      </c>
      <c r="M2083" s="21" t="s">
        <v>3693</v>
      </c>
      <c r="N2083" s="21" t="s">
        <v>3773</v>
      </c>
      <c r="O2083"/>
      <c r="P2083" t="str">
        <f t="shared" si="249"/>
        <v>NOT EQUAL</v>
      </c>
      <c r="Q2083"/>
      <c r="R2083"/>
      <c r="S2083" s="151">
        <f t="shared" si="250"/>
        <v>315</v>
      </c>
      <c r="T2083" s="3" t="s">
        <v>4607</v>
      </c>
      <c r="U2083" s="114"/>
      <c r="V2083" s="114"/>
      <c r="W2083" s="155" t="str">
        <f t="shared" si="251"/>
        <v/>
      </c>
      <c r="X2083" s="105" t="str">
        <f t="shared" si="252"/>
        <v/>
      </c>
      <c r="Y2083" s="2">
        <f t="shared" si="253"/>
        <v>2033</v>
      </c>
      <c r="Z2083" t="str">
        <f t="shared" si="254"/>
        <v>Kf26U</v>
      </c>
    </row>
    <row r="2084" spans="1:26">
      <c r="A2084" s="3">
        <f>ROW()</f>
        <v>2084</v>
      </c>
      <c r="B2084" s="184">
        <f t="shared" si="248"/>
        <v>2034</v>
      </c>
      <c r="C2084" s="1" t="s">
        <v>2424</v>
      </c>
      <c r="D2084" s="1" t="s">
        <v>1762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2187</v>
      </c>
      <c r="K2084" s="134" t="s">
        <v>4557</v>
      </c>
      <c r="L2084" s="9" t="s">
        <v>2194</v>
      </c>
      <c r="M2084" s="21" t="s">
        <v>3694</v>
      </c>
      <c r="N2084" s="21" t="s">
        <v>3773</v>
      </c>
      <c r="O2084"/>
      <c r="P2084" t="str">
        <f t="shared" si="249"/>
        <v>NOT EQUAL</v>
      </c>
      <c r="Q2084"/>
      <c r="R2084"/>
      <c r="S2084" s="151">
        <f t="shared" si="250"/>
        <v>315</v>
      </c>
      <c r="T2084" s="3" t="s">
        <v>4607</v>
      </c>
      <c r="U2084" s="114"/>
      <c r="V2084" s="114"/>
      <c r="W2084" s="155" t="str">
        <f t="shared" si="251"/>
        <v/>
      </c>
      <c r="X2084" s="105" t="str">
        <f t="shared" si="252"/>
        <v/>
      </c>
      <c r="Y2084" s="2">
        <f t="shared" si="253"/>
        <v>2034</v>
      </c>
      <c r="Z2084" t="str">
        <f t="shared" si="254"/>
        <v>Kg26U</v>
      </c>
    </row>
    <row r="2085" spans="1:26">
      <c r="A2085" s="3">
        <f>ROW()</f>
        <v>2085</v>
      </c>
      <c r="B2085" s="184">
        <f t="shared" si="248"/>
        <v>2035</v>
      </c>
      <c r="C2085" s="1" t="s">
        <v>2422</v>
      </c>
      <c r="D2085" s="1" t="s">
        <v>1763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2187</v>
      </c>
      <c r="K2085" s="134" t="s">
        <v>4557</v>
      </c>
      <c r="L2085" s="9" t="s">
        <v>2194</v>
      </c>
      <c r="M2085" s="21" t="s">
        <v>3695</v>
      </c>
      <c r="N2085" s="21" t="s">
        <v>3773</v>
      </c>
      <c r="O2085"/>
      <c r="P2085" t="str">
        <f t="shared" si="249"/>
        <v>NOT EQUAL</v>
      </c>
      <c r="Q2085"/>
      <c r="R2085"/>
      <c r="S2085" s="151">
        <f t="shared" si="250"/>
        <v>315</v>
      </c>
      <c r="T2085" s="3" t="s">
        <v>4607</v>
      </c>
      <c r="U2085" s="114"/>
      <c r="V2085" s="114"/>
      <c r="W2085" s="155" t="str">
        <f t="shared" si="251"/>
        <v/>
      </c>
      <c r="X2085" s="105" t="str">
        <f t="shared" si="252"/>
        <v/>
      </c>
      <c r="Y2085" s="2">
        <f t="shared" si="253"/>
        <v>2035</v>
      </c>
      <c r="Z2085" t="str">
        <f t="shared" si="254"/>
        <v>K_27U</v>
      </c>
    </row>
    <row r="2086" spans="1:26">
      <c r="A2086" s="3">
        <f>ROW()</f>
        <v>2086</v>
      </c>
      <c r="B2086" s="184">
        <f t="shared" si="248"/>
        <v>2036</v>
      </c>
      <c r="C2086" s="1" t="s">
        <v>2423</v>
      </c>
      <c r="D2086" s="1" t="s">
        <v>1763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2187</v>
      </c>
      <c r="K2086" s="134" t="s">
        <v>4557</v>
      </c>
      <c r="L2086" s="9" t="s">
        <v>2194</v>
      </c>
      <c r="M2086" s="21" t="s">
        <v>3696</v>
      </c>
      <c r="N2086" s="21" t="s">
        <v>3773</v>
      </c>
      <c r="O2086"/>
      <c r="P2086" t="str">
        <f t="shared" si="249"/>
        <v>NOT EQUAL</v>
      </c>
      <c r="Q2086"/>
      <c r="R2086"/>
      <c r="S2086" s="151">
        <f t="shared" si="250"/>
        <v>315</v>
      </c>
      <c r="T2086" s="3" t="s">
        <v>4607</v>
      </c>
      <c r="U2086" s="114"/>
      <c r="V2086" s="114"/>
      <c r="W2086" s="155" t="str">
        <f t="shared" si="251"/>
        <v/>
      </c>
      <c r="X2086" s="105" t="str">
        <f t="shared" si="252"/>
        <v/>
      </c>
      <c r="Y2086" s="2">
        <f t="shared" si="253"/>
        <v>2036</v>
      </c>
      <c r="Z2086" t="str">
        <f t="shared" si="254"/>
        <v>Kf27U</v>
      </c>
    </row>
    <row r="2087" spans="1:26">
      <c r="A2087" s="3">
        <f>ROW()</f>
        <v>2087</v>
      </c>
      <c r="B2087" s="184">
        <f t="shared" si="248"/>
        <v>2037</v>
      </c>
      <c r="C2087" s="1" t="s">
        <v>2424</v>
      </c>
      <c r="D2087" s="1" t="s">
        <v>1763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2187</v>
      </c>
      <c r="K2087" s="134" t="s">
        <v>4557</v>
      </c>
      <c r="L2087" s="9" t="s">
        <v>2194</v>
      </c>
      <c r="M2087" s="21" t="s">
        <v>3697</v>
      </c>
      <c r="N2087" s="21" t="s">
        <v>3773</v>
      </c>
      <c r="O2087"/>
      <c r="P2087" t="str">
        <f t="shared" si="249"/>
        <v>NOT EQUAL</v>
      </c>
      <c r="Q2087"/>
      <c r="R2087"/>
      <c r="S2087" s="151">
        <f t="shared" si="250"/>
        <v>315</v>
      </c>
      <c r="T2087" s="3" t="s">
        <v>4607</v>
      </c>
      <c r="U2087" s="114"/>
      <c r="V2087" s="114"/>
      <c r="W2087" s="155" t="str">
        <f t="shared" si="251"/>
        <v/>
      </c>
      <c r="X2087" s="105" t="str">
        <f t="shared" si="252"/>
        <v/>
      </c>
      <c r="Y2087" s="2">
        <f t="shared" si="253"/>
        <v>2037</v>
      </c>
      <c r="Z2087" t="str">
        <f t="shared" si="254"/>
        <v>Kg27U</v>
      </c>
    </row>
    <row r="2088" spans="1:26">
      <c r="A2088" s="3">
        <f>ROW()</f>
        <v>2088</v>
      </c>
      <c r="B2088" s="184">
        <f t="shared" si="248"/>
        <v>2038</v>
      </c>
      <c r="C2088" s="1" t="s">
        <v>2422</v>
      </c>
      <c r="D2088" s="1" t="s">
        <v>1764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2187</v>
      </c>
      <c r="K2088" s="134" t="s">
        <v>4557</v>
      </c>
      <c r="L2088" s="9" t="s">
        <v>2194</v>
      </c>
      <c r="M2088" s="21" t="s">
        <v>3698</v>
      </c>
      <c r="N2088" s="21" t="s">
        <v>3773</v>
      </c>
      <c r="O2088"/>
      <c r="P2088" t="str">
        <f t="shared" si="249"/>
        <v>NOT EQUAL</v>
      </c>
      <c r="Q2088"/>
      <c r="R2088"/>
      <c r="S2088" s="151">
        <f t="shared" si="250"/>
        <v>315</v>
      </c>
      <c r="T2088" s="3" t="s">
        <v>4607</v>
      </c>
      <c r="U2088" s="114"/>
      <c r="V2088" s="114"/>
      <c r="W2088" s="155" t="str">
        <f t="shared" si="251"/>
        <v/>
      </c>
      <c r="X2088" s="105" t="str">
        <f t="shared" si="252"/>
        <v/>
      </c>
      <c r="Y2088" s="2">
        <f t="shared" si="253"/>
        <v>2038</v>
      </c>
      <c r="Z2088" t="str">
        <f t="shared" si="254"/>
        <v>K_28U</v>
      </c>
    </row>
    <row r="2089" spans="1:26">
      <c r="A2089" s="3">
        <f>ROW()</f>
        <v>2089</v>
      </c>
      <c r="B2089" s="184">
        <f t="shared" si="248"/>
        <v>2039</v>
      </c>
      <c r="C2089" s="1" t="s">
        <v>2423</v>
      </c>
      <c r="D2089" s="1" t="s">
        <v>1764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2187</v>
      </c>
      <c r="K2089" s="134" t="s">
        <v>4557</v>
      </c>
      <c r="L2089" s="9" t="s">
        <v>2194</v>
      </c>
      <c r="M2089" s="21" t="s">
        <v>3699</v>
      </c>
      <c r="N2089" s="21" t="s">
        <v>3773</v>
      </c>
      <c r="O2089"/>
      <c r="P2089" t="str">
        <f t="shared" si="249"/>
        <v>NOT EQUAL</v>
      </c>
      <c r="Q2089"/>
      <c r="R2089"/>
      <c r="S2089" s="151">
        <f t="shared" si="250"/>
        <v>315</v>
      </c>
      <c r="T2089" s="3" t="s">
        <v>4607</v>
      </c>
      <c r="U2089" s="114"/>
      <c r="V2089" s="114"/>
      <c r="W2089" s="155" t="str">
        <f t="shared" si="251"/>
        <v/>
      </c>
      <c r="X2089" s="105" t="str">
        <f t="shared" si="252"/>
        <v/>
      </c>
      <c r="Y2089" s="2">
        <f t="shared" si="253"/>
        <v>2039</v>
      </c>
      <c r="Z2089" t="str">
        <f t="shared" si="254"/>
        <v>Kf28U</v>
      </c>
    </row>
    <row r="2090" spans="1:26">
      <c r="A2090" s="3">
        <f>ROW()</f>
        <v>2090</v>
      </c>
      <c r="B2090" s="184">
        <f t="shared" si="248"/>
        <v>2040</v>
      </c>
      <c r="C2090" s="1" t="s">
        <v>2424</v>
      </c>
      <c r="D2090" s="1" t="s">
        <v>1764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2187</v>
      </c>
      <c r="K2090" s="134" t="s">
        <v>4557</v>
      </c>
      <c r="L2090" s="9" t="s">
        <v>2194</v>
      </c>
      <c r="M2090" s="21" t="s">
        <v>3700</v>
      </c>
      <c r="N2090" s="21" t="s">
        <v>3773</v>
      </c>
      <c r="O2090"/>
      <c r="P2090" t="str">
        <f t="shared" si="249"/>
        <v>NOT EQUAL</v>
      </c>
      <c r="Q2090"/>
      <c r="R2090"/>
      <c r="S2090" s="151">
        <f t="shared" si="250"/>
        <v>315</v>
      </c>
      <c r="T2090" s="3" t="s">
        <v>4607</v>
      </c>
      <c r="U2090" s="114"/>
      <c r="V2090" s="114"/>
      <c r="W2090" s="155" t="str">
        <f t="shared" si="251"/>
        <v/>
      </c>
      <c r="X2090" s="105" t="str">
        <f t="shared" si="252"/>
        <v/>
      </c>
      <c r="Y2090" s="2">
        <f t="shared" si="253"/>
        <v>2040</v>
      </c>
      <c r="Z2090" t="str">
        <f t="shared" si="254"/>
        <v>Kg28U</v>
      </c>
    </row>
    <row r="2091" spans="1:26">
      <c r="A2091" s="3">
        <f>ROW()</f>
        <v>2091</v>
      </c>
      <c r="B2091" s="184">
        <f t="shared" si="248"/>
        <v>2041</v>
      </c>
      <c r="C2091" s="1" t="s">
        <v>2422</v>
      </c>
      <c r="D2091" s="1" t="s">
        <v>1765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2187</v>
      </c>
      <c r="K2091" s="134" t="s">
        <v>4557</v>
      </c>
      <c r="L2091" s="9" t="s">
        <v>2194</v>
      </c>
      <c r="M2091" s="21" t="s">
        <v>3701</v>
      </c>
      <c r="N2091" s="21" t="s">
        <v>3773</v>
      </c>
      <c r="O2091"/>
      <c r="P2091" t="str">
        <f t="shared" si="249"/>
        <v>NOT EQUAL</v>
      </c>
      <c r="Q2091"/>
      <c r="R2091"/>
      <c r="S2091" s="151">
        <f t="shared" si="250"/>
        <v>315</v>
      </c>
      <c r="T2091" s="3" t="s">
        <v>4607</v>
      </c>
      <c r="U2091" s="114"/>
      <c r="V2091" s="114"/>
      <c r="W2091" s="155" t="str">
        <f t="shared" si="251"/>
        <v/>
      </c>
      <c r="X2091" s="105" t="str">
        <f t="shared" si="252"/>
        <v/>
      </c>
      <c r="Y2091" s="2">
        <f t="shared" si="253"/>
        <v>2041</v>
      </c>
      <c r="Z2091" t="str">
        <f t="shared" si="254"/>
        <v>K_29U</v>
      </c>
    </row>
    <row r="2092" spans="1:26">
      <c r="A2092" s="3">
        <f>ROW()</f>
        <v>2092</v>
      </c>
      <c r="B2092" s="184">
        <f t="shared" si="248"/>
        <v>2042</v>
      </c>
      <c r="C2092" s="1" t="s">
        <v>2423</v>
      </c>
      <c r="D2092" s="1" t="s">
        <v>1765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2187</v>
      </c>
      <c r="K2092" s="134" t="s">
        <v>4557</v>
      </c>
      <c r="L2092" s="9" t="s">
        <v>2194</v>
      </c>
      <c r="M2092" s="21" t="s">
        <v>3702</v>
      </c>
      <c r="N2092" s="21" t="s">
        <v>3773</v>
      </c>
      <c r="O2092"/>
      <c r="P2092" t="str">
        <f t="shared" si="249"/>
        <v>NOT EQUAL</v>
      </c>
      <c r="Q2092"/>
      <c r="R2092"/>
      <c r="S2092" s="151">
        <f t="shared" si="250"/>
        <v>315</v>
      </c>
      <c r="T2092" s="3" t="s">
        <v>4607</v>
      </c>
      <c r="U2092" s="114"/>
      <c r="V2092" s="114"/>
      <c r="W2092" s="155" t="str">
        <f t="shared" si="251"/>
        <v/>
      </c>
      <c r="X2092" s="105" t="str">
        <f t="shared" si="252"/>
        <v/>
      </c>
      <c r="Y2092" s="2">
        <f t="shared" si="253"/>
        <v>2042</v>
      </c>
      <c r="Z2092" t="str">
        <f t="shared" si="254"/>
        <v>Kf29U</v>
      </c>
    </row>
    <row r="2093" spans="1:26">
      <c r="A2093" s="3">
        <f>ROW()</f>
        <v>2093</v>
      </c>
      <c r="B2093" s="184">
        <f t="shared" si="248"/>
        <v>2043</v>
      </c>
      <c r="C2093" s="1" t="s">
        <v>2424</v>
      </c>
      <c r="D2093" s="1" t="s">
        <v>1765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2187</v>
      </c>
      <c r="K2093" s="134" t="s">
        <v>4557</v>
      </c>
      <c r="L2093" s="9" t="s">
        <v>2194</v>
      </c>
      <c r="M2093" s="21" t="s">
        <v>3703</v>
      </c>
      <c r="N2093" s="21" t="s">
        <v>3773</v>
      </c>
      <c r="O2093"/>
      <c r="P2093" t="str">
        <f t="shared" si="249"/>
        <v>NOT EQUAL</v>
      </c>
      <c r="Q2093"/>
      <c r="R2093"/>
      <c r="S2093" s="151">
        <f t="shared" si="250"/>
        <v>315</v>
      </c>
      <c r="T2093" s="3" t="s">
        <v>4607</v>
      </c>
      <c r="U2093" s="114"/>
      <c r="V2093" s="114"/>
      <c r="W2093" s="155" t="str">
        <f t="shared" si="251"/>
        <v/>
      </c>
      <c r="X2093" s="105" t="str">
        <f t="shared" si="252"/>
        <v/>
      </c>
      <c r="Y2093" s="2">
        <f t="shared" si="253"/>
        <v>2043</v>
      </c>
      <c r="Z2093" t="str">
        <f t="shared" si="254"/>
        <v>Kg29U</v>
      </c>
    </row>
    <row r="2094" spans="1:26">
      <c r="A2094" s="3">
        <f>ROW()</f>
        <v>2094</v>
      </c>
      <c r="B2094" s="184">
        <f t="shared" si="248"/>
        <v>2044</v>
      </c>
      <c r="C2094" s="1" t="s">
        <v>2422</v>
      </c>
      <c r="D2094" s="1" t="s">
        <v>1766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2187</v>
      </c>
      <c r="K2094" s="134" t="s">
        <v>4557</v>
      </c>
      <c r="L2094" s="9" t="s">
        <v>2194</v>
      </c>
      <c r="M2094" s="21" t="s">
        <v>3704</v>
      </c>
      <c r="N2094" s="21" t="s">
        <v>3773</v>
      </c>
      <c r="O2094"/>
      <c r="P2094" t="str">
        <f t="shared" si="249"/>
        <v>NOT EQUAL</v>
      </c>
      <c r="Q2094"/>
      <c r="R2094"/>
      <c r="S2094" s="151">
        <f t="shared" si="250"/>
        <v>315</v>
      </c>
      <c r="T2094" s="3" t="s">
        <v>4607</v>
      </c>
      <c r="U2094" s="114"/>
      <c r="V2094" s="114"/>
      <c r="W2094" s="155" t="str">
        <f t="shared" si="251"/>
        <v/>
      </c>
      <c r="X2094" s="105" t="str">
        <f t="shared" si="252"/>
        <v/>
      </c>
      <c r="Y2094" s="2">
        <f t="shared" si="253"/>
        <v>2044</v>
      </c>
      <c r="Z2094" t="str">
        <f t="shared" si="254"/>
        <v>K_30U</v>
      </c>
    </row>
    <row r="2095" spans="1:26">
      <c r="A2095" s="3">
        <f>ROW()</f>
        <v>2095</v>
      </c>
      <c r="B2095" s="184">
        <f t="shared" si="248"/>
        <v>2045</v>
      </c>
      <c r="C2095" s="1" t="s">
        <v>2423</v>
      </c>
      <c r="D2095" s="1" t="s">
        <v>1766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2187</v>
      </c>
      <c r="K2095" s="134" t="s">
        <v>4557</v>
      </c>
      <c r="L2095" s="9" t="s">
        <v>2194</v>
      </c>
      <c r="M2095" s="21" t="s">
        <v>3705</v>
      </c>
      <c r="N2095" s="21" t="s">
        <v>3773</v>
      </c>
      <c r="O2095"/>
      <c r="P2095" t="str">
        <f t="shared" si="249"/>
        <v>NOT EQUAL</v>
      </c>
      <c r="Q2095"/>
      <c r="R2095"/>
      <c r="S2095" s="151">
        <f t="shared" si="250"/>
        <v>315</v>
      </c>
      <c r="T2095" s="3" t="s">
        <v>4607</v>
      </c>
      <c r="U2095" s="114"/>
      <c r="V2095" s="114"/>
      <c r="W2095" s="155" t="str">
        <f t="shared" si="251"/>
        <v/>
      </c>
      <c r="X2095" s="105" t="str">
        <f t="shared" si="252"/>
        <v/>
      </c>
      <c r="Y2095" s="2">
        <f t="shared" si="253"/>
        <v>2045</v>
      </c>
      <c r="Z2095" t="str">
        <f t="shared" si="254"/>
        <v>Kf30U</v>
      </c>
    </row>
    <row r="2096" spans="1:26">
      <c r="A2096" s="3">
        <f>ROW()</f>
        <v>2096</v>
      </c>
      <c r="B2096" s="184">
        <f t="shared" si="248"/>
        <v>2046</v>
      </c>
      <c r="C2096" s="1" t="s">
        <v>2424</v>
      </c>
      <c r="D2096" s="1" t="s">
        <v>1766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2187</v>
      </c>
      <c r="K2096" s="134" t="s">
        <v>4557</v>
      </c>
      <c r="L2096" s="9" t="s">
        <v>2194</v>
      </c>
      <c r="M2096" s="21" t="s">
        <v>3706</v>
      </c>
      <c r="N2096" s="21" t="s">
        <v>3773</v>
      </c>
      <c r="O2096"/>
      <c r="P2096" t="str">
        <f t="shared" si="249"/>
        <v>NOT EQUAL</v>
      </c>
      <c r="Q2096"/>
      <c r="R2096"/>
      <c r="S2096" s="151">
        <f t="shared" si="250"/>
        <v>315</v>
      </c>
      <c r="T2096" s="3" t="s">
        <v>4607</v>
      </c>
      <c r="U2096" s="114"/>
      <c r="V2096" s="114"/>
      <c r="W2096" s="155" t="str">
        <f t="shared" si="251"/>
        <v/>
      </c>
      <c r="X2096" s="105" t="str">
        <f t="shared" si="252"/>
        <v/>
      </c>
      <c r="Y2096" s="2">
        <f t="shared" si="253"/>
        <v>2046</v>
      </c>
      <c r="Z2096" t="str">
        <f t="shared" si="254"/>
        <v>Kg30U</v>
      </c>
    </row>
    <row r="2097" spans="1:26">
      <c r="A2097" s="3">
        <f>ROW()</f>
        <v>2097</v>
      </c>
      <c r="B2097" s="184">
        <f t="shared" si="248"/>
        <v>2047</v>
      </c>
      <c r="C2097" s="1" t="s">
        <v>2422</v>
      </c>
      <c r="D2097" s="1" t="s">
        <v>1767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2187</v>
      </c>
      <c r="K2097" s="134" t="s">
        <v>4557</v>
      </c>
      <c r="L2097" s="9" t="s">
        <v>2194</v>
      </c>
      <c r="M2097" s="21" t="s">
        <v>3707</v>
      </c>
      <c r="N2097" s="21" t="s">
        <v>3773</v>
      </c>
      <c r="O2097"/>
      <c r="P2097" t="str">
        <f t="shared" si="249"/>
        <v>NOT EQUAL</v>
      </c>
      <c r="Q2097"/>
      <c r="R2097"/>
      <c r="S2097" s="151">
        <f t="shared" si="250"/>
        <v>315</v>
      </c>
      <c r="T2097" s="3" t="s">
        <v>4607</v>
      </c>
      <c r="U2097" s="114"/>
      <c r="V2097" s="114"/>
      <c r="W2097" s="155" t="str">
        <f t="shared" si="251"/>
        <v/>
      </c>
      <c r="X2097" s="105" t="str">
        <f t="shared" si="252"/>
        <v/>
      </c>
      <c r="Y2097" s="2">
        <f t="shared" si="253"/>
        <v>2047</v>
      </c>
      <c r="Z2097" t="str">
        <f t="shared" si="254"/>
        <v>K_31U</v>
      </c>
    </row>
    <row r="2098" spans="1:26">
      <c r="A2098" s="3">
        <f>ROW()</f>
        <v>2098</v>
      </c>
      <c r="B2098" s="184">
        <f t="shared" si="248"/>
        <v>2048</v>
      </c>
      <c r="C2098" s="1" t="s">
        <v>2423</v>
      </c>
      <c r="D2098" s="1" t="s">
        <v>1767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2187</v>
      </c>
      <c r="K2098" s="134" t="s">
        <v>4557</v>
      </c>
      <c r="L2098" s="9" t="s">
        <v>2194</v>
      </c>
      <c r="M2098" s="21" t="s">
        <v>3708</v>
      </c>
      <c r="N2098" s="21" t="s">
        <v>3773</v>
      </c>
      <c r="O2098"/>
      <c r="P2098" t="str">
        <f t="shared" si="249"/>
        <v>NOT EQUAL</v>
      </c>
      <c r="Q2098"/>
      <c r="R2098"/>
      <c r="S2098" s="151">
        <f t="shared" si="250"/>
        <v>315</v>
      </c>
      <c r="T2098" s="3" t="s">
        <v>4607</v>
      </c>
      <c r="U2098" s="114"/>
      <c r="V2098" s="114"/>
      <c r="W2098" s="155" t="str">
        <f t="shared" si="251"/>
        <v/>
      </c>
      <c r="X2098" s="105" t="str">
        <f t="shared" si="252"/>
        <v/>
      </c>
      <c r="Y2098" s="2">
        <f t="shared" si="253"/>
        <v>2048</v>
      </c>
      <c r="Z2098" t="str">
        <f t="shared" si="254"/>
        <v>Kf31U</v>
      </c>
    </row>
    <row r="2099" spans="1:26">
      <c r="A2099" s="3">
        <f>ROW()</f>
        <v>2099</v>
      </c>
      <c r="B2099" s="184">
        <f t="shared" si="248"/>
        <v>2049</v>
      </c>
      <c r="C2099" s="1" t="s">
        <v>2424</v>
      </c>
      <c r="D2099" s="1" t="s">
        <v>1767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2187</v>
      </c>
      <c r="K2099" s="134" t="s">
        <v>4557</v>
      </c>
      <c r="L2099" s="9" t="s">
        <v>2194</v>
      </c>
      <c r="M2099" s="21" t="s">
        <v>3709</v>
      </c>
      <c r="N2099" s="21" t="s">
        <v>3773</v>
      </c>
      <c r="O2099"/>
      <c r="P2099" t="str">
        <f t="shared" si="249"/>
        <v>NOT EQUAL</v>
      </c>
      <c r="Q2099"/>
      <c r="R2099"/>
      <c r="S2099" s="151">
        <f t="shared" si="250"/>
        <v>315</v>
      </c>
      <c r="T2099" s="3" t="s">
        <v>4607</v>
      </c>
      <c r="U2099" s="114"/>
      <c r="V2099" s="114"/>
      <c r="W2099" s="155" t="str">
        <f t="shared" si="251"/>
        <v/>
      </c>
      <c r="X2099" s="105" t="str">
        <f t="shared" si="252"/>
        <v/>
      </c>
      <c r="Y2099" s="2">
        <f t="shared" si="253"/>
        <v>2049</v>
      </c>
      <c r="Z2099" t="str">
        <f t="shared" si="254"/>
        <v>Kg31U</v>
      </c>
    </row>
    <row r="2100" spans="1:26">
      <c r="A2100" s="3">
        <f>ROW()</f>
        <v>2100</v>
      </c>
      <c r="B2100" s="184">
        <f t="shared" si="248"/>
        <v>2050</v>
      </c>
      <c r="C2100" s="1" t="s">
        <v>2422</v>
      </c>
      <c r="D2100" s="1" t="s">
        <v>1768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2187</v>
      </c>
      <c r="K2100" s="134" t="s">
        <v>4557</v>
      </c>
      <c r="L2100" s="9" t="s">
        <v>2194</v>
      </c>
      <c r="M2100" s="21" t="s">
        <v>3710</v>
      </c>
      <c r="N2100" s="21" t="s">
        <v>3773</v>
      </c>
      <c r="O2100"/>
      <c r="P2100" t="str">
        <f t="shared" si="249"/>
        <v>NOT EQUAL</v>
      </c>
      <c r="Q2100"/>
      <c r="R2100"/>
      <c r="S2100" s="151">
        <f t="shared" si="250"/>
        <v>315</v>
      </c>
      <c r="T2100" s="3" t="s">
        <v>4607</v>
      </c>
      <c r="U2100" s="114"/>
      <c r="V2100" s="114"/>
      <c r="W2100" s="155" t="str">
        <f t="shared" si="251"/>
        <v/>
      </c>
      <c r="X2100" s="105" t="str">
        <f t="shared" si="252"/>
        <v/>
      </c>
      <c r="Y2100" s="2">
        <f t="shared" si="253"/>
        <v>2050</v>
      </c>
      <c r="Z2100" t="str">
        <f t="shared" si="254"/>
        <v>K_32U</v>
      </c>
    </row>
    <row r="2101" spans="1:26">
      <c r="A2101" s="3">
        <f>ROW()</f>
        <v>2101</v>
      </c>
      <c r="B2101" s="184">
        <f t="shared" si="248"/>
        <v>2051</v>
      </c>
      <c r="C2101" s="1" t="s">
        <v>2423</v>
      </c>
      <c r="D2101" s="1" t="s">
        <v>1768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2187</v>
      </c>
      <c r="K2101" s="134" t="s">
        <v>4557</v>
      </c>
      <c r="L2101" s="9" t="s">
        <v>2194</v>
      </c>
      <c r="M2101" s="21" t="s">
        <v>3711</v>
      </c>
      <c r="N2101" s="21" t="s">
        <v>3773</v>
      </c>
      <c r="O2101"/>
      <c r="P2101" t="str">
        <f t="shared" si="249"/>
        <v>NOT EQUAL</v>
      </c>
      <c r="Q2101"/>
      <c r="R2101"/>
      <c r="S2101" s="151">
        <f t="shared" si="250"/>
        <v>315</v>
      </c>
      <c r="T2101" s="3" t="s">
        <v>4607</v>
      </c>
      <c r="U2101" s="114"/>
      <c r="V2101" s="114"/>
      <c r="W2101" s="155" t="str">
        <f t="shared" si="251"/>
        <v/>
      </c>
      <c r="X2101" s="105" t="str">
        <f t="shared" si="252"/>
        <v/>
      </c>
      <c r="Y2101" s="2">
        <f t="shared" si="253"/>
        <v>2051</v>
      </c>
      <c r="Z2101" t="str">
        <f t="shared" si="254"/>
        <v>Kf32U</v>
      </c>
    </row>
    <row r="2102" spans="1:26">
      <c r="A2102" s="3">
        <f>ROW()</f>
        <v>2102</v>
      </c>
      <c r="B2102" s="184">
        <f t="shared" si="248"/>
        <v>2052</v>
      </c>
      <c r="C2102" s="1" t="s">
        <v>2424</v>
      </c>
      <c r="D2102" s="1" t="s">
        <v>1768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2187</v>
      </c>
      <c r="K2102" s="134" t="s">
        <v>4557</v>
      </c>
      <c r="L2102" s="9" t="s">
        <v>2194</v>
      </c>
      <c r="M2102" s="21" t="s">
        <v>3712</v>
      </c>
      <c r="N2102" s="21" t="s">
        <v>3773</v>
      </c>
      <c r="O2102"/>
      <c r="P2102" t="str">
        <f t="shared" si="249"/>
        <v>NOT EQUAL</v>
      </c>
      <c r="Q2102"/>
      <c r="R2102"/>
      <c r="S2102" s="151">
        <f t="shared" si="250"/>
        <v>315</v>
      </c>
      <c r="T2102" s="3" t="s">
        <v>4607</v>
      </c>
      <c r="U2102" s="114"/>
      <c r="V2102" s="114"/>
      <c r="W2102" s="155" t="str">
        <f t="shared" si="251"/>
        <v/>
      </c>
      <c r="X2102" s="105" t="str">
        <f t="shared" si="252"/>
        <v/>
      </c>
      <c r="Y2102" s="2">
        <f t="shared" si="253"/>
        <v>2052</v>
      </c>
      <c r="Z2102" t="str">
        <f t="shared" si="254"/>
        <v>Kg32U</v>
      </c>
    </row>
    <row r="2103" spans="1:26">
      <c r="A2103" s="3">
        <f>ROW()</f>
        <v>2103</v>
      </c>
      <c r="B2103" s="184">
        <f t="shared" si="248"/>
        <v>2053</v>
      </c>
      <c r="C2103" s="1" t="s">
        <v>2422</v>
      </c>
      <c r="D2103" s="1" t="s">
        <v>1769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2187</v>
      </c>
      <c r="K2103" s="134" t="s">
        <v>4557</v>
      </c>
      <c r="L2103" s="9" t="s">
        <v>2194</v>
      </c>
      <c r="M2103" s="21" t="s">
        <v>3713</v>
      </c>
      <c r="N2103" s="21" t="s">
        <v>3773</v>
      </c>
      <c r="O2103"/>
      <c r="P2103" t="str">
        <f t="shared" si="249"/>
        <v>NOT EQUAL</v>
      </c>
      <c r="Q2103"/>
      <c r="R2103"/>
      <c r="S2103" s="151">
        <f t="shared" si="250"/>
        <v>315</v>
      </c>
      <c r="T2103" s="3" t="s">
        <v>4607</v>
      </c>
      <c r="U2103" s="114"/>
      <c r="V2103" s="114"/>
      <c r="W2103" s="155" t="str">
        <f t="shared" si="251"/>
        <v/>
      </c>
      <c r="X2103" s="105" t="str">
        <f t="shared" si="252"/>
        <v/>
      </c>
      <c r="Y2103" s="2">
        <f t="shared" si="253"/>
        <v>2053</v>
      </c>
      <c r="Z2103" t="str">
        <f t="shared" si="254"/>
        <v>K_33U</v>
      </c>
    </row>
    <row r="2104" spans="1:26">
      <c r="A2104" s="3">
        <f>ROW()</f>
        <v>2104</v>
      </c>
      <c r="B2104" s="184">
        <f t="shared" si="248"/>
        <v>2054</v>
      </c>
      <c r="C2104" s="1" t="s">
        <v>2423</v>
      </c>
      <c r="D2104" s="1" t="s">
        <v>1769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2187</v>
      </c>
      <c r="K2104" s="134" t="s">
        <v>4557</v>
      </c>
      <c r="L2104" s="9" t="s">
        <v>2194</v>
      </c>
      <c r="M2104" s="21" t="s">
        <v>3714</v>
      </c>
      <c r="N2104" s="21" t="s">
        <v>3773</v>
      </c>
      <c r="O2104"/>
      <c r="P2104" t="str">
        <f t="shared" si="249"/>
        <v>NOT EQUAL</v>
      </c>
      <c r="Q2104"/>
      <c r="R2104"/>
      <c r="S2104" s="151">
        <f t="shared" si="250"/>
        <v>315</v>
      </c>
      <c r="T2104" s="3" t="s">
        <v>4607</v>
      </c>
      <c r="U2104" s="114"/>
      <c r="V2104" s="114"/>
      <c r="W2104" s="155" t="str">
        <f t="shared" si="251"/>
        <v/>
      </c>
      <c r="X2104" s="105" t="str">
        <f t="shared" si="252"/>
        <v/>
      </c>
      <c r="Y2104" s="2">
        <f t="shared" si="253"/>
        <v>2054</v>
      </c>
      <c r="Z2104" t="str">
        <f t="shared" si="254"/>
        <v>Kf33U</v>
      </c>
    </row>
    <row r="2105" spans="1:26">
      <c r="A2105" s="3">
        <f>ROW()</f>
        <v>2105</v>
      </c>
      <c r="B2105" s="184">
        <f t="shared" si="248"/>
        <v>2055</v>
      </c>
      <c r="C2105" s="1" t="s">
        <v>2424</v>
      </c>
      <c r="D2105" s="1" t="s">
        <v>1769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2187</v>
      </c>
      <c r="K2105" s="134" t="s">
        <v>4557</v>
      </c>
      <c r="L2105" s="9" t="s">
        <v>2194</v>
      </c>
      <c r="M2105" s="21" t="s">
        <v>3715</v>
      </c>
      <c r="N2105" s="21" t="s">
        <v>3773</v>
      </c>
      <c r="O2105"/>
      <c r="P2105" t="str">
        <f t="shared" si="249"/>
        <v>NOT EQUAL</v>
      </c>
      <c r="Q2105"/>
      <c r="R2105"/>
      <c r="S2105" s="151">
        <f t="shared" si="250"/>
        <v>315</v>
      </c>
      <c r="T2105" s="3" t="s">
        <v>4607</v>
      </c>
      <c r="U2105" s="114"/>
      <c r="V2105" s="114"/>
      <c r="W2105" s="155" t="str">
        <f t="shared" si="251"/>
        <v/>
      </c>
      <c r="X2105" s="105" t="str">
        <f t="shared" si="252"/>
        <v/>
      </c>
      <c r="Y2105" s="2">
        <f t="shared" si="253"/>
        <v>2055</v>
      </c>
      <c r="Z2105" t="str">
        <f t="shared" si="254"/>
        <v>Kg33U</v>
      </c>
    </row>
    <row r="2106" spans="1:26">
      <c r="A2106" s="3">
        <f>ROW()</f>
        <v>2106</v>
      </c>
      <c r="B2106" s="184">
        <f t="shared" si="248"/>
        <v>2056</v>
      </c>
      <c r="C2106" s="1" t="s">
        <v>2422</v>
      </c>
      <c r="D2106" s="1" t="s">
        <v>1770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2187</v>
      </c>
      <c r="K2106" s="134" t="s">
        <v>4557</v>
      </c>
      <c r="L2106" s="9" t="s">
        <v>2194</v>
      </c>
      <c r="M2106" s="21" t="s">
        <v>3716</v>
      </c>
      <c r="N2106" s="21" t="s">
        <v>3773</v>
      </c>
      <c r="O2106"/>
      <c r="P2106" t="str">
        <f t="shared" si="249"/>
        <v>NOT EQUAL</v>
      </c>
      <c r="Q2106"/>
      <c r="R2106"/>
      <c r="S2106" s="151">
        <f t="shared" si="250"/>
        <v>315</v>
      </c>
      <c r="T2106" s="3" t="s">
        <v>4607</v>
      </c>
      <c r="U2106" s="114"/>
      <c r="V2106" s="114"/>
      <c r="W2106" s="155" t="str">
        <f t="shared" si="251"/>
        <v/>
      </c>
      <c r="X2106" s="105" t="str">
        <f t="shared" si="252"/>
        <v/>
      </c>
      <c r="Y2106" s="2">
        <f t="shared" si="253"/>
        <v>2056</v>
      </c>
      <c r="Z2106" t="str">
        <f t="shared" si="254"/>
        <v>K_34U</v>
      </c>
    </row>
    <row r="2107" spans="1:26">
      <c r="A2107" s="3">
        <f>ROW()</f>
        <v>2107</v>
      </c>
      <c r="B2107" s="184">
        <f t="shared" si="248"/>
        <v>2057</v>
      </c>
      <c r="C2107" s="1" t="s">
        <v>2423</v>
      </c>
      <c r="D2107" s="1" t="s">
        <v>1770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2187</v>
      </c>
      <c r="K2107" s="134" t="s">
        <v>4557</v>
      </c>
      <c r="L2107" s="9" t="s">
        <v>2194</v>
      </c>
      <c r="M2107" s="21" t="s">
        <v>3717</v>
      </c>
      <c r="N2107" s="21" t="s">
        <v>3773</v>
      </c>
      <c r="O2107"/>
      <c r="P2107" t="str">
        <f t="shared" si="249"/>
        <v>NOT EQUAL</v>
      </c>
      <c r="Q2107"/>
      <c r="R2107"/>
      <c r="S2107" s="151">
        <f t="shared" si="250"/>
        <v>315</v>
      </c>
      <c r="T2107" s="3" t="s">
        <v>4607</v>
      </c>
      <c r="U2107" s="114"/>
      <c r="V2107" s="114"/>
      <c r="W2107" s="155" t="str">
        <f t="shared" si="251"/>
        <v/>
      </c>
      <c r="X2107" s="105" t="str">
        <f t="shared" si="252"/>
        <v/>
      </c>
      <c r="Y2107" s="2">
        <f t="shared" si="253"/>
        <v>2057</v>
      </c>
      <c r="Z2107" t="str">
        <f t="shared" si="254"/>
        <v>Kf34U</v>
      </c>
    </row>
    <row r="2108" spans="1:26">
      <c r="A2108" s="3">
        <f>ROW()</f>
        <v>2108</v>
      </c>
      <c r="B2108" s="184">
        <f t="shared" si="248"/>
        <v>2058</v>
      </c>
      <c r="C2108" s="1" t="s">
        <v>2424</v>
      </c>
      <c r="D2108" s="1" t="s">
        <v>1770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2187</v>
      </c>
      <c r="K2108" s="134" t="s">
        <v>4557</v>
      </c>
      <c r="L2108" s="9" t="s">
        <v>2194</v>
      </c>
      <c r="M2108" s="21" t="s">
        <v>3718</v>
      </c>
      <c r="N2108" s="21" t="s">
        <v>3773</v>
      </c>
      <c r="O2108"/>
      <c r="P2108" t="str">
        <f t="shared" si="249"/>
        <v>NOT EQUAL</v>
      </c>
      <c r="Q2108"/>
      <c r="R2108"/>
      <c r="S2108" s="151">
        <f t="shared" si="250"/>
        <v>315</v>
      </c>
      <c r="T2108" s="3" t="s">
        <v>4607</v>
      </c>
      <c r="U2108" s="114"/>
      <c r="V2108" s="114"/>
      <c r="W2108" s="155" t="str">
        <f t="shared" si="251"/>
        <v/>
      </c>
      <c r="X2108" s="105" t="str">
        <f t="shared" si="252"/>
        <v/>
      </c>
      <c r="Y2108" s="2">
        <f t="shared" si="253"/>
        <v>2058</v>
      </c>
      <c r="Z2108" t="str">
        <f t="shared" si="254"/>
        <v>Kg34U</v>
      </c>
    </row>
    <row r="2109" spans="1:26">
      <c r="A2109" s="3">
        <f>ROW()</f>
        <v>2109</v>
      </c>
      <c r="B2109" s="184">
        <f t="shared" si="248"/>
        <v>2059</v>
      </c>
      <c r="C2109" s="1" t="s">
        <v>2422</v>
      </c>
      <c r="D2109" s="1" t="s">
        <v>1771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2187</v>
      </c>
      <c r="K2109" s="134" t="s">
        <v>4557</v>
      </c>
      <c r="L2109" s="9" t="s">
        <v>2194</v>
      </c>
      <c r="M2109" s="21" t="s">
        <v>3719</v>
      </c>
      <c r="N2109" s="21" t="s">
        <v>3773</v>
      </c>
      <c r="O2109"/>
      <c r="P2109" t="str">
        <f t="shared" si="249"/>
        <v>NOT EQUAL</v>
      </c>
      <c r="Q2109"/>
      <c r="R2109"/>
      <c r="S2109" s="151">
        <f t="shared" si="250"/>
        <v>315</v>
      </c>
      <c r="T2109" s="3" t="s">
        <v>4607</v>
      </c>
      <c r="U2109" s="114"/>
      <c r="V2109" s="114"/>
      <c r="W2109" s="155" t="str">
        <f t="shared" si="251"/>
        <v/>
      </c>
      <c r="X2109" s="105" t="str">
        <f t="shared" si="252"/>
        <v/>
      </c>
      <c r="Y2109" s="2">
        <f t="shared" si="253"/>
        <v>2059</v>
      </c>
      <c r="Z2109" t="str">
        <f t="shared" si="254"/>
        <v>K_35U</v>
      </c>
    </row>
    <row r="2110" spans="1:26">
      <c r="A2110" s="3">
        <f>ROW()</f>
        <v>2110</v>
      </c>
      <c r="B2110" s="184">
        <f t="shared" ref="B2110:B2173" si="255">B2109+1</f>
        <v>2060</v>
      </c>
      <c r="C2110" s="1" t="s">
        <v>2423</v>
      </c>
      <c r="D2110" s="1" t="s">
        <v>1771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2187</v>
      </c>
      <c r="K2110" s="134" t="s">
        <v>4557</v>
      </c>
      <c r="L2110" s="9" t="s">
        <v>2194</v>
      </c>
      <c r="M2110" s="21" t="s">
        <v>3720</v>
      </c>
      <c r="N2110" s="21" t="s">
        <v>3773</v>
      </c>
      <c r="O2110"/>
      <c r="P2110" t="str">
        <f t="shared" ref="P2110:P2134" si="256">IF(E2110=F2110,"","NOT EQUAL")</f>
        <v>NOT EQUAL</v>
      </c>
      <c r="Q2110"/>
      <c r="R2110"/>
      <c r="S2110" s="151">
        <f t="shared" ref="S2110:S2134" si="257">IF(X2110&lt;&gt;"",S2109+1,S2109)</f>
        <v>315</v>
      </c>
      <c r="T2110" s="3" t="s">
        <v>4607</v>
      </c>
      <c r="U2110" s="114"/>
      <c r="V2110" s="114"/>
      <c r="W2110" s="155" t="str">
        <f t="shared" ref="W2110:W2134" si="258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60">B2110</f>
        <v>2060</v>
      </c>
      <c r="Z2110" t="str">
        <f t="shared" ref="Z2110:Z2134" si="261">M2110</f>
        <v>Kf35U</v>
      </c>
    </row>
    <row r="2111" spans="1:26">
      <c r="A2111" s="3">
        <f>ROW()</f>
        <v>2111</v>
      </c>
      <c r="B2111" s="184">
        <f t="shared" si="255"/>
        <v>2061</v>
      </c>
      <c r="C2111" s="1" t="s">
        <v>2424</v>
      </c>
      <c r="D2111" s="1" t="s">
        <v>1771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2187</v>
      </c>
      <c r="K2111" s="134" t="s">
        <v>4557</v>
      </c>
      <c r="L2111" s="9" t="s">
        <v>2194</v>
      </c>
      <c r="M2111" s="21" t="s">
        <v>3721</v>
      </c>
      <c r="N2111" s="21" t="s">
        <v>3773</v>
      </c>
      <c r="O2111"/>
      <c r="P2111" t="str">
        <f t="shared" si="256"/>
        <v>NOT EQUAL</v>
      </c>
      <c r="Q2111"/>
      <c r="R2111"/>
      <c r="S2111" s="151">
        <f t="shared" si="257"/>
        <v>315</v>
      </c>
      <c r="T2111" s="3" t="s">
        <v>4607</v>
      </c>
      <c r="U2111" s="114"/>
      <c r="V2111" s="114"/>
      <c r="W2111" s="155" t="str">
        <f t="shared" si="258"/>
        <v/>
      </c>
      <c r="X2111" s="105" t="str">
        <f t="shared" si="259"/>
        <v/>
      </c>
      <c r="Y2111" s="2">
        <f t="shared" si="260"/>
        <v>2061</v>
      </c>
      <c r="Z2111" t="str">
        <f t="shared" si="261"/>
        <v>Kg35U</v>
      </c>
    </row>
    <row r="2112" spans="1:26">
      <c r="A2112" s="3">
        <f>ROW()</f>
        <v>2112</v>
      </c>
      <c r="B2112" s="184">
        <f t="shared" si="255"/>
        <v>2062</v>
      </c>
      <c r="C2112" s="1" t="s">
        <v>2422</v>
      </c>
      <c r="D2112" s="1" t="s">
        <v>1772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2187</v>
      </c>
      <c r="K2112" s="134" t="s">
        <v>4557</v>
      </c>
      <c r="L2112" s="9" t="s">
        <v>2194</v>
      </c>
      <c r="M2112" s="21" t="s">
        <v>3722</v>
      </c>
      <c r="N2112" s="21" t="s">
        <v>3773</v>
      </c>
      <c r="O2112"/>
      <c r="P2112" t="str">
        <f t="shared" si="256"/>
        <v>NOT EQUAL</v>
      </c>
      <c r="Q2112"/>
      <c r="R2112"/>
      <c r="S2112" s="151">
        <f t="shared" si="257"/>
        <v>315</v>
      </c>
      <c r="T2112" s="3" t="s">
        <v>4607</v>
      </c>
      <c r="U2112" s="114"/>
      <c r="V2112" s="114"/>
      <c r="W2112" s="155" t="str">
        <f t="shared" si="258"/>
        <v/>
      </c>
      <c r="X2112" s="105" t="str">
        <f t="shared" si="259"/>
        <v/>
      </c>
      <c r="Y2112" s="2">
        <f t="shared" si="260"/>
        <v>2062</v>
      </c>
      <c r="Z2112" t="str">
        <f t="shared" si="261"/>
        <v>K_36U</v>
      </c>
    </row>
    <row r="2113" spans="1:26">
      <c r="A2113" s="3">
        <f>ROW()</f>
        <v>2113</v>
      </c>
      <c r="B2113" s="184">
        <f t="shared" si="255"/>
        <v>2063</v>
      </c>
      <c r="C2113" s="1" t="s">
        <v>2423</v>
      </c>
      <c r="D2113" s="1" t="s">
        <v>1772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2187</v>
      </c>
      <c r="K2113" s="134" t="s">
        <v>4557</v>
      </c>
      <c r="L2113" s="9" t="s">
        <v>2194</v>
      </c>
      <c r="M2113" s="21" t="s">
        <v>3723</v>
      </c>
      <c r="N2113" s="21" t="s">
        <v>3773</v>
      </c>
      <c r="O2113"/>
      <c r="P2113" t="str">
        <f t="shared" si="256"/>
        <v>NOT EQUAL</v>
      </c>
      <c r="Q2113"/>
      <c r="R2113"/>
      <c r="S2113" s="151">
        <f t="shared" si="257"/>
        <v>315</v>
      </c>
      <c r="T2113" s="3" t="s">
        <v>4607</v>
      </c>
      <c r="U2113" s="114"/>
      <c r="V2113" s="114"/>
      <c r="W2113" s="155" t="str">
        <f t="shared" si="258"/>
        <v/>
      </c>
      <c r="X2113" s="105" t="str">
        <f t="shared" si="259"/>
        <v/>
      </c>
      <c r="Y2113" s="2">
        <f t="shared" si="260"/>
        <v>2063</v>
      </c>
      <c r="Z2113" t="str">
        <f t="shared" si="261"/>
        <v>Kf36U</v>
      </c>
    </row>
    <row r="2114" spans="1:26">
      <c r="A2114" s="3">
        <f>ROW()</f>
        <v>2114</v>
      </c>
      <c r="B2114" s="184">
        <f t="shared" si="255"/>
        <v>2064</v>
      </c>
      <c r="C2114" s="1" t="s">
        <v>2424</v>
      </c>
      <c r="D2114" s="1" t="s">
        <v>1772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2187</v>
      </c>
      <c r="K2114" s="134" t="s">
        <v>4557</v>
      </c>
      <c r="L2114" s="9" t="s">
        <v>2194</v>
      </c>
      <c r="M2114" s="21" t="s">
        <v>3724</v>
      </c>
      <c r="N2114" s="21" t="s">
        <v>3773</v>
      </c>
      <c r="O2114"/>
      <c r="P2114" t="str">
        <f t="shared" si="256"/>
        <v>NOT EQUAL</v>
      </c>
      <c r="Q2114"/>
      <c r="R2114"/>
      <c r="S2114" s="151">
        <f t="shared" si="257"/>
        <v>315</v>
      </c>
      <c r="T2114" s="3" t="s">
        <v>4607</v>
      </c>
      <c r="U2114" s="114"/>
      <c r="V2114" s="114"/>
      <c r="W2114" s="155" t="str">
        <f t="shared" si="258"/>
        <v/>
      </c>
      <c r="X2114" s="105" t="str">
        <f t="shared" si="259"/>
        <v/>
      </c>
      <c r="Y2114" s="2">
        <f t="shared" si="260"/>
        <v>2064</v>
      </c>
      <c r="Z2114" t="str">
        <f t="shared" si="261"/>
        <v>Kg36U</v>
      </c>
    </row>
    <row r="2115" spans="1:26">
      <c r="A2115" s="3">
        <f>ROW()</f>
        <v>2115</v>
      </c>
      <c r="B2115" s="184">
        <f t="shared" si="255"/>
        <v>2065</v>
      </c>
      <c r="C2115" s="1" t="s">
        <v>4375</v>
      </c>
      <c r="D2115" s="1" t="s">
        <v>3865</v>
      </c>
      <c r="E2115" s="15" t="s">
        <v>4376</v>
      </c>
      <c r="F2115" s="15" t="s">
        <v>4376</v>
      </c>
      <c r="G2115" s="62">
        <v>0</v>
      </c>
      <c r="H2115" s="62">
        <v>0</v>
      </c>
      <c r="I2115" s="40" t="s">
        <v>3</v>
      </c>
      <c r="J2115" s="16" t="s">
        <v>2186</v>
      </c>
      <c r="K2115" s="134" t="s">
        <v>4558</v>
      </c>
      <c r="L2115" s="166" t="s">
        <v>4282</v>
      </c>
      <c r="M2115" s="21" t="s">
        <v>4377</v>
      </c>
      <c r="N2115" s="21" t="s">
        <v>4282</v>
      </c>
      <c r="O2115"/>
      <c r="P2115" t="str">
        <f t="shared" si="256"/>
        <v/>
      </c>
      <c r="Q2115"/>
      <c r="R2115"/>
      <c r="S2115" s="151">
        <f t="shared" si="257"/>
        <v>316</v>
      </c>
      <c r="T2115" s="3" t="s">
        <v>4541</v>
      </c>
      <c r="U2115" s="114"/>
      <c r="V2115" s="114"/>
      <c r="W2115" s="155" t="str">
        <f t="shared" si="258"/>
        <v>"XEQM01"</v>
      </c>
      <c r="X2115" s="105" t="str">
        <f t="shared" si="259"/>
        <v>XEQM01</v>
      </c>
      <c r="Y2115" s="2">
        <f t="shared" si="260"/>
        <v>2065</v>
      </c>
      <c r="Z2115" t="str">
        <f t="shared" si="261"/>
        <v>ITM_X_P1</v>
      </c>
    </row>
    <row r="2116" spans="1:26">
      <c r="A2116" s="3">
        <f>ROW()</f>
        <v>2116</v>
      </c>
      <c r="B2116" s="184">
        <f t="shared" si="255"/>
        <v>2066</v>
      </c>
      <c r="C2116" s="1" t="s">
        <v>4375</v>
      </c>
      <c r="D2116" s="1" t="s">
        <v>3866</v>
      </c>
      <c r="E2116" s="15" t="s">
        <v>4379</v>
      </c>
      <c r="F2116" s="15" t="s">
        <v>4379</v>
      </c>
      <c r="G2116" s="62">
        <v>0</v>
      </c>
      <c r="H2116" s="62">
        <v>0</v>
      </c>
      <c r="I2116" s="40" t="s">
        <v>3</v>
      </c>
      <c r="J2116" s="16" t="s">
        <v>2186</v>
      </c>
      <c r="K2116" s="134" t="s">
        <v>4558</v>
      </c>
      <c r="L2116" s="166" t="s">
        <v>4282</v>
      </c>
      <c r="M2116" s="21" t="s">
        <v>4378</v>
      </c>
      <c r="N2116" s="21" t="s">
        <v>4282</v>
      </c>
      <c r="O2116"/>
      <c r="P2116" t="str">
        <f t="shared" si="256"/>
        <v/>
      </c>
      <c r="Q2116"/>
      <c r="R2116"/>
      <c r="S2116" s="151">
        <f t="shared" si="257"/>
        <v>317</v>
      </c>
      <c r="T2116" s="3" t="s">
        <v>4541</v>
      </c>
      <c r="U2116" s="114"/>
      <c r="V2116" s="114"/>
      <c r="W2116" s="155" t="str">
        <f t="shared" si="258"/>
        <v>"XEQM02"</v>
      </c>
      <c r="X2116" s="105" t="str">
        <f t="shared" si="259"/>
        <v>XEQM02</v>
      </c>
      <c r="Y2116" s="2">
        <f t="shared" si="260"/>
        <v>2066</v>
      </c>
      <c r="Z2116" t="str">
        <f t="shared" si="261"/>
        <v>ITM_X_P2</v>
      </c>
    </row>
    <row r="2117" spans="1:26">
      <c r="A2117" s="3">
        <f>ROW()</f>
        <v>2117</v>
      </c>
      <c r="B2117" s="184">
        <f t="shared" si="255"/>
        <v>2067</v>
      </c>
      <c r="C2117" s="1" t="s">
        <v>4375</v>
      </c>
      <c r="D2117" s="1" t="s">
        <v>3930</v>
      </c>
      <c r="E2117" s="15" t="s">
        <v>4396</v>
      </c>
      <c r="F2117" s="15" t="s">
        <v>4396</v>
      </c>
      <c r="G2117" s="62">
        <v>0</v>
      </c>
      <c r="H2117" s="62">
        <v>0</v>
      </c>
      <c r="I2117" s="40" t="s">
        <v>3</v>
      </c>
      <c r="J2117" s="16" t="s">
        <v>2186</v>
      </c>
      <c r="K2117" s="134" t="s">
        <v>4558</v>
      </c>
      <c r="L2117" s="166" t="s">
        <v>4282</v>
      </c>
      <c r="M2117" s="21" t="s">
        <v>4380</v>
      </c>
      <c r="N2117" s="21" t="s">
        <v>4282</v>
      </c>
      <c r="O2117" s="167"/>
      <c r="P2117" t="str">
        <f t="shared" si="256"/>
        <v/>
      </c>
      <c r="Q2117" s="167"/>
      <c r="R2117" s="167"/>
      <c r="S2117" s="151">
        <f t="shared" si="257"/>
        <v>318</v>
      </c>
      <c r="T2117" s="3" t="s">
        <v>4541</v>
      </c>
      <c r="U2117" s="114"/>
      <c r="V2117" s="114"/>
      <c r="W2117" s="155" t="str">
        <f t="shared" si="258"/>
        <v>"XEQM03"</v>
      </c>
      <c r="X2117" s="105" t="str">
        <f t="shared" si="259"/>
        <v>XEQM03</v>
      </c>
      <c r="Y2117" s="2">
        <f t="shared" si="260"/>
        <v>2067</v>
      </c>
      <c r="Z2117" t="str">
        <f t="shared" si="261"/>
        <v>ITM_X_P3</v>
      </c>
    </row>
    <row r="2118" spans="1:26">
      <c r="A2118" s="3">
        <f>ROW()</f>
        <v>2118</v>
      </c>
      <c r="B2118" s="184">
        <f t="shared" si="255"/>
        <v>2068</v>
      </c>
      <c r="C2118" s="1" t="s">
        <v>4375</v>
      </c>
      <c r="D2118" s="1" t="s">
        <v>3867</v>
      </c>
      <c r="E2118" s="15" t="s">
        <v>4397</v>
      </c>
      <c r="F2118" s="15" t="s">
        <v>4397</v>
      </c>
      <c r="G2118" s="62">
        <v>0</v>
      </c>
      <c r="H2118" s="62">
        <v>0</v>
      </c>
      <c r="I2118" s="40" t="s">
        <v>3</v>
      </c>
      <c r="J2118" s="16" t="s">
        <v>2186</v>
      </c>
      <c r="K2118" s="134" t="s">
        <v>4558</v>
      </c>
      <c r="L2118" s="166" t="s">
        <v>4282</v>
      </c>
      <c r="M2118" s="21" t="s">
        <v>4381</v>
      </c>
      <c r="N2118" s="21" t="s">
        <v>4282</v>
      </c>
      <c r="O2118" s="167"/>
      <c r="P2118" t="str">
        <f t="shared" si="256"/>
        <v/>
      </c>
      <c r="Q2118" s="167"/>
      <c r="R2118" s="167"/>
      <c r="S2118" s="151">
        <f t="shared" si="257"/>
        <v>319</v>
      </c>
      <c r="T2118" s="3" t="s">
        <v>4541</v>
      </c>
      <c r="U2118" s="114"/>
      <c r="V2118" s="114"/>
      <c r="W2118" s="155" t="str">
        <f t="shared" si="258"/>
        <v>"XEQM04"</v>
      </c>
      <c r="X2118" s="105" t="str">
        <f t="shared" si="259"/>
        <v>XEQM04</v>
      </c>
      <c r="Y2118" s="2">
        <f t="shared" si="260"/>
        <v>2068</v>
      </c>
      <c r="Z2118" t="str">
        <f t="shared" si="261"/>
        <v>ITM_X_P4</v>
      </c>
    </row>
    <row r="2119" spans="1:26">
      <c r="A2119" s="3">
        <f>ROW()</f>
        <v>2119</v>
      </c>
      <c r="B2119" s="184">
        <f t="shared" si="255"/>
        <v>2069</v>
      </c>
      <c r="C2119" s="1" t="s">
        <v>4375</v>
      </c>
      <c r="D2119" s="1" t="s">
        <v>3868</v>
      </c>
      <c r="E2119" s="15" t="s">
        <v>4398</v>
      </c>
      <c r="F2119" s="15" t="s">
        <v>4398</v>
      </c>
      <c r="G2119" s="62">
        <v>0</v>
      </c>
      <c r="H2119" s="62">
        <v>0</v>
      </c>
      <c r="I2119" s="40" t="s">
        <v>3</v>
      </c>
      <c r="J2119" s="16" t="s">
        <v>2186</v>
      </c>
      <c r="K2119" s="134" t="s">
        <v>4558</v>
      </c>
      <c r="L2119" s="166" t="s">
        <v>4282</v>
      </c>
      <c r="M2119" s="21" t="s">
        <v>4382</v>
      </c>
      <c r="N2119" s="21" t="s">
        <v>4282</v>
      </c>
      <c r="O2119" s="167"/>
      <c r="P2119" t="str">
        <f t="shared" si="256"/>
        <v/>
      </c>
      <c r="Q2119" s="167"/>
      <c r="R2119" s="167"/>
      <c r="S2119" s="151">
        <f t="shared" si="257"/>
        <v>320</v>
      </c>
      <c r="T2119" s="3" t="s">
        <v>4541</v>
      </c>
      <c r="U2119" s="114"/>
      <c r="V2119" s="114"/>
      <c r="W2119" s="155" t="str">
        <f t="shared" si="258"/>
        <v>"XEQM05"</v>
      </c>
      <c r="X2119" s="105" t="str">
        <f t="shared" si="259"/>
        <v>XEQM05</v>
      </c>
      <c r="Y2119" s="2">
        <f t="shared" si="260"/>
        <v>2069</v>
      </c>
      <c r="Z2119" t="str">
        <f t="shared" si="261"/>
        <v>ITM_X_P5</v>
      </c>
    </row>
    <row r="2120" spans="1:26">
      <c r="A2120" s="3">
        <f>ROW()</f>
        <v>2120</v>
      </c>
      <c r="B2120" s="184">
        <f t="shared" si="255"/>
        <v>2070</v>
      </c>
      <c r="C2120" s="1" t="s">
        <v>4375</v>
      </c>
      <c r="D2120" s="1" t="s">
        <v>3869</v>
      </c>
      <c r="E2120" s="15" t="s">
        <v>4399</v>
      </c>
      <c r="F2120" s="15" t="s">
        <v>4399</v>
      </c>
      <c r="G2120" s="62">
        <v>0</v>
      </c>
      <c r="H2120" s="62">
        <v>0</v>
      </c>
      <c r="I2120" s="40" t="s">
        <v>3</v>
      </c>
      <c r="J2120" s="16" t="s">
        <v>2186</v>
      </c>
      <c r="K2120" s="134" t="s">
        <v>4558</v>
      </c>
      <c r="L2120" s="166" t="s">
        <v>4282</v>
      </c>
      <c r="M2120" s="21" t="s">
        <v>4383</v>
      </c>
      <c r="N2120" s="21" t="s">
        <v>4282</v>
      </c>
      <c r="O2120" s="167"/>
      <c r="P2120" t="str">
        <f t="shared" si="256"/>
        <v/>
      </c>
      <c r="Q2120" s="167"/>
      <c r="R2120" s="167"/>
      <c r="S2120" s="151">
        <f t="shared" si="257"/>
        <v>321</v>
      </c>
      <c r="T2120" s="3" t="s">
        <v>4541</v>
      </c>
      <c r="U2120" s="114"/>
      <c r="V2120" s="114"/>
      <c r="W2120" s="155" t="str">
        <f t="shared" si="258"/>
        <v>"XEQM06"</v>
      </c>
      <c r="X2120" s="105" t="str">
        <f t="shared" si="259"/>
        <v>XEQM06</v>
      </c>
      <c r="Y2120" s="2">
        <f t="shared" si="260"/>
        <v>2070</v>
      </c>
      <c r="Z2120" t="str">
        <f t="shared" si="261"/>
        <v>ITM_X_P6</v>
      </c>
    </row>
    <row r="2121" spans="1:26">
      <c r="A2121" s="3">
        <f>ROW()</f>
        <v>2121</v>
      </c>
      <c r="B2121" s="184">
        <f t="shared" si="255"/>
        <v>2071</v>
      </c>
      <c r="C2121" s="1" t="s">
        <v>4375</v>
      </c>
      <c r="D2121" s="1" t="s">
        <v>3871</v>
      </c>
      <c r="E2121" s="15" t="s">
        <v>4400</v>
      </c>
      <c r="F2121" s="15" t="s">
        <v>4400</v>
      </c>
      <c r="G2121" s="62">
        <v>0</v>
      </c>
      <c r="H2121" s="62">
        <v>0</v>
      </c>
      <c r="I2121" s="40" t="s">
        <v>3</v>
      </c>
      <c r="J2121" s="16" t="s">
        <v>2186</v>
      </c>
      <c r="K2121" s="134" t="s">
        <v>4558</v>
      </c>
      <c r="L2121" s="166" t="s">
        <v>4282</v>
      </c>
      <c r="M2121" s="21" t="s">
        <v>4384</v>
      </c>
      <c r="N2121" s="21" t="s">
        <v>4282</v>
      </c>
      <c r="O2121" s="167"/>
      <c r="P2121" t="str">
        <f t="shared" si="256"/>
        <v/>
      </c>
      <c r="Q2121" s="167"/>
      <c r="R2121" s="167"/>
      <c r="S2121" s="151">
        <f t="shared" si="257"/>
        <v>322</v>
      </c>
      <c r="T2121" s="3" t="s">
        <v>4541</v>
      </c>
      <c r="U2121" s="114"/>
      <c r="V2121" s="114"/>
      <c r="W2121" s="155" t="str">
        <f t="shared" si="258"/>
        <v>"XEQM07"</v>
      </c>
      <c r="X2121" s="105" t="str">
        <f t="shared" si="259"/>
        <v>XEQM07</v>
      </c>
      <c r="Y2121" s="2">
        <f t="shared" si="260"/>
        <v>2071</v>
      </c>
      <c r="Z2121" t="str">
        <f t="shared" si="261"/>
        <v>ITM_X_f1</v>
      </c>
    </row>
    <row r="2122" spans="1:26">
      <c r="A2122" s="3">
        <f>ROW()</f>
        <v>2122</v>
      </c>
      <c r="B2122" s="184">
        <f t="shared" si="255"/>
        <v>2072</v>
      </c>
      <c r="C2122" s="1" t="s">
        <v>4375</v>
      </c>
      <c r="D2122" s="1" t="s">
        <v>3872</v>
      </c>
      <c r="E2122" s="15" t="s">
        <v>4401</v>
      </c>
      <c r="F2122" s="15" t="s">
        <v>4401</v>
      </c>
      <c r="G2122" s="62">
        <v>0</v>
      </c>
      <c r="H2122" s="62">
        <v>0</v>
      </c>
      <c r="I2122" s="40" t="s">
        <v>3</v>
      </c>
      <c r="J2122" s="16" t="s">
        <v>2186</v>
      </c>
      <c r="K2122" s="134" t="s">
        <v>4558</v>
      </c>
      <c r="L2122" s="166" t="s">
        <v>4282</v>
      </c>
      <c r="M2122" s="21" t="s">
        <v>4385</v>
      </c>
      <c r="N2122" s="21" t="s">
        <v>4282</v>
      </c>
      <c r="O2122" s="167"/>
      <c r="P2122" t="str">
        <f t="shared" si="256"/>
        <v/>
      </c>
      <c r="Q2122" s="167"/>
      <c r="R2122" s="167"/>
      <c r="S2122" s="151">
        <f t="shared" si="257"/>
        <v>323</v>
      </c>
      <c r="T2122" s="3" t="s">
        <v>4541</v>
      </c>
      <c r="U2122" s="114"/>
      <c r="V2122" s="114"/>
      <c r="W2122" s="155" t="str">
        <f t="shared" si="258"/>
        <v>"XEQM08"</v>
      </c>
      <c r="X2122" s="105" t="str">
        <f t="shared" si="259"/>
        <v>XEQM08</v>
      </c>
      <c r="Y2122" s="2">
        <f t="shared" si="260"/>
        <v>2072</v>
      </c>
      <c r="Z2122" t="str">
        <f t="shared" si="261"/>
        <v>ITM_X_f2</v>
      </c>
    </row>
    <row r="2123" spans="1:26">
      <c r="A2123" s="3">
        <f>ROW()</f>
        <v>2123</v>
      </c>
      <c r="B2123" s="184">
        <f t="shared" si="255"/>
        <v>2073</v>
      </c>
      <c r="C2123" s="1" t="s">
        <v>4375</v>
      </c>
      <c r="D2123" s="1" t="s">
        <v>3873</v>
      </c>
      <c r="E2123" s="15" t="s">
        <v>4402</v>
      </c>
      <c r="F2123" s="15" t="s">
        <v>4402</v>
      </c>
      <c r="G2123" s="62">
        <v>0</v>
      </c>
      <c r="H2123" s="62">
        <v>0</v>
      </c>
      <c r="I2123" s="40" t="s">
        <v>3</v>
      </c>
      <c r="J2123" s="16" t="s">
        <v>2186</v>
      </c>
      <c r="K2123" s="134" t="s">
        <v>4558</v>
      </c>
      <c r="L2123" s="166" t="s">
        <v>4282</v>
      </c>
      <c r="M2123" s="21" t="s">
        <v>4386</v>
      </c>
      <c r="N2123" s="21" t="s">
        <v>4282</v>
      </c>
      <c r="O2123" s="167"/>
      <c r="P2123" t="str">
        <f t="shared" si="256"/>
        <v/>
      </c>
      <c r="Q2123" s="167"/>
      <c r="R2123" s="167"/>
      <c r="S2123" s="151">
        <f t="shared" si="257"/>
        <v>324</v>
      </c>
      <c r="T2123" s="3" t="s">
        <v>4541</v>
      </c>
      <c r="U2123" s="114"/>
      <c r="V2123" s="114"/>
      <c r="W2123" s="155" t="str">
        <f t="shared" si="258"/>
        <v>"XEQM09"</v>
      </c>
      <c r="X2123" s="105" t="str">
        <f t="shared" si="259"/>
        <v>XEQM09</v>
      </c>
      <c r="Y2123" s="2">
        <f t="shared" si="260"/>
        <v>2073</v>
      </c>
      <c r="Z2123" t="str">
        <f t="shared" si="261"/>
        <v>ITM_X_f3</v>
      </c>
    </row>
    <row r="2124" spans="1:26">
      <c r="A2124" s="3">
        <f>ROW()</f>
        <v>2124</v>
      </c>
      <c r="B2124" s="184">
        <f t="shared" si="255"/>
        <v>2074</v>
      </c>
      <c r="C2124" s="1" t="s">
        <v>4375</v>
      </c>
      <c r="D2124" s="1" t="s">
        <v>3874</v>
      </c>
      <c r="E2124" s="15" t="s">
        <v>4403</v>
      </c>
      <c r="F2124" s="15" t="s">
        <v>4403</v>
      </c>
      <c r="G2124" s="62">
        <v>0</v>
      </c>
      <c r="H2124" s="62">
        <v>0</v>
      </c>
      <c r="I2124" s="40" t="s">
        <v>3</v>
      </c>
      <c r="J2124" s="16" t="s">
        <v>2186</v>
      </c>
      <c r="K2124" s="134" t="s">
        <v>4558</v>
      </c>
      <c r="L2124" s="166" t="s">
        <v>4282</v>
      </c>
      <c r="M2124" s="21" t="s">
        <v>4387</v>
      </c>
      <c r="N2124" s="21" t="s">
        <v>4282</v>
      </c>
      <c r="O2124" s="167"/>
      <c r="P2124" t="str">
        <f t="shared" si="256"/>
        <v/>
      </c>
      <c r="Q2124" s="167"/>
      <c r="R2124" s="167"/>
      <c r="S2124" s="151">
        <f t="shared" si="257"/>
        <v>325</v>
      </c>
      <c r="T2124" s="3" t="s">
        <v>4541</v>
      </c>
      <c r="U2124" s="114"/>
      <c r="V2124" s="114"/>
      <c r="W2124" s="155" t="str">
        <f t="shared" si="258"/>
        <v>"XEQM10"</v>
      </c>
      <c r="X2124" s="105" t="str">
        <f t="shared" si="259"/>
        <v>XEQM10</v>
      </c>
      <c r="Y2124" s="2">
        <f t="shared" si="260"/>
        <v>2074</v>
      </c>
      <c r="Z2124" t="str">
        <f t="shared" si="261"/>
        <v>ITM_X_f4</v>
      </c>
    </row>
    <row r="2125" spans="1:26">
      <c r="A2125" s="3">
        <f>ROW()</f>
        <v>2125</v>
      </c>
      <c r="B2125" s="184">
        <f t="shared" si="255"/>
        <v>2075</v>
      </c>
      <c r="C2125" s="1" t="s">
        <v>4375</v>
      </c>
      <c r="D2125" s="1" t="s">
        <v>3875</v>
      </c>
      <c r="E2125" s="15" t="s">
        <v>4404</v>
      </c>
      <c r="F2125" s="15" t="s">
        <v>4404</v>
      </c>
      <c r="G2125" s="62">
        <v>0</v>
      </c>
      <c r="H2125" s="62">
        <v>0</v>
      </c>
      <c r="I2125" s="40" t="s">
        <v>3</v>
      </c>
      <c r="J2125" s="16" t="s">
        <v>2186</v>
      </c>
      <c r="K2125" s="134" t="s">
        <v>4558</v>
      </c>
      <c r="L2125" s="166" t="s">
        <v>4282</v>
      </c>
      <c r="M2125" s="21" t="s">
        <v>4388</v>
      </c>
      <c r="N2125" s="21" t="s">
        <v>4282</v>
      </c>
      <c r="O2125" s="167"/>
      <c r="P2125" t="str">
        <f t="shared" si="256"/>
        <v/>
      </c>
      <c r="Q2125" s="167"/>
      <c r="R2125" s="167"/>
      <c r="S2125" s="151">
        <f t="shared" si="257"/>
        <v>326</v>
      </c>
      <c r="T2125" s="3" t="s">
        <v>4541</v>
      </c>
      <c r="U2125" s="114"/>
      <c r="V2125" s="114"/>
      <c r="W2125" s="155" t="str">
        <f t="shared" si="258"/>
        <v>"XEQM11"</v>
      </c>
      <c r="X2125" s="105" t="str">
        <f t="shared" si="259"/>
        <v>XEQM11</v>
      </c>
      <c r="Y2125" s="2">
        <f t="shared" si="260"/>
        <v>2075</v>
      </c>
      <c r="Z2125" t="str">
        <f t="shared" si="261"/>
        <v>ITM_X_f5</v>
      </c>
    </row>
    <row r="2126" spans="1:26">
      <c r="A2126" s="3">
        <f>ROW()</f>
        <v>2126</v>
      </c>
      <c r="B2126" s="184">
        <f t="shared" si="255"/>
        <v>2076</v>
      </c>
      <c r="C2126" s="1" t="s">
        <v>4375</v>
      </c>
      <c r="D2126" s="1" t="s">
        <v>3876</v>
      </c>
      <c r="E2126" s="15" t="s">
        <v>4405</v>
      </c>
      <c r="F2126" s="15" t="s">
        <v>4405</v>
      </c>
      <c r="G2126" s="62">
        <v>0</v>
      </c>
      <c r="H2126" s="62">
        <v>0</v>
      </c>
      <c r="I2126" s="40" t="s">
        <v>3</v>
      </c>
      <c r="J2126" s="16" t="s">
        <v>2186</v>
      </c>
      <c r="K2126" s="134" t="s">
        <v>4558</v>
      </c>
      <c r="L2126" s="166" t="s">
        <v>4282</v>
      </c>
      <c r="M2126" s="21" t="s">
        <v>4389</v>
      </c>
      <c r="N2126" s="21" t="s">
        <v>4282</v>
      </c>
      <c r="O2126" s="167"/>
      <c r="P2126" t="str">
        <f t="shared" si="256"/>
        <v/>
      </c>
      <c r="Q2126" s="167"/>
      <c r="R2126" s="167"/>
      <c r="S2126" s="151">
        <f t="shared" si="257"/>
        <v>327</v>
      </c>
      <c r="T2126" s="3" t="s">
        <v>4541</v>
      </c>
      <c r="U2126" s="114"/>
      <c r="V2126" s="114"/>
      <c r="W2126" s="155" t="str">
        <f t="shared" si="258"/>
        <v>"XEQM12"</v>
      </c>
      <c r="X2126" s="105" t="str">
        <f t="shared" si="259"/>
        <v>XEQM12</v>
      </c>
      <c r="Y2126" s="2">
        <f t="shared" si="260"/>
        <v>2076</v>
      </c>
      <c r="Z2126" t="str">
        <f t="shared" si="261"/>
        <v>ITM_X_f6</v>
      </c>
    </row>
    <row r="2127" spans="1:26">
      <c r="A2127" s="3">
        <f>ROW()</f>
        <v>2127</v>
      </c>
      <c r="B2127" s="184">
        <f t="shared" si="255"/>
        <v>2077</v>
      </c>
      <c r="C2127" s="1" t="s">
        <v>4375</v>
      </c>
      <c r="D2127" s="1" t="s">
        <v>3877</v>
      </c>
      <c r="E2127" s="15" t="s">
        <v>4406</v>
      </c>
      <c r="F2127" s="15" t="s">
        <v>4406</v>
      </c>
      <c r="G2127" s="62">
        <v>0</v>
      </c>
      <c r="H2127" s="62">
        <v>0</v>
      </c>
      <c r="I2127" s="40" t="s">
        <v>3</v>
      </c>
      <c r="J2127" s="16" t="s">
        <v>2186</v>
      </c>
      <c r="K2127" s="134" t="s">
        <v>4558</v>
      </c>
      <c r="L2127" s="166" t="s">
        <v>4282</v>
      </c>
      <c r="M2127" s="21" t="s">
        <v>4390</v>
      </c>
      <c r="N2127" s="21" t="s">
        <v>4282</v>
      </c>
      <c r="O2127" s="167"/>
      <c r="P2127" t="str">
        <f t="shared" si="256"/>
        <v/>
      </c>
      <c r="Q2127" s="167"/>
      <c r="R2127" s="167"/>
      <c r="S2127" s="151">
        <f t="shared" si="257"/>
        <v>328</v>
      </c>
      <c r="T2127" s="3" t="s">
        <v>4541</v>
      </c>
      <c r="U2127" s="114"/>
      <c r="V2127" s="114"/>
      <c r="W2127" s="155" t="str">
        <f t="shared" si="258"/>
        <v>"XEQM13"</v>
      </c>
      <c r="X2127" s="105" t="str">
        <f t="shared" si="259"/>
        <v>XEQM13</v>
      </c>
      <c r="Y2127" s="2">
        <f t="shared" si="260"/>
        <v>2077</v>
      </c>
      <c r="Z2127" t="str">
        <f t="shared" si="261"/>
        <v>ITM_X_g1</v>
      </c>
    </row>
    <row r="2128" spans="1:26">
      <c r="A2128" s="3">
        <f>ROW()</f>
        <v>2128</v>
      </c>
      <c r="B2128" s="184">
        <f t="shared" si="255"/>
        <v>2078</v>
      </c>
      <c r="C2128" s="1" t="s">
        <v>4375</v>
      </c>
      <c r="D2128" s="1" t="s">
        <v>3878</v>
      </c>
      <c r="E2128" s="15" t="s">
        <v>4407</v>
      </c>
      <c r="F2128" s="15" t="s">
        <v>4407</v>
      </c>
      <c r="G2128" s="62">
        <v>0</v>
      </c>
      <c r="H2128" s="62">
        <v>0</v>
      </c>
      <c r="I2128" s="40" t="s">
        <v>3</v>
      </c>
      <c r="J2128" s="16" t="s">
        <v>2186</v>
      </c>
      <c r="K2128" s="134" t="s">
        <v>4558</v>
      </c>
      <c r="L2128" s="166" t="s">
        <v>4282</v>
      </c>
      <c r="M2128" s="21" t="s">
        <v>4391</v>
      </c>
      <c r="N2128" s="21" t="s">
        <v>4282</v>
      </c>
      <c r="O2128" s="167"/>
      <c r="P2128" t="str">
        <f t="shared" si="256"/>
        <v/>
      </c>
      <c r="Q2128" s="167"/>
      <c r="R2128" s="167"/>
      <c r="S2128" s="151">
        <f t="shared" si="257"/>
        <v>329</v>
      </c>
      <c r="T2128" s="3" t="s">
        <v>4541</v>
      </c>
      <c r="U2128" s="114"/>
      <c r="V2128" s="114"/>
      <c r="W2128" s="155" t="str">
        <f t="shared" si="258"/>
        <v>"XEQM14"</v>
      </c>
      <c r="X2128" s="105" t="str">
        <f t="shared" si="259"/>
        <v>XEQM14</v>
      </c>
      <c r="Y2128" s="2">
        <f t="shared" si="260"/>
        <v>2078</v>
      </c>
      <c r="Z2128" t="str">
        <f t="shared" si="261"/>
        <v>ITM_X_g2</v>
      </c>
    </row>
    <row r="2129" spans="1:26">
      <c r="A2129" s="3">
        <f>ROW()</f>
        <v>2129</v>
      </c>
      <c r="B2129" s="184">
        <f t="shared" si="255"/>
        <v>2079</v>
      </c>
      <c r="C2129" s="1" t="s">
        <v>4375</v>
      </c>
      <c r="D2129" s="1" t="s">
        <v>3879</v>
      </c>
      <c r="E2129" s="15" t="s">
        <v>4408</v>
      </c>
      <c r="F2129" s="15" t="s">
        <v>4408</v>
      </c>
      <c r="G2129" s="62">
        <v>0</v>
      </c>
      <c r="H2129" s="62">
        <v>0</v>
      </c>
      <c r="I2129" s="40" t="s">
        <v>3</v>
      </c>
      <c r="J2129" s="16" t="s">
        <v>2186</v>
      </c>
      <c r="K2129" s="134" t="s">
        <v>4558</v>
      </c>
      <c r="L2129" s="166" t="s">
        <v>4282</v>
      </c>
      <c r="M2129" s="21" t="s">
        <v>4392</v>
      </c>
      <c r="N2129" s="21" t="s">
        <v>4282</v>
      </c>
      <c r="O2129" s="167"/>
      <c r="P2129" t="str">
        <f t="shared" si="256"/>
        <v/>
      </c>
      <c r="Q2129" s="167"/>
      <c r="R2129" s="167"/>
      <c r="S2129" s="151">
        <f t="shared" si="257"/>
        <v>330</v>
      </c>
      <c r="T2129" s="3" t="s">
        <v>4541</v>
      </c>
      <c r="U2129" s="114"/>
      <c r="V2129" s="114"/>
      <c r="W2129" s="155" t="str">
        <f t="shared" si="258"/>
        <v>"XEQM15"</v>
      </c>
      <c r="X2129" s="105" t="str">
        <f t="shared" si="259"/>
        <v>XEQM15</v>
      </c>
      <c r="Y2129" s="2">
        <f t="shared" si="260"/>
        <v>2079</v>
      </c>
      <c r="Z2129" t="str">
        <f t="shared" si="261"/>
        <v>ITM_X_g3</v>
      </c>
    </row>
    <row r="2130" spans="1:26">
      <c r="A2130" s="3">
        <f>ROW()</f>
        <v>2130</v>
      </c>
      <c r="B2130" s="184">
        <f t="shared" si="255"/>
        <v>2080</v>
      </c>
      <c r="C2130" s="1" t="s">
        <v>4375</v>
      </c>
      <c r="D2130" s="1" t="s">
        <v>3880</v>
      </c>
      <c r="E2130" s="15" t="s">
        <v>4409</v>
      </c>
      <c r="F2130" s="15" t="s">
        <v>4409</v>
      </c>
      <c r="G2130" s="62">
        <v>0</v>
      </c>
      <c r="H2130" s="62">
        <v>0</v>
      </c>
      <c r="I2130" s="40" t="s">
        <v>3</v>
      </c>
      <c r="J2130" s="16" t="s">
        <v>2186</v>
      </c>
      <c r="K2130" s="134" t="s">
        <v>4558</v>
      </c>
      <c r="L2130" s="166" t="s">
        <v>4282</v>
      </c>
      <c r="M2130" s="21" t="s">
        <v>4393</v>
      </c>
      <c r="N2130" s="21" t="s">
        <v>4282</v>
      </c>
      <c r="O2130" s="167"/>
      <c r="P2130" t="str">
        <f t="shared" si="256"/>
        <v/>
      </c>
      <c r="Q2130" s="167"/>
      <c r="R2130" s="167"/>
      <c r="S2130" s="151">
        <f t="shared" si="257"/>
        <v>331</v>
      </c>
      <c r="T2130" s="3" t="s">
        <v>4541</v>
      </c>
      <c r="U2130" s="114"/>
      <c r="V2130" s="114"/>
      <c r="W2130" s="155" t="str">
        <f t="shared" si="258"/>
        <v>"XEQM16"</v>
      </c>
      <c r="X2130" s="105" t="str">
        <f t="shared" si="259"/>
        <v>XEQM16</v>
      </c>
      <c r="Y2130" s="2">
        <f t="shared" si="260"/>
        <v>2080</v>
      </c>
      <c r="Z2130" t="str">
        <f t="shared" si="261"/>
        <v>ITM_X_g4</v>
      </c>
    </row>
    <row r="2131" spans="1:26">
      <c r="A2131" s="3">
        <f>ROW()</f>
        <v>2131</v>
      </c>
      <c r="B2131" s="184">
        <f t="shared" si="255"/>
        <v>2081</v>
      </c>
      <c r="C2131" s="1" t="s">
        <v>4375</v>
      </c>
      <c r="D2131" s="1" t="s">
        <v>3881</v>
      </c>
      <c r="E2131" s="15" t="s">
        <v>4410</v>
      </c>
      <c r="F2131" s="15" t="s">
        <v>4410</v>
      </c>
      <c r="G2131" s="62">
        <v>0</v>
      </c>
      <c r="H2131" s="62">
        <v>0</v>
      </c>
      <c r="I2131" s="40" t="s">
        <v>3</v>
      </c>
      <c r="J2131" s="16" t="s">
        <v>2186</v>
      </c>
      <c r="K2131" s="134" t="s">
        <v>4558</v>
      </c>
      <c r="L2131" s="166" t="s">
        <v>4282</v>
      </c>
      <c r="M2131" s="21" t="s">
        <v>4394</v>
      </c>
      <c r="N2131" s="21" t="s">
        <v>4282</v>
      </c>
      <c r="O2131" s="167"/>
      <c r="P2131" t="str">
        <f t="shared" si="256"/>
        <v/>
      </c>
      <c r="Q2131" s="167"/>
      <c r="R2131" s="167"/>
      <c r="S2131" s="151">
        <f t="shared" si="257"/>
        <v>332</v>
      </c>
      <c r="T2131" s="3" t="s">
        <v>4541</v>
      </c>
      <c r="U2131" s="114"/>
      <c r="V2131" s="114"/>
      <c r="W2131" s="155" t="str">
        <f t="shared" si="258"/>
        <v>"XEQM17"</v>
      </c>
      <c r="X2131" s="105" t="str">
        <f t="shared" si="259"/>
        <v>XEQM17</v>
      </c>
      <c r="Y2131" s="2">
        <f t="shared" si="260"/>
        <v>2081</v>
      </c>
      <c r="Z2131" t="str">
        <f t="shared" si="261"/>
        <v>ITM_X_g5</v>
      </c>
    </row>
    <row r="2132" spans="1:26">
      <c r="A2132" s="3">
        <f>ROW()</f>
        <v>2132</v>
      </c>
      <c r="B2132" s="184">
        <f t="shared" si="255"/>
        <v>2082</v>
      </c>
      <c r="C2132" s="1" t="s">
        <v>4375</v>
      </c>
      <c r="D2132" s="1" t="s">
        <v>3882</v>
      </c>
      <c r="E2132" s="15" t="s">
        <v>4411</v>
      </c>
      <c r="F2132" s="15" t="s">
        <v>4411</v>
      </c>
      <c r="G2132" s="62">
        <v>0</v>
      </c>
      <c r="H2132" s="62">
        <v>0</v>
      </c>
      <c r="I2132" s="40" t="s">
        <v>3</v>
      </c>
      <c r="J2132" s="16" t="s">
        <v>2186</v>
      </c>
      <c r="K2132" s="134" t="s">
        <v>4558</v>
      </c>
      <c r="L2132" s="166" t="s">
        <v>4282</v>
      </c>
      <c r="M2132" s="21" t="s">
        <v>4395</v>
      </c>
      <c r="N2132" s="21" t="s">
        <v>4282</v>
      </c>
      <c r="O2132" s="167"/>
      <c r="P2132" t="str">
        <f t="shared" si="256"/>
        <v/>
      </c>
      <c r="Q2132" s="167"/>
      <c r="R2132" s="167"/>
      <c r="S2132" s="151">
        <f t="shared" si="257"/>
        <v>333</v>
      </c>
      <c r="T2132" s="3" t="s">
        <v>4541</v>
      </c>
      <c r="U2132" s="114"/>
      <c r="V2132" s="114"/>
      <c r="W2132" s="155" t="str">
        <f t="shared" si="258"/>
        <v>"XEQM18"</v>
      </c>
      <c r="X2132" s="105" t="str">
        <f t="shared" si="259"/>
        <v>XEQM18</v>
      </c>
      <c r="Y2132" s="2">
        <f t="shared" si="260"/>
        <v>2082</v>
      </c>
      <c r="Z2132" t="str">
        <f t="shared" si="261"/>
        <v>ITM_X_g6</v>
      </c>
    </row>
    <row r="2133" spans="1:26">
      <c r="A2133" s="3">
        <f>ROW()</f>
        <v>2133</v>
      </c>
      <c r="B2133" s="184">
        <f t="shared" si="255"/>
        <v>2083</v>
      </c>
      <c r="C2133" s="1" t="s">
        <v>4469</v>
      </c>
      <c r="D2133" s="1" t="s">
        <v>14</v>
      </c>
      <c r="E2133" s="127" t="s">
        <v>4472</v>
      </c>
      <c r="F2133" s="127" t="s">
        <v>4472</v>
      </c>
      <c r="G2133" s="62">
        <v>1</v>
      </c>
      <c r="H2133" s="62">
        <v>18</v>
      </c>
      <c r="I2133" s="16" t="s">
        <v>1</v>
      </c>
      <c r="J2133" s="16" t="s">
        <v>2187</v>
      </c>
      <c r="K2133" s="134" t="s">
        <v>4557</v>
      </c>
      <c r="L2133" s="1"/>
      <c r="M2133" s="21" t="s">
        <v>4470</v>
      </c>
      <c r="N2133" s="21"/>
      <c r="O2133"/>
      <c r="P2133" t="str">
        <f t="shared" si="256"/>
        <v/>
      </c>
      <c r="Q2133"/>
      <c r="R2133"/>
      <c r="S2133" s="151">
        <f t="shared" si="257"/>
        <v>334</v>
      </c>
      <c r="T2133" s="3" t="s">
        <v>4541</v>
      </c>
      <c r="U2133" s="114" t="s">
        <v>4437</v>
      </c>
      <c r="V2133" s="114"/>
      <c r="W2133" s="155" t="str">
        <f t="shared" si="258"/>
        <v>"X.SAVE"</v>
      </c>
      <c r="X2133" s="105" t="str">
        <f t="shared" si="259"/>
        <v>X.SAVE</v>
      </c>
      <c r="Y2133" s="2">
        <f t="shared" si="260"/>
        <v>2083</v>
      </c>
      <c r="Z2133" t="str">
        <f t="shared" si="261"/>
        <v>ITM_XSAVE</v>
      </c>
    </row>
    <row r="2134" spans="1:26">
      <c r="A2134" s="3">
        <f>ROW()</f>
        <v>2134</v>
      </c>
      <c r="B2134" s="184">
        <f t="shared" si="255"/>
        <v>2084</v>
      </c>
      <c r="C2134" s="1" t="s">
        <v>4468</v>
      </c>
      <c r="D2134" s="1" t="s">
        <v>14</v>
      </c>
      <c r="E2134" s="127" t="s">
        <v>4473</v>
      </c>
      <c r="F2134" s="127" t="s">
        <v>4473</v>
      </c>
      <c r="G2134" s="62">
        <v>1</v>
      </c>
      <c r="H2134" s="62">
        <v>18</v>
      </c>
      <c r="I2134" s="16" t="s">
        <v>1</v>
      </c>
      <c r="J2134" s="16" t="s">
        <v>2187</v>
      </c>
      <c r="K2134" s="134" t="s">
        <v>4558</v>
      </c>
      <c r="L2134" s="1"/>
      <c r="M2134" s="21" t="s">
        <v>4471</v>
      </c>
      <c r="N2134" s="21"/>
      <c r="O2134"/>
      <c r="P2134" t="str">
        <f t="shared" si="256"/>
        <v/>
      </c>
      <c r="Q2134"/>
      <c r="R2134"/>
      <c r="S2134" s="151">
        <f t="shared" si="257"/>
        <v>335</v>
      </c>
      <c r="T2134" s="3" t="s">
        <v>4541</v>
      </c>
      <c r="U2134" s="114" t="s">
        <v>4437</v>
      </c>
      <c r="V2134" s="114"/>
      <c r="W2134" s="155" t="str">
        <f t="shared" si="258"/>
        <v>"X.LOAD"</v>
      </c>
      <c r="X2134" s="105" t="str">
        <f t="shared" si="259"/>
        <v>X.LOAD</v>
      </c>
      <c r="Y2134" s="2">
        <f t="shared" si="260"/>
        <v>2084</v>
      </c>
      <c r="Z2134" t="str">
        <f t="shared" si="261"/>
        <v>ITM_XLOAD</v>
      </c>
    </row>
    <row r="2135" spans="1:26">
      <c r="A2135" s="3">
        <f>ROW()</f>
        <v>2135</v>
      </c>
      <c r="B2135" s="184">
        <f t="shared" si="255"/>
        <v>2085</v>
      </c>
      <c r="C2135" s="1" t="s">
        <v>3937</v>
      </c>
      <c r="D2135" s="1" t="s">
        <v>3864</v>
      </c>
      <c r="E2135" s="15" t="s">
        <v>4754</v>
      </c>
      <c r="F2135" s="15" t="s">
        <v>4754</v>
      </c>
      <c r="G2135" s="62">
        <v>0</v>
      </c>
      <c r="H2135" s="62">
        <v>0</v>
      </c>
      <c r="I2135" s="16" t="s">
        <v>1</v>
      </c>
      <c r="J2135" s="16" t="s">
        <v>2186</v>
      </c>
      <c r="K2135" s="134" t="s">
        <v>4558</v>
      </c>
      <c r="L2135" s="166" t="s">
        <v>4624</v>
      </c>
      <c r="M2135" s="21" t="s">
        <v>4755</v>
      </c>
      <c r="N2135" s="166" t="s">
        <v>4624</v>
      </c>
      <c r="O2135" s="167"/>
      <c r="P2135" t="str">
        <f t="shared" ref="P2135" si="262">IF(E2135=F2135,"","NOT EQUAL")</f>
        <v/>
      </c>
      <c r="Q2135" s="167"/>
      <c r="R2135" s="167"/>
      <c r="S2135" s="151">
        <f t="shared" ref="S2135" si="263">IF(X2135&lt;&gt;"",S2134+1,S2134)</f>
        <v>335</v>
      </c>
      <c r="T2135" s="3" t="s">
        <v>4626</v>
      </c>
      <c r="U2135" s="114" t="s">
        <v>4430</v>
      </c>
      <c r="V2135" s="114"/>
      <c r="W2135" s="155" t="str">
        <f t="shared" ref="W2135" si="264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5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6">B2135</f>
        <v>2085</v>
      </c>
      <c r="Z2135" t="str">
        <f t="shared" ref="Z2135" si="267">M2135</f>
        <v>ITM_FB00</v>
      </c>
    </row>
    <row r="2136" spans="1:26">
      <c r="A2136" s="3">
        <f>ROW()</f>
        <v>2136</v>
      </c>
      <c r="B2136" s="184">
        <f t="shared" si="255"/>
        <v>2086</v>
      </c>
      <c r="C2136" s="1" t="s">
        <v>3937</v>
      </c>
      <c r="D2136" s="1" t="s">
        <v>3865</v>
      </c>
      <c r="E2136" s="15" t="s">
        <v>4691</v>
      </c>
      <c r="F2136" s="15" t="s">
        <v>4691</v>
      </c>
      <c r="G2136" s="62">
        <v>0</v>
      </c>
      <c r="H2136" s="62">
        <v>0</v>
      </c>
      <c r="I2136" s="16" t="s">
        <v>1</v>
      </c>
      <c r="J2136" s="16" t="s">
        <v>2186</v>
      </c>
      <c r="K2136" s="134" t="s">
        <v>4558</v>
      </c>
      <c r="L2136" s="166" t="s">
        <v>4624</v>
      </c>
      <c r="M2136" s="21" t="s">
        <v>4625</v>
      </c>
      <c r="N2136" s="166" t="s">
        <v>4624</v>
      </c>
      <c r="O2136" s="167"/>
      <c r="P2136" t="str">
        <f t="shared" ref="P2136" si="268">IF(E2136=F2136,"","NOT EQUAL")</f>
        <v/>
      </c>
      <c r="Q2136" s="167"/>
      <c r="R2136" s="167"/>
      <c r="S2136" s="151">
        <f t="shared" ref="S2136" si="269">IF(X2136&lt;&gt;"",S2135+1,S2135)</f>
        <v>335</v>
      </c>
      <c r="T2136" s="3" t="s">
        <v>4626</v>
      </c>
      <c r="U2136" s="114" t="s">
        <v>4430</v>
      </c>
      <c r="V2136" s="114"/>
      <c r="W2136" s="155" t="str">
        <f t="shared" ref="W2136" si="270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7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2">B2136</f>
        <v>2086</v>
      </c>
      <c r="Z2136" t="str">
        <f t="shared" ref="Z2136" si="273">M2136</f>
        <v>ITM_FB01</v>
      </c>
    </row>
    <row r="2137" spans="1:26">
      <c r="A2137" s="3">
        <f>ROW()</f>
        <v>2137</v>
      </c>
      <c r="B2137" s="184">
        <f t="shared" si="255"/>
        <v>2087</v>
      </c>
      <c r="C2137" s="1" t="s">
        <v>3937</v>
      </c>
      <c r="D2137" s="1" t="s">
        <v>3866</v>
      </c>
      <c r="E2137" s="15" t="s">
        <v>4692</v>
      </c>
      <c r="F2137" s="15" t="s">
        <v>4692</v>
      </c>
      <c r="G2137" s="62">
        <v>0</v>
      </c>
      <c r="H2137" s="62">
        <v>0</v>
      </c>
      <c r="I2137" s="16" t="s">
        <v>1</v>
      </c>
      <c r="J2137" s="16" t="s">
        <v>2186</v>
      </c>
      <c r="K2137" s="134" t="s">
        <v>4558</v>
      </c>
      <c r="L2137" s="166" t="s">
        <v>4624</v>
      </c>
      <c r="M2137" s="21" t="s">
        <v>4627</v>
      </c>
      <c r="N2137" s="166" t="s">
        <v>4624</v>
      </c>
      <c r="O2137" s="167"/>
      <c r="P2137" t="str">
        <f t="shared" ref="P2137:P2152" si="274">IF(E2137=F2137,"","NOT EQUAL")</f>
        <v/>
      </c>
      <c r="Q2137" s="167"/>
      <c r="R2137" s="167"/>
      <c r="S2137" s="151">
        <f t="shared" ref="S2137:S2152" si="275">IF(X2137&lt;&gt;"",S2136+1,S2136)</f>
        <v>335</v>
      </c>
      <c r="T2137" s="3" t="s">
        <v>4626</v>
      </c>
      <c r="U2137" s="114" t="s">
        <v>4430</v>
      </c>
      <c r="V2137" s="114"/>
      <c r="W2137" s="155" t="str">
        <f t="shared" ref="W2137:W2152" si="276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7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8">B2137</f>
        <v>2087</v>
      </c>
      <c r="Z2137" t="str">
        <f t="shared" ref="Z2137:Z2152" si="279">M2137</f>
        <v>ITM_FB02</v>
      </c>
    </row>
    <row r="2138" spans="1:26">
      <c r="A2138" s="3">
        <f>ROW()</f>
        <v>2138</v>
      </c>
      <c r="B2138" s="184">
        <f t="shared" si="255"/>
        <v>2088</v>
      </c>
      <c r="C2138" s="1" t="s">
        <v>3937</v>
      </c>
      <c r="D2138" s="1" t="s">
        <v>3930</v>
      </c>
      <c r="E2138" s="15" t="s">
        <v>4693</v>
      </c>
      <c r="F2138" s="15" t="s">
        <v>4693</v>
      </c>
      <c r="G2138" s="62">
        <v>0</v>
      </c>
      <c r="H2138" s="62">
        <v>0</v>
      </c>
      <c r="I2138" s="16" t="s">
        <v>1</v>
      </c>
      <c r="J2138" s="16" t="s">
        <v>2186</v>
      </c>
      <c r="K2138" s="134" t="s">
        <v>4558</v>
      </c>
      <c r="L2138" s="166" t="s">
        <v>4624</v>
      </c>
      <c r="M2138" s="21" t="s">
        <v>4628</v>
      </c>
      <c r="N2138" s="166" t="s">
        <v>4624</v>
      </c>
      <c r="O2138" s="167"/>
      <c r="P2138" t="str">
        <f t="shared" si="274"/>
        <v/>
      </c>
      <c r="Q2138" s="167"/>
      <c r="R2138" s="167"/>
      <c r="S2138" s="151">
        <f t="shared" si="275"/>
        <v>335</v>
      </c>
      <c r="T2138" s="3" t="s">
        <v>4626</v>
      </c>
      <c r="U2138" s="114" t="s">
        <v>4430</v>
      </c>
      <c r="V2138" s="114"/>
      <c r="W2138" s="155" t="str">
        <f t="shared" si="276"/>
        <v/>
      </c>
      <c r="X2138" s="105" t="str">
        <f t="shared" si="277"/>
        <v/>
      </c>
      <c r="Y2138" s="2">
        <f t="shared" si="278"/>
        <v>2088</v>
      </c>
      <c r="Z2138" t="str">
        <f t="shared" si="279"/>
        <v>ITM_FB03</v>
      </c>
    </row>
    <row r="2139" spans="1:26">
      <c r="A2139" s="3">
        <f>ROW()</f>
        <v>2139</v>
      </c>
      <c r="B2139" s="184">
        <f t="shared" si="255"/>
        <v>2089</v>
      </c>
      <c r="C2139" s="1" t="s">
        <v>3937</v>
      </c>
      <c r="D2139" s="1" t="s">
        <v>3867</v>
      </c>
      <c r="E2139" s="15" t="s">
        <v>4694</v>
      </c>
      <c r="F2139" s="15" t="s">
        <v>4694</v>
      </c>
      <c r="G2139" s="62">
        <v>0</v>
      </c>
      <c r="H2139" s="62">
        <v>0</v>
      </c>
      <c r="I2139" s="16" t="s">
        <v>1</v>
      </c>
      <c r="J2139" s="16" t="s">
        <v>2186</v>
      </c>
      <c r="K2139" s="134" t="s">
        <v>4558</v>
      </c>
      <c r="L2139" s="166" t="s">
        <v>4624</v>
      </c>
      <c r="M2139" s="21" t="s">
        <v>4629</v>
      </c>
      <c r="N2139" s="166" t="s">
        <v>4624</v>
      </c>
      <c r="O2139" s="167"/>
      <c r="P2139" t="str">
        <f t="shared" si="274"/>
        <v/>
      </c>
      <c r="Q2139" s="167"/>
      <c r="R2139" s="167"/>
      <c r="S2139" s="151">
        <f t="shared" si="275"/>
        <v>335</v>
      </c>
      <c r="T2139" s="3" t="s">
        <v>4626</v>
      </c>
      <c r="U2139" s="114" t="s">
        <v>4430</v>
      </c>
      <c r="V2139" s="114"/>
      <c r="W2139" s="155" t="str">
        <f t="shared" si="276"/>
        <v/>
      </c>
      <c r="X2139" s="105" t="str">
        <f t="shared" si="277"/>
        <v/>
      </c>
      <c r="Y2139" s="2">
        <f t="shared" si="278"/>
        <v>2089</v>
      </c>
      <c r="Z2139" t="str">
        <f t="shared" si="279"/>
        <v>ITM_FB04</v>
      </c>
    </row>
    <row r="2140" spans="1:26">
      <c r="A2140" s="3">
        <f>ROW()</f>
        <v>2140</v>
      </c>
      <c r="B2140" s="184">
        <f t="shared" si="255"/>
        <v>2090</v>
      </c>
      <c r="C2140" s="1" t="s">
        <v>3937</v>
      </c>
      <c r="D2140" s="1" t="s">
        <v>3868</v>
      </c>
      <c r="E2140" s="15" t="s">
        <v>4695</v>
      </c>
      <c r="F2140" s="15" t="s">
        <v>4695</v>
      </c>
      <c r="G2140" s="62">
        <v>0</v>
      </c>
      <c r="H2140" s="62">
        <v>0</v>
      </c>
      <c r="I2140" s="16" t="s">
        <v>1</v>
      </c>
      <c r="J2140" s="16" t="s">
        <v>2186</v>
      </c>
      <c r="K2140" s="134" t="s">
        <v>4558</v>
      </c>
      <c r="L2140" s="166" t="s">
        <v>4624</v>
      </c>
      <c r="M2140" s="21" t="s">
        <v>4630</v>
      </c>
      <c r="N2140" s="166" t="s">
        <v>4624</v>
      </c>
      <c r="O2140" s="167"/>
      <c r="P2140" t="str">
        <f t="shared" si="274"/>
        <v/>
      </c>
      <c r="Q2140" s="167"/>
      <c r="R2140" s="167"/>
      <c r="S2140" s="151">
        <f t="shared" si="275"/>
        <v>335</v>
      </c>
      <c r="T2140" s="3" t="s">
        <v>4626</v>
      </c>
      <c r="U2140" s="114" t="s">
        <v>4430</v>
      </c>
      <c r="V2140" s="114"/>
      <c r="W2140" s="155" t="str">
        <f t="shared" si="276"/>
        <v/>
      </c>
      <c r="X2140" s="105" t="str">
        <f t="shared" si="277"/>
        <v/>
      </c>
      <c r="Y2140" s="2">
        <f t="shared" si="278"/>
        <v>2090</v>
      </c>
      <c r="Z2140" t="str">
        <f t="shared" si="279"/>
        <v>ITM_FB05</v>
      </c>
    </row>
    <row r="2141" spans="1:26">
      <c r="A2141" s="3">
        <f>ROW()</f>
        <v>2141</v>
      </c>
      <c r="B2141" s="184">
        <f t="shared" si="255"/>
        <v>2091</v>
      </c>
      <c r="C2141" s="1" t="s">
        <v>3937</v>
      </c>
      <c r="D2141" s="1" t="s">
        <v>3869</v>
      </c>
      <c r="E2141" s="15" t="s">
        <v>4696</v>
      </c>
      <c r="F2141" s="15" t="s">
        <v>4696</v>
      </c>
      <c r="G2141" s="62">
        <v>0</v>
      </c>
      <c r="H2141" s="62">
        <v>0</v>
      </c>
      <c r="I2141" s="16" t="s">
        <v>1</v>
      </c>
      <c r="J2141" s="16" t="s">
        <v>2186</v>
      </c>
      <c r="K2141" s="134" t="s">
        <v>4558</v>
      </c>
      <c r="L2141" s="166" t="s">
        <v>4624</v>
      </c>
      <c r="M2141" s="21" t="s">
        <v>4631</v>
      </c>
      <c r="N2141" s="166" t="s">
        <v>4624</v>
      </c>
      <c r="O2141" s="167"/>
      <c r="P2141" t="str">
        <f t="shared" si="274"/>
        <v/>
      </c>
      <c r="Q2141" s="167"/>
      <c r="R2141" s="167"/>
      <c r="S2141" s="151">
        <f t="shared" si="275"/>
        <v>335</v>
      </c>
      <c r="T2141" s="3" t="s">
        <v>4626</v>
      </c>
      <c r="U2141" s="114" t="s">
        <v>4430</v>
      </c>
      <c r="V2141" s="114"/>
      <c r="W2141" s="155" t="str">
        <f t="shared" si="276"/>
        <v/>
      </c>
      <c r="X2141" s="105" t="str">
        <f t="shared" si="277"/>
        <v/>
      </c>
      <c r="Y2141" s="2">
        <f t="shared" si="278"/>
        <v>2091</v>
      </c>
      <c r="Z2141" t="str">
        <f t="shared" si="279"/>
        <v>ITM_FB06</v>
      </c>
    </row>
    <row r="2142" spans="1:26">
      <c r="A2142" s="3">
        <f>ROW()</f>
        <v>2142</v>
      </c>
      <c r="B2142" s="184">
        <f t="shared" si="255"/>
        <v>2092</v>
      </c>
      <c r="C2142" s="1" t="s">
        <v>3937</v>
      </c>
      <c r="D2142" s="1" t="s">
        <v>3871</v>
      </c>
      <c r="E2142" s="15" t="s">
        <v>4697</v>
      </c>
      <c r="F2142" s="15" t="s">
        <v>4697</v>
      </c>
      <c r="G2142" s="62">
        <v>0</v>
      </c>
      <c r="H2142" s="62">
        <v>0</v>
      </c>
      <c r="I2142" s="16" t="s">
        <v>1</v>
      </c>
      <c r="J2142" s="16" t="s">
        <v>2186</v>
      </c>
      <c r="K2142" s="134" t="s">
        <v>4558</v>
      </c>
      <c r="L2142" s="166" t="s">
        <v>4624</v>
      </c>
      <c r="M2142" s="21" t="s">
        <v>4632</v>
      </c>
      <c r="N2142" s="166" t="s">
        <v>4624</v>
      </c>
      <c r="O2142" s="167"/>
      <c r="P2142" t="str">
        <f t="shared" si="274"/>
        <v/>
      </c>
      <c r="Q2142" s="167"/>
      <c r="R2142" s="167"/>
      <c r="S2142" s="151">
        <f t="shared" si="275"/>
        <v>335</v>
      </c>
      <c r="T2142" s="3" t="s">
        <v>4626</v>
      </c>
      <c r="U2142" s="114" t="s">
        <v>4430</v>
      </c>
      <c r="V2142" s="114"/>
      <c r="W2142" s="155" t="str">
        <f t="shared" si="276"/>
        <v/>
      </c>
      <c r="X2142" s="105" t="str">
        <f t="shared" si="277"/>
        <v/>
      </c>
      <c r="Y2142" s="2">
        <f t="shared" si="278"/>
        <v>2092</v>
      </c>
      <c r="Z2142" t="str">
        <f t="shared" si="279"/>
        <v>ITM_FB07</v>
      </c>
    </row>
    <row r="2143" spans="1:26">
      <c r="A2143" s="3">
        <f>ROW()</f>
        <v>2143</v>
      </c>
      <c r="B2143" s="184">
        <f t="shared" si="255"/>
        <v>2093</v>
      </c>
      <c r="C2143" s="1" t="s">
        <v>3937</v>
      </c>
      <c r="D2143" s="1" t="s">
        <v>3872</v>
      </c>
      <c r="E2143" s="15" t="s">
        <v>4698</v>
      </c>
      <c r="F2143" s="15" t="s">
        <v>4698</v>
      </c>
      <c r="G2143" s="62">
        <v>0</v>
      </c>
      <c r="H2143" s="62">
        <v>0</v>
      </c>
      <c r="I2143" s="16" t="s">
        <v>1</v>
      </c>
      <c r="J2143" s="16" t="s">
        <v>2186</v>
      </c>
      <c r="K2143" s="134" t="s">
        <v>4558</v>
      </c>
      <c r="L2143" s="166" t="s">
        <v>4624</v>
      </c>
      <c r="M2143" s="21" t="s">
        <v>4633</v>
      </c>
      <c r="N2143" s="166" t="s">
        <v>4624</v>
      </c>
      <c r="O2143" s="167"/>
      <c r="P2143" t="str">
        <f t="shared" si="274"/>
        <v/>
      </c>
      <c r="Q2143" s="167"/>
      <c r="R2143" s="167"/>
      <c r="S2143" s="151">
        <f t="shared" si="275"/>
        <v>335</v>
      </c>
      <c r="T2143" s="3" t="s">
        <v>4626</v>
      </c>
      <c r="U2143" s="114" t="s">
        <v>4430</v>
      </c>
      <c r="V2143" s="114"/>
      <c r="W2143" s="155" t="str">
        <f t="shared" si="276"/>
        <v/>
      </c>
      <c r="X2143" s="105" t="str">
        <f t="shared" si="277"/>
        <v/>
      </c>
      <c r="Y2143" s="2">
        <f t="shared" si="278"/>
        <v>2093</v>
      </c>
      <c r="Z2143" t="str">
        <f t="shared" si="279"/>
        <v>ITM_FB08</v>
      </c>
    </row>
    <row r="2144" spans="1:26">
      <c r="A2144" s="3">
        <f>ROW()</f>
        <v>2144</v>
      </c>
      <c r="B2144" s="184">
        <f t="shared" si="255"/>
        <v>2094</v>
      </c>
      <c r="C2144" s="1" t="s">
        <v>3937</v>
      </c>
      <c r="D2144" s="1" t="s">
        <v>3873</v>
      </c>
      <c r="E2144" s="15" t="s">
        <v>4699</v>
      </c>
      <c r="F2144" s="15" t="s">
        <v>4699</v>
      </c>
      <c r="G2144" s="62">
        <v>0</v>
      </c>
      <c r="H2144" s="62">
        <v>0</v>
      </c>
      <c r="I2144" s="16" t="s">
        <v>1</v>
      </c>
      <c r="J2144" s="16" t="s">
        <v>2186</v>
      </c>
      <c r="K2144" s="134" t="s">
        <v>4558</v>
      </c>
      <c r="L2144" s="166" t="s">
        <v>4624</v>
      </c>
      <c r="M2144" s="21" t="s">
        <v>4634</v>
      </c>
      <c r="N2144" s="166" t="s">
        <v>4624</v>
      </c>
      <c r="O2144" s="167"/>
      <c r="P2144" t="str">
        <f t="shared" si="274"/>
        <v/>
      </c>
      <c r="Q2144" s="167"/>
      <c r="R2144" s="167"/>
      <c r="S2144" s="151">
        <f t="shared" si="275"/>
        <v>335</v>
      </c>
      <c r="T2144" s="3" t="s">
        <v>4626</v>
      </c>
      <c r="U2144" s="114" t="s">
        <v>4430</v>
      </c>
      <c r="V2144" s="114"/>
      <c r="W2144" s="155" t="str">
        <f t="shared" si="276"/>
        <v/>
      </c>
      <c r="X2144" s="105" t="str">
        <f t="shared" si="277"/>
        <v/>
      </c>
      <c r="Y2144" s="2">
        <f t="shared" si="278"/>
        <v>2094</v>
      </c>
      <c r="Z2144" t="str">
        <f t="shared" si="279"/>
        <v>ITM_FB09</v>
      </c>
    </row>
    <row r="2145" spans="1:26">
      <c r="A2145" s="3">
        <f>ROW()</f>
        <v>2145</v>
      </c>
      <c r="B2145" s="184">
        <f t="shared" si="255"/>
        <v>2095</v>
      </c>
      <c r="C2145" s="1" t="s">
        <v>3937</v>
      </c>
      <c r="D2145" s="1" t="s">
        <v>3874</v>
      </c>
      <c r="E2145" s="15" t="s">
        <v>4700</v>
      </c>
      <c r="F2145" s="15" t="s">
        <v>4700</v>
      </c>
      <c r="G2145" s="62">
        <v>0</v>
      </c>
      <c r="H2145" s="62">
        <v>0</v>
      </c>
      <c r="I2145" s="16" t="s">
        <v>1</v>
      </c>
      <c r="J2145" s="16" t="s">
        <v>2186</v>
      </c>
      <c r="K2145" s="134" t="s">
        <v>4558</v>
      </c>
      <c r="L2145" s="166" t="s">
        <v>4624</v>
      </c>
      <c r="M2145" s="21" t="s">
        <v>4635</v>
      </c>
      <c r="N2145" s="166" t="s">
        <v>4624</v>
      </c>
      <c r="O2145" s="167"/>
      <c r="P2145" t="str">
        <f t="shared" si="274"/>
        <v/>
      </c>
      <c r="Q2145" s="167"/>
      <c r="R2145" s="167"/>
      <c r="S2145" s="151">
        <f t="shared" si="275"/>
        <v>335</v>
      </c>
      <c r="T2145" s="3" t="s">
        <v>4626</v>
      </c>
      <c r="U2145" s="114" t="s">
        <v>4430</v>
      </c>
      <c r="V2145" s="114"/>
      <c r="W2145" s="155" t="str">
        <f t="shared" si="276"/>
        <v/>
      </c>
      <c r="X2145" s="105" t="str">
        <f t="shared" si="277"/>
        <v/>
      </c>
      <c r="Y2145" s="2">
        <f t="shared" si="278"/>
        <v>2095</v>
      </c>
      <c r="Z2145" t="str">
        <f t="shared" si="279"/>
        <v>ITM_FB10</v>
      </c>
    </row>
    <row r="2146" spans="1:26">
      <c r="A2146" s="3">
        <f>ROW()</f>
        <v>2146</v>
      </c>
      <c r="B2146" s="184">
        <f t="shared" si="255"/>
        <v>2096</v>
      </c>
      <c r="C2146" s="1" t="s">
        <v>3937</v>
      </c>
      <c r="D2146" s="1" t="s">
        <v>3875</v>
      </c>
      <c r="E2146" s="15" t="s">
        <v>4701</v>
      </c>
      <c r="F2146" s="15" t="s">
        <v>4701</v>
      </c>
      <c r="G2146" s="62">
        <v>0</v>
      </c>
      <c r="H2146" s="62">
        <v>0</v>
      </c>
      <c r="I2146" s="16" t="s">
        <v>1</v>
      </c>
      <c r="J2146" s="16" t="s">
        <v>2186</v>
      </c>
      <c r="K2146" s="134" t="s">
        <v>4558</v>
      </c>
      <c r="L2146" s="166" t="s">
        <v>4624</v>
      </c>
      <c r="M2146" s="21" t="s">
        <v>4636</v>
      </c>
      <c r="N2146" s="166" t="s">
        <v>4624</v>
      </c>
      <c r="O2146" s="167"/>
      <c r="P2146" t="str">
        <f t="shared" si="274"/>
        <v/>
      </c>
      <c r="Q2146" s="167"/>
      <c r="R2146" s="167"/>
      <c r="S2146" s="151">
        <f t="shared" si="275"/>
        <v>335</v>
      </c>
      <c r="T2146" s="3" t="s">
        <v>4626</v>
      </c>
      <c r="U2146" s="114" t="s">
        <v>4430</v>
      </c>
      <c r="V2146" s="114"/>
      <c r="W2146" s="155" t="str">
        <f t="shared" si="276"/>
        <v/>
      </c>
      <c r="X2146" s="105" t="str">
        <f t="shared" si="277"/>
        <v/>
      </c>
      <c r="Y2146" s="2">
        <f t="shared" si="278"/>
        <v>2096</v>
      </c>
      <c r="Z2146" t="str">
        <f t="shared" si="279"/>
        <v>ITM_FB11</v>
      </c>
    </row>
    <row r="2147" spans="1:26">
      <c r="A2147" s="3">
        <f>ROW()</f>
        <v>2147</v>
      </c>
      <c r="B2147" s="184">
        <f t="shared" si="255"/>
        <v>2097</v>
      </c>
      <c r="C2147" s="1" t="s">
        <v>3937</v>
      </c>
      <c r="D2147" s="1" t="s">
        <v>3876</v>
      </c>
      <c r="E2147" s="15" t="s">
        <v>4702</v>
      </c>
      <c r="F2147" s="15" t="s">
        <v>4702</v>
      </c>
      <c r="G2147" s="62">
        <v>0</v>
      </c>
      <c r="H2147" s="62">
        <v>0</v>
      </c>
      <c r="I2147" s="16" t="s">
        <v>1</v>
      </c>
      <c r="J2147" s="16" t="s">
        <v>2186</v>
      </c>
      <c r="K2147" s="134" t="s">
        <v>4558</v>
      </c>
      <c r="L2147" s="166" t="s">
        <v>4624</v>
      </c>
      <c r="M2147" s="21" t="s">
        <v>4637</v>
      </c>
      <c r="N2147" s="166" t="s">
        <v>4624</v>
      </c>
      <c r="O2147" s="167"/>
      <c r="P2147" t="str">
        <f t="shared" si="274"/>
        <v/>
      </c>
      <c r="Q2147" s="167"/>
      <c r="R2147" s="167"/>
      <c r="S2147" s="151">
        <f t="shared" si="275"/>
        <v>335</v>
      </c>
      <c r="T2147" s="3" t="s">
        <v>4626</v>
      </c>
      <c r="U2147" s="114" t="s">
        <v>4430</v>
      </c>
      <c r="V2147" s="114"/>
      <c r="W2147" s="155" t="str">
        <f t="shared" si="276"/>
        <v/>
      </c>
      <c r="X2147" s="105" t="str">
        <f t="shared" si="277"/>
        <v/>
      </c>
      <c r="Y2147" s="2">
        <f t="shared" si="278"/>
        <v>2097</v>
      </c>
      <c r="Z2147" t="str">
        <f t="shared" si="279"/>
        <v>ITM_FB12</v>
      </c>
    </row>
    <row r="2148" spans="1:26">
      <c r="A2148" s="3">
        <f>ROW()</f>
        <v>2148</v>
      </c>
      <c r="B2148" s="184">
        <f t="shared" si="255"/>
        <v>2098</v>
      </c>
      <c r="C2148" s="1" t="s">
        <v>3937</v>
      </c>
      <c r="D2148" s="1" t="s">
        <v>3877</v>
      </c>
      <c r="E2148" s="15" t="s">
        <v>4703</v>
      </c>
      <c r="F2148" s="15" t="s">
        <v>4703</v>
      </c>
      <c r="G2148" s="62">
        <v>0</v>
      </c>
      <c r="H2148" s="62">
        <v>0</v>
      </c>
      <c r="I2148" s="16" t="s">
        <v>1</v>
      </c>
      <c r="J2148" s="16" t="s">
        <v>2186</v>
      </c>
      <c r="K2148" s="134" t="s">
        <v>4558</v>
      </c>
      <c r="L2148" s="166" t="s">
        <v>4624</v>
      </c>
      <c r="M2148" s="21" t="s">
        <v>4638</v>
      </c>
      <c r="N2148" s="166" t="s">
        <v>4624</v>
      </c>
      <c r="O2148" s="167"/>
      <c r="P2148" t="str">
        <f t="shared" si="274"/>
        <v/>
      </c>
      <c r="Q2148" s="167"/>
      <c r="R2148" s="167"/>
      <c r="S2148" s="151">
        <f t="shared" si="275"/>
        <v>335</v>
      </c>
      <c r="T2148" s="3" t="s">
        <v>4626</v>
      </c>
      <c r="U2148" s="114" t="s">
        <v>4430</v>
      </c>
      <c r="V2148" s="114"/>
      <c r="W2148" s="155" t="str">
        <f t="shared" si="276"/>
        <v/>
      </c>
      <c r="X2148" s="105" t="str">
        <f t="shared" si="277"/>
        <v/>
      </c>
      <c r="Y2148" s="2">
        <f t="shared" si="278"/>
        <v>2098</v>
      </c>
      <c r="Z2148" t="str">
        <f t="shared" si="279"/>
        <v>ITM_FB13</v>
      </c>
    </row>
    <row r="2149" spans="1:26">
      <c r="A2149" s="3">
        <f>ROW()</f>
        <v>2149</v>
      </c>
      <c r="B2149" s="184">
        <f t="shared" si="255"/>
        <v>2099</v>
      </c>
      <c r="C2149" s="1" t="s">
        <v>3937</v>
      </c>
      <c r="D2149" s="1" t="s">
        <v>3878</v>
      </c>
      <c r="E2149" s="15" t="s">
        <v>4704</v>
      </c>
      <c r="F2149" s="15" t="s">
        <v>4704</v>
      </c>
      <c r="G2149" s="62">
        <v>0</v>
      </c>
      <c r="H2149" s="62">
        <v>0</v>
      </c>
      <c r="I2149" s="16" t="s">
        <v>1</v>
      </c>
      <c r="J2149" s="16" t="s">
        <v>2186</v>
      </c>
      <c r="K2149" s="134" t="s">
        <v>4558</v>
      </c>
      <c r="L2149" s="166" t="s">
        <v>4624</v>
      </c>
      <c r="M2149" s="21" t="s">
        <v>4639</v>
      </c>
      <c r="N2149" s="166" t="s">
        <v>4624</v>
      </c>
      <c r="O2149" s="167"/>
      <c r="P2149" t="str">
        <f t="shared" si="274"/>
        <v/>
      </c>
      <c r="Q2149" s="167"/>
      <c r="R2149" s="167"/>
      <c r="S2149" s="151">
        <f t="shared" si="275"/>
        <v>335</v>
      </c>
      <c r="T2149" s="3" t="s">
        <v>4626</v>
      </c>
      <c r="U2149" s="114" t="s">
        <v>4430</v>
      </c>
      <c r="V2149" s="114"/>
      <c r="W2149" s="155" t="str">
        <f t="shared" si="276"/>
        <v/>
      </c>
      <c r="X2149" s="105" t="str">
        <f t="shared" si="277"/>
        <v/>
      </c>
      <c r="Y2149" s="2">
        <f t="shared" si="278"/>
        <v>2099</v>
      </c>
      <c r="Z2149" t="str">
        <f t="shared" si="279"/>
        <v>ITM_FB14</v>
      </c>
    </row>
    <row r="2150" spans="1:26">
      <c r="A2150" s="3">
        <f>ROW()</f>
        <v>2150</v>
      </c>
      <c r="B2150" s="184">
        <f t="shared" si="255"/>
        <v>2100</v>
      </c>
      <c r="C2150" s="1" t="s">
        <v>3937</v>
      </c>
      <c r="D2150" s="1" t="s">
        <v>3879</v>
      </c>
      <c r="E2150" s="15" t="s">
        <v>4705</v>
      </c>
      <c r="F2150" s="15" t="s">
        <v>4705</v>
      </c>
      <c r="G2150" s="62">
        <v>0</v>
      </c>
      <c r="H2150" s="62">
        <v>0</v>
      </c>
      <c r="I2150" s="16" t="s">
        <v>1</v>
      </c>
      <c r="J2150" s="16" t="s">
        <v>2186</v>
      </c>
      <c r="K2150" s="134" t="s">
        <v>4558</v>
      </c>
      <c r="L2150" s="166" t="s">
        <v>4624</v>
      </c>
      <c r="M2150" s="21" t="s">
        <v>4640</v>
      </c>
      <c r="N2150" s="166" t="s">
        <v>4624</v>
      </c>
      <c r="O2150" s="167"/>
      <c r="P2150" t="str">
        <f t="shared" si="274"/>
        <v/>
      </c>
      <c r="Q2150" s="167"/>
      <c r="R2150" s="167"/>
      <c r="S2150" s="151">
        <f t="shared" si="275"/>
        <v>335</v>
      </c>
      <c r="T2150" s="3" t="s">
        <v>4626</v>
      </c>
      <c r="U2150" s="114" t="s">
        <v>4430</v>
      </c>
      <c r="V2150" s="114"/>
      <c r="W2150" s="155" t="str">
        <f t="shared" si="276"/>
        <v/>
      </c>
      <c r="X2150" s="105" t="str">
        <f t="shared" si="277"/>
        <v/>
      </c>
      <c r="Y2150" s="2">
        <f t="shared" si="278"/>
        <v>2100</v>
      </c>
      <c r="Z2150" t="str">
        <f t="shared" si="279"/>
        <v>ITM_FB15</v>
      </c>
    </row>
    <row r="2151" spans="1:26">
      <c r="A2151" s="3">
        <f>ROW()</f>
        <v>2151</v>
      </c>
      <c r="B2151" s="184">
        <f t="shared" si="255"/>
        <v>2101</v>
      </c>
      <c r="C2151" s="1" t="s">
        <v>3937</v>
      </c>
      <c r="D2151" s="1" t="s">
        <v>3880</v>
      </c>
      <c r="E2151" s="15" t="s">
        <v>4706</v>
      </c>
      <c r="F2151" s="15" t="s">
        <v>4706</v>
      </c>
      <c r="G2151" s="62">
        <v>0</v>
      </c>
      <c r="H2151" s="62">
        <v>0</v>
      </c>
      <c r="I2151" s="16" t="s">
        <v>1</v>
      </c>
      <c r="J2151" s="16" t="s">
        <v>2186</v>
      </c>
      <c r="K2151" s="134" t="s">
        <v>4558</v>
      </c>
      <c r="L2151" s="166" t="s">
        <v>4624</v>
      </c>
      <c r="M2151" s="21" t="s">
        <v>4641</v>
      </c>
      <c r="N2151" s="166" t="s">
        <v>4624</v>
      </c>
      <c r="O2151" s="167"/>
      <c r="P2151" t="str">
        <f t="shared" si="274"/>
        <v/>
      </c>
      <c r="Q2151" s="167"/>
      <c r="R2151" s="167"/>
      <c r="S2151" s="151">
        <f t="shared" si="275"/>
        <v>335</v>
      </c>
      <c r="T2151" s="3" t="s">
        <v>4626</v>
      </c>
      <c r="U2151" s="114" t="s">
        <v>4430</v>
      </c>
      <c r="V2151" s="114"/>
      <c r="W2151" s="155" t="str">
        <f t="shared" si="276"/>
        <v/>
      </c>
      <c r="X2151" s="105" t="str">
        <f t="shared" si="277"/>
        <v/>
      </c>
      <c r="Y2151" s="2">
        <f t="shared" si="278"/>
        <v>2101</v>
      </c>
      <c r="Z2151" t="str">
        <f t="shared" si="279"/>
        <v>ITM_FB16</v>
      </c>
    </row>
    <row r="2152" spans="1:26">
      <c r="A2152" s="3">
        <f>ROW()</f>
        <v>2152</v>
      </c>
      <c r="B2152" s="184">
        <f t="shared" si="255"/>
        <v>2102</v>
      </c>
      <c r="C2152" s="1" t="s">
        <v>3937</v>
      </c>
      <c r="D2152" s="1" t="s">
        <v>3881</v>
      </c>
      <c r="E2152" s="15" t="s">
        <v>4707</v>
      </c>
      <c r="F2152" s="15" t="s">
        <v>4707</v>
      </c>
      <c r="G2152" s="62">
        <v>0</v>
      </c>
      <c r="H2152" s="62">
        <v>0</v>
      </c>
      <c r="I2152" s="16" t="s">
        <v>1</v>
      </c>
      <c r="J2152" s="16" t="s">
        <v>2186</v>
      </c>
      <c r="K2152" s="134" t="s">
        <v>4558</v>
      </c>
      <c r="L2152" s="166" t="s">
        <v>4624</v>
      </c>
      <c r="M2152" s="21" t="s">
        <v>4642</v>
      </c>
      <c r="N2152" s="166" t="s">
        <v>4624</v>
      </c>
      <c r="O2152" s="167"/>
      <c r="P2152" t="str">
        <f t="shared" si="274"/>
        <v/>
      </c>
      <c r="Q2152" s="167"/>
      <c r="R2152" s="167"/>
      <c r="S2152" s="151">
        <f t="shared" si="275"/>
        <v>335</v>
      </c>
      <c r="T2152" s="3" t="s">
        <v>4626</v>
      </c>
      <c r="U2152" s="114" t="s">
        <v>4430</v>
      </c>
      <c r="V2152" s="114"/>
      <c r="W2152" s="155" t="str">
        <f t="shared" si="276"/>
        <v/>
      </c>
      <c r="X2152" s="105" t="str">
        <f t="shared" si="277"/>
        <v/>
      </c>
      <c r="Y2152" s="2">
        <f t="shared" si="278"/>
        <v>2102</v>
      </c>
      <c r="Z2152" t="str">
        <f t="shared" si="279"/>
        <v>ITM_FB17</v>
      </c>
    </row>
    <row r="2153" spans="1:26">
      <c r="A2153" s="3">
        <f>ROW()</f>
        <v>2153</v>
      </c>
      <c r="B2153" s="184">
        <f t="shared" si="255"/>
        <v>2103</v>
      </c>
      <c r="C2153" s="1" t="s">
        <v>3937</v>
      </c>
      <c r="D2153" s="1" t="s">
        <v>3882</v>
      </c>
      <c r="E2153" s="15" t="s">
        <v>4708</v>
      </c>
      <c r="F2153" s="15" t="s">
        <v>4708</v>
      </c>
      <c r="G2153" s="62">
        <v>0</v>
      </c>
      <c r="H2153" s="62">
        <v>0</v>
      </c>
      <c r="I2153" s="16" t="s">
        <v>1</v>
      </c>
      <c r="J2153" s="16" t="s">
        <v>2186</v>
      </c>
      <c r="K2153" s="134" t="s">
        <v>4558</v>
      </c>
      <c r="L2153" s="166" t="s">
        <v>4624</v>
      </c>
      <c r="M2153" s="21" t="s">
        <v>4643</v>
      </c>
      <c r="N2153" s="166" t="s">
        <v>4624</v>
      </c>
      <c r="O2153" s="167"/>
      <c r="P2153" t="str">
        <f t="shared" ref="P2153:P2198" si="280">IF(E2153=F2153,"","NOT EQUAL")</f>
        <v/>
      </c>
      <c r="Q2153" s="167"/>
      <c r="R2153" s="167"/>
      <c r="S2153" s="151">
        <f t="shared" ref="S2153:S2198" si="281">IF(X2153&lt;&gt;"",S2152+1,S2152)</f>
        <v>335</v>
      </c>
      <c r="T2153" s="3" t="s">
        <v>4626</v>
      </c>
      <c r="U2153" s="114" t="s">
        <v>4430</v>
      </c>
      <c r="V2153" s="114"/>
      <c r="W2153" s="155" t="str">
        <f t="shared" ref="W2153:W2198" si="282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4">B2153</f>
        <v>2103</v>
      </c>
      <c r="Z2153" t="str">
        <f t="shared" ref="Z2153:Z2198" si="285">M2153</f>
        <v>ITM_FB18</v>
      </c>
    </row>
    <row r="2154" spans="1:26">
      <c r="A2154" s="3">
        <f>ROW()</f>
        <v>2154</v>
      </c>
      <c r="B2154" s="184">
        <f t="shared" si="255"/>
        <v>2104</v>
      </c>
      <c r="C2154" s="1" t="s">
        <v>3937</v>
      </c>
      <c r="D2154" s="1" t="s">
        <v>3883</v>
      </c>
      <c r="E2154" s="15" t="s">
        <v>4709</v>
      </c>
      <c r="F2154" s="15" t="s">
        <v>4709</v>
      </c>
      <c r="G2154" s="62">
        <v>0</v>
      </c>
      <c r="H2154" s="62">
        <v>0</v>
      </c>
      <c r="I2154" s="16" t="s">
        <v>1</v>
      </c>
      <c r="J2154" s="16" t="s">
        <v>2186</v>
      </c>
      <c r="K2154" s="134" t="s">
        <v>4558</v>
      </c>
      <c r="L2154" s="166" t="s">
        <v>4624</v>
      </c>
      <c r="M2154" s="21" t="s">
        <v>4644</v>
      </c>
      <c r="N2154" s="166" t="s">
        <v>4624</v>
      </c>
      <c r="O2154" s="167"/>
      <c r="P2154" t="str">
        <f t="shared" si="280"/>
        <v/>
      </c>
      <c r="Q2154" s="167"/>
      <c r="R2154" s="167"/>
      <c r="S2154" s="151">
        <f t="shared" si="281"/>
        <v>335</v>
      </c>
      <c r="T2154" s="3" t="s">
        <v>4626</v>
      </c>
      <c r="U2154" s="114" t="s">
        <v>4430</v>
      </c>
      <c r="V2154" s="114"/>
      <c r="W2154" s="155" t="str">
        <f t="shared" si="282"/>
        <v/>
      </c>
      <c r="X2154" s="105" t="str">
        <f t="shared" si="283"/>
        <v/>
      </c>
      <c r="Y2154" s="2">
        <f t="shared" si="284"/>
        <v>2104</v>
      </c>
      <c r="Z2154" t="str">
        <f t="shared" si="285"/>
        <v>ITM_FB19</v>
      </c>
    </row>
    <row r="2155" spans="1:26">
      <c r="A2155" s="3">
        <f>ROW()</f>
        <v>2155</v>
      </c>
      <c r="B2155" s="184">
        <f t="shared" si="255"/>
        <v>2105</v>
      </c>
      <c r="C2155" s="1" t="s">
        <v>3937</v>
      </c>
      <c r="D2155" s="1" t="s">
        <v>3884</v>
      </c>
      <c r="E2155" s="15" t="s">
        <v>4710</v>
      </c>
      <c r="F2155" s="15" t="s">
        <v>4710</v>
      </c>
      <c r="G2155" s="62">
        <v>0</v>
      </c>
      <c r="H2155" s="62">
        <v>0</v>
      </c>
      <c r="I2155" s="16" t="s">
        <v>1</v>
      </c>
      <c r="J2155" s="16" t="s">
        <v>2186</v>
      </c>
      <c r="K2155" s="134" t="s">
        <v>4558</v>
      </c>
      <c r="L2155" s="166" t="s">
        <v>4624</v>
      </c>
      <c r="M2155" s="21" t="s">
        <v>4645</v>
      </c>
      <c r="N2155" s="166" t="s">
        <v>4624</v>
      </c>
      <c r="O2155" s="167"/>
      <c r="P2155" t="str">
        <f t="shared" si="280"/>
        <v/>
      </c>
      <c r="Q2155" s="167"/>
      <c r="R2155" s="167"/>
      <c r="S2155" s="151">
        <f t="shared" si="281"/>
        <v>335</v>
      </c>
      <c r="T2155" s="3" t="s">
        <v>4626</v>
      </c>
      <c r="U2155" s="114" t="s">
        <v>4430</v>
      </c>
      <c r="V2155" s="114"/>
      <c r="W2155" s="155" t="str">
        <f t="shared" si="282"/>
        <v/>
      </c>
      <c r="X2155" s="105" t="str">
        <f t="shared" si="283"/>
        <v/>
      </c>
      <c r="Y2155" s="2">
        <f t="shared" si="284"/>
        <v>2105</v>
      </c>
      <c r="Z2155" t="str">
        <f t="shared" si="285"/>
        <v>ITM_FB20</v>
      </c>
    </row>
    <row r="2156" spans="1:26">
      <c r="A2156" s="3">
        <f>ROW()</f>
        <v>2156</v>
      </c>
      <c r="B2156" s="184">
        <f t="shared" si="255"/>
        <v>2106</v>
      </c>
      <c r="C2156" s="1" t="s">
        <v>3937</v>
      </c>
      <c r="D2156" s="1" t="s">
        <v>3885</v>
      </c>
      <c r="E2156" s="15" t="s">
        <v>4711</v>
      </c>
      <c r="F2156" s="15" t="s">
        <v>4711</v>
      </c>
      <c r="G2156" s="62">
        <v>0</v>
      </c>
      <c r="H2156" s="62">
        <v>0</v>
      </c>
      <c r="I2156" s="16" t="s">
        <v>1</v>
      </c>
      <c r="J2156" s="16" t="s">
        <v>2186</v>
      </c>
      <c r="K2156" s="134" t="s">
        <v>4558</v>
      </c>
      <c r="L2156" s="166" t="s">
        <v>4624</v>
      </c>
      <c r="M2156" s="21" t="s">
        <v>4646</v>
      </c>
      <c r="N2156" s="166" t="s">
        <v>4624</v>
      </c>
      <c r="O2156" s="167"/>
      <c r="P2156" t="str">
        <f t="shared" si="280"/>
        <v/>
      </c>
      <c r="Q2156" s="167"/>
      <c r="R2156" s="167"/>
      <c r="S2156" s="151">
        <f t="shared" si="281"/>
        <v>335</v>
      </c>
      <c r="T2156" s="3" t="s">
        <v>4626</v>
      </c>
      <c r="U2156" s="114" t="s">
        <v>4430</v>
      </c>
      <c r="V2156" s="114"/>
      <c r="W2156" s="155" t="str">
        <f t="shared" si="282"/>
        <v/>
      </c>
      <c r="X2156" s="105" t="str">
        <f t="shared" si="283"/>
        <v/>
      </c>
      <c r="Y2156" s="2">
        <f t="shared" si="284"/>
        <v>2106</v>
      </c>
      <c r="Z2156" t="str">
        <f t="shared" si="285"/>
        <v>ITM_FB21</v>
      </c>
    </row>
    <row r="2157" spans="1:26">
      <c r="A2157" s="3">
        <f>ROW()</f>
        <v>2157</v>
      </c>
      <c r="B2157" s="184">
        <f t="shared" si="255"/>
        <v>2107</v>
      </c>
      <c r="C2157" s="1" t="s">
        <v>3937</v>
      </c>
      <c r="D2157" s="1" t="s">
        <v>3886</v>
      </c>
      <c r="E2157" s="15" t="s">
        <v>4712</v>
      </c>
      <c r="F2157" s="15" t="s">
        <v>4712</v>
      </c>
      <c r="G2157" s="62">
        <v>0</v>
      </c>
      <c r="H2157" s="62">
        <v>0</v>
      </c>
      <c r="I2157" s="16" t="s">
        <v>1</v>
      </c>
      <c r="J2157" s="16" t="s">
        <v>2186</v>
      </c>
      <c r="K2157" s="134" t="s">
        <v>4558</v>
      </c>
      <c r="L2157" s="166" t="s">
        <v>4624</v>
      </c>
      <c r="M2157" s="21" t="s">
        <v>4647</v>
      </c>
      <c r="N2157" s="166" t="s">
        <v>4624</v>
      </c>
      <c r="O2157" s="167"/>
      <c r="P2157" t="str">
        <f t="shared" si="280"/>
        <v/>
      </c>
      <c r="Q2157" s="167"/>
      <c r="R2157" s="167"/>
      <c r="S2157" s="151">
        <f t="shared" si="281"/>
        <v>335</v>
      </c>
      <c r="T2157" s="3" t="s">
        <v>4626</v>
      </c>
      <c r="U2157" s="114" t="s">
        <v>4430</v>
      </c>
      <c r="V2157" s="114"/>
      <c r="W2157" s="155" t="str">
        <f t="shared" si="282"/>
        <v/>
      </c>
      <c r="X2157" s="105" t="str">
        <f t="shared" si="283"/>
        <v/>
      </c>
      <c r="Y2157" s="2">
        <f t="shared" si="284"/>
        <v>2107</v>
      </c>
      <c r="Z2157" t="str">
        <f t="shared" si="285"/>
        <v>ITM_FB22</v>
      </c>
    </row>
    <row r="2158" spans="1:26">
      <c r="A2158" s="3">
        <f>ROW()</f>
        <v>2158</v>
      </c>
      <c r="B2158" s="184">
        <f t="shared" si="255"/>
        <v>2108</v>
      </c>
      <c r="C2158" s="1" t="s">
        <v>3937</v>
      </c>
      <c r="D2158" s="1" t="s">
        <v>3887</v>
      </c>
      <c r="E2158" s="15" t="s">
        <v>4713</v>
      </c>
      <c r="F2158" s="15" t="s">
        <v>4713</v>
      </c>
      <c r="G2158" s="62">
        <v>0</v>
      </c>
      <c r="H2158" s="62">
        <v>0</v>
      </c>
      <c r="I2158" s="16" t="s">
        <v>1</v>
      </c>
      <c r="J2158" s="16" t="s">
        <v>2186</v>
      </c>
      <c r="K2158" s="134" t="s">
        <v>4558</v>
      </c>
      <c r="L2158" s="166" t="s">
        <v>4624</v>
      </c>
      <c r="M2158" s="21" t="s">
        <v>4648</v>
      </c>
      <c r="N2158" s="166" t="s">
        <v>4624</v>
      </c>
      <c r="O2158" s="167"/>
      <c r="P2158" t="str">
        <f t="shared" si="280"/>
        <v/>
      </c>
      <c r="Q2158" s="167"/>
      <c r="R2158" s="167"/>
      <c r="S2158" s="151">
        <f t="shared" si="281"/>
        <v>335</v>
      </c>
      <c r="T2158" s="3" t="s">
        <v>4626</v>
      </c>
      <c r="U2158" s="114" t="s">
        <v>4430</v>
      </c>
      <c r="V2158" s="114"/>
      <c r="W2158" s="155" t="str">
        <f t="shared" si="282"/>
        <v/>
      </c>
      <c r="X2158" s="105" t="str">
        <f t="shared" si="283"/>
        <v/>
      </c>
      <c r="Y2158" s="2">
        <f t="shared" si="284"/>
        <v>2108</v>
      </c>
      <c r="Z2158" t="str">
        <f t="shared" si="285"/>
        <v>ITM_FB23</v>
      </c>
    </row>
    <row r="2159" spans="1:26">
      <c r="A2159" s="3">
        <f>ROW()</f>
        <v>2159</v>
      </c>
      <c r="B2159" s="184">
        <f t="shared" si="255"/>
        <v>2109</v>
      </c>
      <c r="C2159" s="1" t="s">
        <v>3937</v>
      </c>
      <c r="D2159" s="1" t="s">
        <v>3888</v>
      </c>
      <c r="E2159" s="15" t="s">
        <v>4714</v>
      </c>
      <c r="F2159" s="15" t="s">
        <v>4714</v>
      </c>
      <c r="G2159" s="62">
        <v>0</v>
      </c>
      <c r="H2159" s="62">
        <v>0</v>
      </c>
      <c r="I2159" s="16" t="s">
        <v>1</v>
      </c>
      <c r="J2159" s="16" t="s">
        <v>2186</v>
      </c>
      <c r="K2159" s="134" t="s">
        <v>4558</v>
      </c>
      <c r="L2159" s="166" t="s">
        <v>4624</v>
      </c>
      <c r="M2159" s="21" t="s">
        <v>4649</v>
      </c>
      <c r="N2159" s="166" t="s">
        <v>4624</v>
      </c>
      <c r="O2159" s="167"/>
      <c r="P2159" t="str">
        <f t="shared" si="280"/>
        <v/>
      </c>
      <c r="Q2159" s="167"/>
      <c r="R2159" s="167"/>
      <c r="S2159" s="151">
        <f t="shared" si="281"/>
        <v>335</v>
      </c>
      <c r="T2159" s="3" t="s">
        <v>4626</v>
      </c>
      <c r="U2159" s="114" t="s">
        <v>4430</v>
      </c>
      <c r="V2159" s="114"/>
      <c r="W2159" s="155" t="str">
        <f t="shared" si="282"/>
        <v/>
      </c>
      <c r="X2159" s="105" t="str">
        <f t="shared" si="283"/>
        <v/>
      </c>
      <c r="Y2159" s="2">
        <f t="shared" si="284"/>
        <v>2109</v>
      </c>
      <c r="Z2159" t="str">
        <f t="shared" si="285"/>
        <v>ITM_FB24</v>
      </c>
    </row>
    <row r="2160" spans="1:26">
      <c r="A2160" s="3">
        <f>ROW()</f>
        <v>2160</v>
      </c>
      <c r="B2160" s="184">
        <f t="shared" si="255"/>
        <v>2110</v>
      </c>
      <c r="C2160" s="1" t="s">
        <v>3937</v>
      </c>
      <c r="D2160" s="1" t="s">
        <v>3889</v>
      </c>
      <c r="E2160" s="15" t="s">
        <v>4715</v>
      </c>
      <c r="F2160" s="15" t="s">
        <v>4715</v>
      </c>
      <c r="G2160" s="62">
        <v>0</v>
      </c>
      <c r="H2160" s="62">
        <v>0</v>
      </c>
      <c r="I2160" s="16" t="s">
        <v>1</v>
      </c>
      <c r="J2160" s="16" t="s">
        <v>2186</v>
      </c>
      <c r="K2160" s="134" t="s">
        <v>4558</v>
      </c>
      <c r="L2160" s="166" t="s">
        <v>4624</v>
      </c>
      <c r="M2160" s="21" t="s">
        <v>4650</v>
      </c>
      <c r="N2160" s="166" t="s">
        <v>4624</v>
      </c>
      <c r="O2160" s="167"/>
      <c r="P2160" t="str">
        <f t="shared" si="280"/>
        <v/>
      </c>
      <c r="Q2160" s="167"/>
      <c r="R2160" s="167"/>
      <c r="S2160" s="151">
        <f t="shared" si="281"/>
        <v>335</v>
      </c>
      <c r="T2160" s="3" t="s">
        <v>4626</v>
      </c>
      <c r="U2160" s="114" t="s">
        <v>4430</v>
      </c>
      <c r="V2160" s="114"/>
      <c r="W2160" s="155" t="str">
        <f t="shared" si="282"/>
        <v/>
      </c>
      <c r="X2160" s="105" t="str">
        <f t="shared" si="283"/>
        <v/>
      </c>
      <c r="Y2160" s="2">
        <f t="shared" si="284"/>
        <v>2110</v>
      </c>
      <c r="Z2160" t="str">
        <f t="shared" si="285"/>
        <v>ITM_FB25</v>
      </c>
    </row>
    <row r="2161" spans="1:26">
      <c r="A2161" s="3">
        <f>ROW()</f>
        <v>2161</v>
      </c>
      <c r="B2161" s="184">
        <f t="shared" si="255"/>
        <v>2111</v>
      </c>
      <c r="C2161" s="1" t="s">
        <v>3937</v>
      </c>
      <c r="D2161" s="1" t="s">
        <v>3890</v>
      </c>
      <c r="E2161" s="15" t="s">
        <v>4716</v>
      </c>
      <c r="F2161" s="15" t="s">
        <v>4716</v>
      </c>
      <c r="G2161" s="62">
        <v>0</v>
      </c>
      <c r="H2161" s="62">
        <v>0</v>
      </c>
      <c r="I2161" s="16" t="s">
        <v>1</v>
      </c>
      <c r="J2161" s="16" t="s">
        <v>2186</v>
      </c>
      <c r="K2161" s="134" t="s">
        <v>4558</v>
      </c>
      <c r="L2161" s="166" t="s">
        <v>4624</v>
      </c>
      <c r="M2161" s="21" t="s">
        <v>4651</v>
      </c>
      <c r="N2161" s="166" t="s">
        <v>4624</v>
      </c>
      <c r="O2161" s="167"/>
      <c r="P2161" t="str">
        <f t="shared" si="280"/>
        <v/>
      </c>
      <c r="Q2161" s="167"/>
      <c r="R2161" s="167"/>
      <c r="S2161" s="151">
        <f t="shared" si="281"/>
        <v>335</v>
      </c>
      <c r="T2161" s="3" t="s">
        <v>4626</v>
      </c>
      <c r="U2161" s="114" t="s">
        <v>4430</v>
      </c>
      <c r="V2161" s="114"/>
      <c r="W2161" s="155" t="str">
        <f t="shared" si="282"/>
        <v/>
      </c>
      <c r="X2161" s="105" t="str">
        <f t="shared" si="283"/>
        <v/>
      </c>
      <c r="Y2161" s="2">
        <f t="shared" si="284"/>
        <v>2111</v>
      </c>
      <c r="Z2161" t="str">
        <f t="shared" si="285"/>
        <v>ITM_FB26</v>
      </c>
    </row>
    <row r="2162" spans="1:26">
      <c r="A2162" s="3">
        <f>ROW()</f>
        <v>2162</v>
      </c>
      <c r="B2162" s="184">
        <f t="shared" si="255"/>
        <v>2112</v>
      </c>
      <c r="C2162" s="1" t="s">
        <v>3937</v>
      </c>
      <c r="D2162" s="1" t="s">
        <v>3891</v>
      </c>
      <c r="E2162" s="15" t="s">
        <v>4717</v>
      </c>
      <c r="F2162" s="15" t="s">
        <v>4717</v>
      </c>
      <c r="G2162" s="62">
        <v>0</v>
      </c>
      <c r="H2162" s="62">
        <v>0</v>
      </c>
      <c r="I2162" s="16" t="s">
        <v>1</v>
      </c>
      <c r="J2162" s="16" t="s">
        <v>2186</v>
      </c>
      <c r="K2162" s="134" t="s">
        <v>4558</v>
      </c>
      <c r="L2162" s="166" t="s">
        <v>4624</v>
      </c>
      <c r="M2162" s="21" t="s">
        <v>4652</v>
      </c>
      <c r="N2162" s="166" t="s">
        <v>4624</v>
      </c>
      <c r="O2162" s="167"/>
      <c r="P2162" t="str">
        <f t="shared" si="280"/>
        <v/>
      </c>
      <c r="Q2162" s="167"/>
      <c r="R2162" s="167"/>
      <c r="S2162" s="151">
        <f t="shared" si="281"/>
        <v>335</v>
      </c>
      <c r="T2162" s="3" t="s">
        <v>4626</v>
      </c>
      <c r="U2162" s="114" t="s">
        <v>4430</v>
      </c>
      <c r="V2162" s="114"/>
      <c r="W2162" s="155" t="str">
        <f t="shared" si="282"/>
        <v/>
      </c>
      <c r="X2162" s="105" t="str">
        <f t="shared" si="283"/>
        <v/>
      </c>
      <c r="Y2162" s="2">
        <f t="shared" si="284"/>
        <v>2112</v>
      </c>
      <c r="Z2162" t="str">
        <f t="shared" si="285"/>
        <v>ITM_FB27</v>
      </c>
    </row>
    <row r="2163" spans="1:26">
      <c r="A2163" s="3">
        <f>ROW()</f>
        <v>2163</v>
      </c>
      <c r="B2163" s="184">
        <f t="shared" si="255"/>
        <v>2113</v>
      </c>
      <c r="C2163" s="1" t="s">
        <v>3937</v>
      </c>
      <c r="D2163" s="1" t="s">
        <v>3795</v>
      </c>
      <c r="E2163" s="15" t="s">
        <v>4718</v>
      </c>
      <c r="F2163" s="15" t="s">
        <v>4718</v>
      </c>
      <c r="G2163" s="62">
        <v>0</v>
      </c>
      <c r="H2163" s="62">
        <v>0</v>
      </c>
      <c r="I2163" s="16" t="s">
        <v>1</v>
      </c>
      <c r="J2163" s="16" t="s">
        <v>2186</v>
      </c>
      <c r="K2163" s="134" t="s">
        <v>4558</v>
      </c>
      <c r="L2163" s="166" t="s">
        <v>4624</v>
      </c>
      <c r="M2163" s="21" t="s">
        <v>4653</v>
      </c>
      <c r="N2163" s="166" t="s">
        <v>4624</v>
      </c>
      <c r="O2163" s="167"/>
      <c r="P2163" t="str">
        <f t="shared" si="280"/>
        <v/>
      </c>
      <c r="Q2163" s="167"/>
      <c r="R2163" s="167"/>
      <c r="S2163" s="151">
        <f t="shared" si="281"/>
        <v>335</v>
      </c>
      <c r="T2163" s="3" t="s">
        <v>4626</v>
      </c>
      <c r="U2163" s="114" t="s">
        <v>4430</v>
      </c>
      <c r="V2163" s="114"/>
      <c r="W2163" s="155" t="str">
        <f t="shared" si="282"/>
        <v/>
      </c>
      <c r="X2163" s="105" t="str">
        <f t="shared" si="283"/>
        <v/>
      </c>
      <c r="Y2163" s="2">
        <f t="shared" si="284"/>
        <v>2113</v>
      </c>
      <c r="Z2163" t="str">
        <f t="shared" si="285"/>
        <v>ITM_FB28</v>
      </c>
    </row>
    <row r="2164" spans="1:26">
      <c r="A2164" s="3">
        <f>ROW()</f>
        <v>2164</v>
      </c>
      <c r="B2164" s="184">
        <f t="shared" si="255"/>
        <v>2114</v>
      </c>
      <c r="C2164" s="1" t="s">
        <v>3937</v>
      </c>
      <c r="D2164" s="1" t="s">
        <v>3796</v>
      </c>
      <c r="E2164" s="15" t="s">
        <v>4719</v>
      </c>
      <c r="F2164" s="15" t="s">
        <v>4719</v>
      </c>
      <c r="G2164" s="62">
        <v>0</v>
      </c>
      <c r="H2164" s="62">
        <v>0</v>
      </c>
      <c r="I2164" s="16" t="s">
        <v>1</v>
      </c>
      <c r="J2164" s="16" t="s">
        <v>2186</v>
      </c>
      <c r="K2164" s="134" t="s">
        <v>4558</v>
      </c>
      <c r="L2164" s="166" t="s">
        <v>4624</v>
      </c>
      <c r="M2164" s="21" t="s">
        <v>4654</v>
      </c>
      <c r="N2164" s="166" t="s">
        <v>4624</v>
      </c>
      <c r="O2164" s="167"/>
      <c r="P2164" t="str">
        <f t="shared" si="280"/>
        <v/>
      </c>
      <c r="Q2164" s="167"/>
      <c r="R2164" s="167"/>
      <c r="S2164" s="151">
        <f t="shared" si="281"/>
        <v>335</v>
      </c>
      <c r="T2164" s="3" t="s">
        <v>4626</v>
      </c>
      <c r="U2164" s="114" t="s">
        <v>4430</v>
      </c>
      <c r="V2164" s="114"/>
      <c r="W2164" s="155" t="str">
        <f t="shared" si="282"/>
        <v/>
      </c>
      <c r="X2164" s="105" t="str">
        <f t="shared" si="283"/>
        <v/>
      </c>
      <c r="Y2164" s="2">
        <f t="shared" si="284"/>
        <v>2114</v>
      </c>
      <c r="Z2164" t="str">
        <f t="shared" si="285"/>
        <v>ITM_FB29</v>
      </c>
    </row>
    <row r="2165" spans="1:26">
      <c r="A2165" s="3">
        <f>ROW()</f>
        <v>2165</v>
      </c>
      <c r="B2165" s="184">
        <f t="shared" si="255"/>
        <v>2115</v>
      </c>
      <c r="C2165" s="1" t="s">
        <v>3937</v>
      </c>
      <c r="D2165" s="1" t="s">
        <v>3804</v>
      </c>
      <c r="E2165" s="15" t="s">
        <v>4720</v>
      </c>
      <c r="F2165" s="15" t="s">
        <v>4720</v>
      </c>
      <c r="G2165" s="62">
        <v>0</v>
      </c>
      <c r="H2165" s="62">
        <v>0</v>
      </c>
      <c r="I2165" s="16" t="s">
        <v>1</v>
      </c>
      <c r="J2165" s="16" t="s">
        <v>2186</v>
      </c>
      <c r="K2165" s="134" t="s">
        <v>4558</v>
      </c>
      <c r="L2165" s="166" t="s">
        <v>4624</v>
      </c>
      <c r="M2165" s="21" t="s">
        <v>4655</v>
      </c>
      <c r="N2165" s="166" t="s">
        <v>4624</v>
      </c>
      <c r="O2165" s="167"/>
      <c r="P2165" t="str">
        <f t="shared" si="280"/>
        <v/>
      </c>
      <c r="Q2165" s="167"/>
      <c r="R2165" s="167"/>
      <c r="S2165" s="151">
        <f t="shared" si="281"/>
        <v>335</v>
      </c>
      <c r="T2165" s="3" t="s">
        <v>4626</v>
      </c>
      <c r="U2165" s="114" t="s">
        <v>4430</v>
      </c>
      <c r="V2165" s="114"/>
      <c r="W2165" s="155" t="str">
        <f t="shared" si="282"/>
        <v/>
      </c>
      <c r="X2165" s="105" t="str">
        <f t="shared" si="283"/>
        <v/>
      </c>
      <c r="Y2165" s="2">
        <f t="shared" si="284"/>
        <v>2115</v>
      </c>
      <c r="Z2165" t="str">
        <f t="shared" si="285"/>
        <v>ITM_FB30</v>
      </c>
    </row>
    <row r="2166" spans="1:26">
      <c r="A2166" s="3">
        <f>ROW()</f>
        <v>2166</v>
      </c>
      <c r="B2166" s="184">
        <f t="shared" si="255"/>
        <v>2116</v>
      </c>
      <c r="C2166" s="1" t="s">
        <v>3937</v>
      </c>
      <c r="D2166" s="1" t="s">
        <v>3807</v>
      </c>
      <c r="E2166" s="15" t="s">
        <v>4721</v>
      </c>
      <c r="F2166" s="15" t="s">
        <v>4721</v>
      </c>
      <c r="G2166" s="62">
        <v>0</v>
      </c>
      <c r="H2166" s="62">
        <v>0</v>
      </c>
      <c r="I2166" s="16" t="s">
        <v>1</v>
      </c>
      <c r="J2166" s="16" t="s">
        <v>2186</v>
      </c>
      <c r="K2166" s="134" t="s">
        <v>4558</v>
      </c>
      <c r="L2166" s="166" t="s">
        <v>4624</v>
      </c>
      <c r="M2166" s="21" t="s">
        <v>4656</v>
      </c>
      <c r="N2166" s="166" t="s">
        <v>4624</v>
      </c>
      <c r="O2166" s="167"/>
      <c r="P2166" t="str">
        <f t="shared" si="280"/>
        <v/>
      </c>
      <c r="Q2166" s="167"/>
      <c r="R2166" s="167"/>
      <c r="S2166" s="151">
        <f t="shared" si="281"/>
        <v>335</v>
      </c>
      <c r="T2166" s="3" t="s">
        <v>4626</v>
      </c>
      <c r="U2166" s="114" t="s">
        <v>4430</v>
      </c>
      <c r="V2166" s="114"/>
      <c r="W2166" s="155" t="str">
        <f t="shared" si="282"/>
        <v/>
      </c>
      <c r="X2166" s="105" t="str">
        <f t="shared" si="283"/>
        <v/>
      </c>
      <c r="Y2166" s="2">
        <f t="shared" si="284"/>
        <v>2116</v>
      </c>
      <c r="Z2166" t="str">
        <f t="shared" si="285"/>
        <v>ITM_FB31</v>
      </c>
    </row>
    <row r="2167" spans="1:26">
      <c r="A2167" s="3">
        <f>ROW()</f>
        <v>2167</v>
      </c>
      <c r="B2167" s="184">
        <f t="shared" si="255"/>
        <v>2117</v>
      </c>
      <c r="C2167" s="1" t="s">
        <v>3937</v>
      </c>
      <c r="D2167" s="1" t="s">
        <v>3892</v>
      </c>
      <c r="E2167" s="15" t="s">
        <v>4722</v>
      </c>
      <c r="F2167" s="15" t="s">
        <v>4722</v>
      </c>
      <c r="G2167" s="62">
        <v>0</v>
      </c>
      <c r="H2167" s="62">
        <v>0</v>
      </c>
      <c r="I2167" s="16" t="s">
        <v>1</v>
      </c>
      <c r="J2167" s="16" t="s">
        <v>2186</v>
      </c>
      <c r="K2167" s="134" t="s">
        <v>4558</v>
      </c>
      <c r="L2167" s="166" t="s">
        <v>4624</v>
      </c>
      <c r="M2167" s="21" t="s">
        <v>4657</v>
      </c>
      <c r="N2167" s="166" t="s">
        <v>4624</v>
      </c>
      <c r="O2167" s="167"/>
      <c r="P2167" t="str">
        <f t="shared" si="280"/>
        <v/>
      </c>
      <c r="Q2167" s="167"/>
      <c r="R2167" s="167"/>
      <c r="S2167" s="151">
        <f t="shared" si="281"/>
        <v>335</v>
      </c>
      <c r="T2167" s="3" t="s">
        <v>4626</v>
      </c>
      <c r="U2167" s="114" t="s">
        <v>4430</v>
      </c>
      <c r="V2167" s="114"/>
      <c r="W2167" s="155" t="str">
        <f t="shared" si="282"/>
        <v/>
      </c>
      <c r="X2167" s="105" t="str">
        <f t="shared" si="283"/>
        <v/>
      </c>
      <c r="Y2167" s="2">
        <f t="shared" si="284"/>
        <v>2117</v>
      </c>
      <c r="Z2167" t="str">
        <f t="shared" si="285"/>
        <v>ITM_FB32</v>
      </c>
    </row>
    <row r="2168" spans="1:26">
      <c r="A2168" s="3">
        <f>ROW()</f>
        <v>2168</v>
      </c>
      <c r="B2168" s="184">
        <f t="shared" si="255"/>
        <v>2118</v>
      </c>
      <c r="C2168" s="1" t="s">
        <v>3937</v>
      </c>
      <c r="D2168" s="1" t="s">
        <v>3812</v>
      </c>
      <c r="E2168" s="15" t="s">
        <v>4723</v>
      </c>
      <c r="F2168" s="15" t="s">
        <v>4723</v>
      </c>
      <c r="G2168" s="62">
        <v>0</v>
      </c>
      <c r="H2168" s="62">
        <v>0</v>
      </c>
      <c r="I2168" s="16" t="s">
        <v>1</v>
      </c>
      <c r="J2168" s="16" t="s">
        <v>2186</v>
      </c>
      <c r="K2168" s="134" t="s">
        <v>4558</v>
      </c>
      <c r="L2168" s="166" t="s">
        <v>4624</v>
      </c>
      <c r="M2168" s="21" t="s">
        <v>4658</v>
      </c>
      <c r="N2168" s="166" t="s">
        <v>4624</v>
      </c>
      <c r="O2168" s="167"/>
      <c r="P2168" t="str">
        <f t="shared" si="280"/>
        <v/>
      </c>
      <c r="Q2168" s="167"/>
      <c r="R2168" s="167"/>
      <c r="S2168" s="151">
        <f t="shared" si="281"/>
        <v>335</v>
      </c>
      <c r="T2168" s="3" t="s">
        <v>4626</v>
      </c>
      <c r="U2168" s="114" t="s">
        <v>4430</v>
      </c>
      <c r="V2168" s="114"/>
      <c r="W2168" s="155" t="str">
        <f t="shared" si="282"/>
        <v/>
      </c>
      <c r="X2168" s="105" t="str">
        <f t="shared" si="283"/>
        <v/>
      </c>
      <c r="Y2168" s="2">
        <f t="shared" si="284"/>
        <v>2118</v>
      </c>
      <c r="Z2168" t="str">
        <f t="shared" si="285"/>
        <v>ITM_FB33</v>
      </c>
    </row>
    <row r="2169" spans="1:26">
      <c r="A2169" s="3">
        <f>ROW()</f>
        <v>2169</v>
      </c>
      <c r="B2169" s="184">
        <f t="shared" si="255"/>
        <v>2119</v>
      </c>
      <c r="C2169" s="1" t="s">
        <v>3937</v>
      </c>
      <c r="D2169" s="1" t="s">
        <v>3814</v>
      </c>
      <c r="E2169" s="15" t="s">
        <v>4724</v>
      </c>
      <c r="F2169" s="15" t="s">
        <v>4724</v>
      </c>
      <c r="G2169" s="62">
        <v>0</v>
      </c>
      <c r="H2169" s="62">
        <v>0</v>
      </c>
      <c r="I2169" s="16" t="s">
        <v>1</v>
      </c>
      <c r="J2169" s="16" t="s">
        <v>2186</v>
      </c>
      <c r="K2169" s="134" t="s">
        <v>4558</v>
      </c>
      <c r="L2169" s="166" t="s">
        <v>4624</v>
      </c>
      <c r="M2169" s="21" t="s">
        <v>4659</v>
      </c>
      <c r="N2169" s="166" t="s">
        <v>4624</v>
      </c>
      <c r="O2169" s="167"/>
      <c r="P2169" t="str">
        <f t="shared" si="280"/>
        <v/>
      </c>
      <c r="Q2169" s="167"/>
      <c r="R2169" s="167"/>
      <c r="S2169" s="151">
        <f t="shared" si="281"/>
        <v>335</v>
      </c>
      <c r="T2169" s="3" t="s">
        <v>4626</v>
      </c>
      <c r="U2169" s="114" t="s">
        <v>4430</v>
      </c>
      <c r="V2169" s="114"/>
      <c r="W2169" s="155" t="str">
        <f t="shared" si="282"/>
        <v/>
      </c>
      <c r="X2169" s="105" t="str">
        <f t="shared" si="283"/>
        <v/>
      </c>
      <c r="Y2169" s="2">
        <f t="shared" si="284"/>
        <v>2119</v>
      </c>
      <c r="Z2169" t="str">
        <f t="shared" si="285"/>
        <v>ITM_FB34</v>
      </c>
    </row>
    <row r="2170" spans="1:26">
      <c r="A2170" s="3">
        <f>ROW()</f>
        <v>2170</v>
      </c>
      <c r="B2170" s="184">
        <f t="shared" si="255"/>
        <v>2120</v>
      </c>
      <c r="C2170" s="1" t="s">
        <v>3937</v>
      </c>
      <c r="D2170" s="1" t="s">
        <v>3817</v>
      </c>
      <c r="E2170" s="15" t="s">
        <v>4725</v>
      </c>
      <c r="F2170" s="15" t="s">
        <v>4725</v>
      </c>
      <c r="G2170" s="62">
        <v>0</v>
      </c>
      <c r="H2170" s="62">
        <v>0</v>
      </c>
      <c r="I2170" s="16" t="s">
        <v>1</v>
      </c>
      <c r="J2170" s="16" t="s">
        <v>2186</v>
      </c>
      <c r="K2170" s="134" t="s">
        <v>4558</v>
      </c>
      <c r="L2170" s="166" t="s">
        <v>4624</v>
      </c>
      <c r="M2170" s="21" t="s">
        <v>4660</v>
      </c>
      <c r="N2170" s="166" t="s">
        <v>4624</v>
      </c>
      <c r="O2170" s="167"/>
      <c r="P2170" t="str">
        <f t="shared" si="280"/>
        <v/>
      </c>
      <c r="Q2170" s="167"/>
      <c r="R2170" s="167"/>
      <c r="S2170" s="151">
        <f t="shared" si="281"/>
        <v>335</v>
      </c>
      <c r="T2170" s="3" t="s">
        <v>4626</v>
      </c>
      <c r="U2170" s="114" t="s">
        <v>4430</v>
      </c>
      <c r="V2170" s="114"/>
      <c r="W2170" s="155" t="str">
        <f t="shared" si="282"/>
        <v/>
      </c>
      <c r="X2170" s="105" t="str">
        <f t="shared" si="283"/>
        <v/>
      </c>
      <c r="Y2170" s="2">
        <f t="shared" si="284"/>
        <v>2120</v>
      </c>
      <c r="Z2170" t="str">
        <f t="shared" si="285"/>
        <v>ITM_FB35</v>
      </c>
    </row>
    <row r="2171" spans="1:26">
      <c r="A2171" s="3">
        <f>ROW()</f>
        <v>2171</v>
      </c>
      <c r="B2171" s="184">
        <f t="shared" si="255"/>
        <v>2121</v>
      </c>
      <c r="C2171" s="1" t="s">
        <v>3937</v>
      </c>
      <c r="D2171" s="1" t="s">
        <v>3819</v>
      </c>
      <c r="E2171" s="15" t="s">
        <v>4726</v>
      </c>
      <c r="F2171" s="15" t="s">
        <v>4726</v>
      </c>
      <c r="G2171" s="62">
        <v>0</v>
      </c>
      <c r="H2171" s="62">
        <v>0</v>
      </c>
      <c r="I2171" s="16" t="s">
        <v>1</v>
      </c>
      <c r="J2171" s="16" t="s">
        <v>2186</v>
      </c>
      <c r="K2171" s="134" t="s">
        <v>4558</v>
      </c>
      <c r="L2171" s="166" t="s">
        <v>4624</v>
      </c>
      <c r="M2171" s="21" t="s">
        <v>4661</v>
      </c>
      <c r="N2171" s="166" t="s">
        <v>4624</v>
      </c>
      <c r="O2171" s="167"/>
      <c r="P2171" t="str">
        <f t="shared" si="280"/>
        <v/>
      </c>
      <c r="Q2171" s="167"/>
      <c r="R2171" s="167"/>
      <c r="S2171" s="151">
        <f t="shared" si="281"/>
        <v>335</v>
      </c>
      <c r="T2171" s="3" t="s">
        <v>4626</v>
      </c>
      <c r="U2171" s="114" t="s">
        <v>4430</v>
      </c>
      <c r="V2171" s="114"/>
      <c r="W2171" s="155" t="str">
        <f t="shared" si="282"/>
        <v/>
      </c>
      <c r="X2171" s="105" t="str">
        <f t="shared" si="283"/>
        <v/>
      </c>
      <c r="Y2171" s="2">
        <f t="shared" si="284"/>
        <v>2121</v>
      </c>
      <c r="Z2171" t="str">
        <f t="shared" si="285"/>
        <v>ITM_FB36</v>
      </c>
    </row>
    <row r="2172" spans="1:26">
      <c r="A2172" s="3">
        <f>ROW()</f>
        <v>2172</v>
      </c>
      <c r="B2172" s="184">
        <f t="shared" si="255"/>
        <v>2122</v>
      </c>
      <c r="C2172" s="1" t="s">
        <v>3937</v>
      </c>
      <c r="D2172" s="1" t="s">
        <v>3820</v>
      </c>
      <c r="E2172" s="15" t="s">
        <v>4727</v>
      </c>
      <c r="F2172" s="15" t="s">
        <v>4727</v>
      </c>
      <c r="G2172" s="62">
        <v>0</v>
      </c>
      <c r="H2172" s="62">
        <v>0</v>
      </c>
      <c r="I2172" s="16" t="s">
        <v>1</v>
      </c>
      <c r="J2172" s="16" t="s">
        <v>2186</v>
      </c>
      <c r="K2172" s="134" t="s">
        <v>4558</v>
      </c>
      <c r="L2172" s="166" t="s">
        <v>4624</v>
      </c>
      <c r="M2172" s="21" t="s">
        <v>4662</v>
      </c>
      <c r="N2172" s="166" t="s">
        <v>4624</v>
      </c>
      <c r="O2172" s="167"/>
      <c r="P2172" t="str">
        <f t="shared" si="280"/>
        <v/>
      </c>
      <c r="Q2172" s="167"/>
      <c r="R2172" s="167"/>
      <c r="S2172" s="151">
        <f t="shared" si="281"/>
        <v>335</v>
      </c>
      <c r="T2172" s="3" t="s">
        <v>4626</v>
      </c>
      <c r="U2172" s="114" t="s">
        <v>4430</v>
      </c>
      <c r="V2172" s="114"/>
      <c r="W2172" s="155" t="str">
        <f t="shared" si="282"/>
        <v/>
      </c>
      <c r="X2172" s="105" t="str">
        <f t="shared" si="283"/>
        <v/>
      </c>
      <c r="Y2172" s="2">
        <f t="shared" si="284"/>
        <v>2122</v>
      </c>
      <c r="Z2172" t="str">
        <f t="shared" si="285"/>
        <v>ITM_FB37</v>
      </c>
    </row>
    <row r="2173" spans="1:26">
      <c r="A2173" s="3">
        <f>ROW()</f>
        <v>2173</v>
      </c>
      <c r="B2173" s="184">
        <f t="shared" si="255"/>
        <v>2123</v>
      </c>
      <c r="C2173" s="1" t="s">
        <v>3937</v>
      </c>
      <c r="D2173" s="1" t="s">
        <v>3821</v>
      </c>
      <c r="E2173" s="15" t="s">
        <v>4728</v>
      </c>
      <c r="F2173" s="15" t="s">
        <v>4728</v>
      </c>
      <c r="G2173" s="62">
        <v>0</v>
      </c>
      <c r="H2173" s="62">
        <v>0</v>
      </c>
      <c r="I2173" s="16" t="s">
        <v>1</v>
      </c>
      <c r="J2173" s="16" t="s">
        <v>2186</v>
      </c>
      <c r="K2173" s="134" t="s">
        <v>4558</v>
      </c>
      <c r="L2173" s="166" t="s">
        <v>4624</v>
      </c>
      <c r="M2173" s="21" t="s">
        <v>4663</v>
      </c>
      <c r="N2173" s="166" t="s">
        <v>4624</v>
      </c>
      <c r="O2173" s="167"/>
      <c r="P2173" t="str">
        <f t="shared" si="280"/>
        <v/>
      </c>
      <c r="Q2173" s="167"/>
      <c r="R2173" s="167"/>
      <c r="S2173" s="151">
        <f t="shared" si="281"/>
        <v>335</v>
      </c>
      <c r="T2173" s="3" t="s">
        <v>4626</v>
      </c>
      <c r="U2173" s="114" t="s">
        <v>4430</v>
      </c>
      <c r="V2173" s="114"/>
      <c r="W2173" s="155" t="str">
        <f t="shared" si="282"/>
        <v/>
      </c>
      <c r="X2173" s="105" t="str">
        <f t="shared" si="283"/>
        <v/>
      </c>
      <c r="Y2173" s="2">
        <f t="shared" si="284"/>
        <v>2123</v>
      </c>
      <c r="Z2173" t="str">
        <f t="shared" si="285"/>
        <v>ITM_FB38</v>
      </c>
    </row>
    <row r="2174" spans="1:26">
      <c r="A2174" s="3">
        <f>ROW()</f>
        <v>2174</v>
      </c>
      <c r="B2174" s="184">
        <f t="shared" ref="B2174:B2237" si="286">B2173+1</f>
        <v>2124</v>
      </c>
      <c r="C2174" s="1" t="s">
        <v>3937</v>
      </c>
      <c r="D2174" s="1" t="s">
        <v>3822</v>
      </c>
      <c r="E2174" s="15" t="s">
        <v>4729</v>
      </c>
      <c r="F2174" s="15" t="s">
        <v>4729</v>
      </c>
      <c r="G2174" s="62">
        <v>0</v>
      </c>
      <c r="H2174" s="62">
        <v>0</v>
      </c>
      <c r="I2174" s="16" t="s">
        <v>1</v>
      </c>
      <c r="J2174" s="16" t="s">
        <v>2186</v>
      </c>
      <c r="K2174" s="134" t="s">
        <v>4558</v>
      </c>
      <c r="L2174" s="166" t="s">
        <v>4624</v>
      </c>
      <c r="M2174" s="21" t="s">
        <v>4664</v>
      </c>
      <c r="N2174" s="166" t="s">
        <v>4624</v>
      </c>
      <c r="O2174" s="167"/>
      <c r="P2174" t="str">
        <f t="shared" si="280"/>
        <v/>
      </c>
      <c r="Q2174" s="167"/>
      <c r="R2174" s="167"/>
      <c r="S2174" s="151">
        <f t="shared" si="281"/>
        <v>335</v>
      </c>
      <c r="T2174" s="3" t="s">
        <v>4626</v>
      </c>
      <c r="U2174" s="114" t="s">
        <v>4430</v>
      </c>
      <c r="V2174" s="114"/>
      <c r="W2174" s="155" t="str">
        <f t="shared" si="282"/>
        <v/>
      </c>
      <c r="X2174" s="105" t="str">
        <f t="shared" si="283"/>
        <v/>
      </c>
      <c r="Y2174" s="2">
        <f t="shared" si="284"/>
        <v>2124</v>
      </c>
      <c r="Z2174" t="str">
        <f t="shared" si="285"/>
        <v>ITM_FB39</v>
      </c>
    </row>
    <row r="2175" spans="1:26">
      <c r="A2175" s="3">
        <f>ROW()</f>
        <v>2175</v>
      </c>
      <c r="B2175" s="184">
        <f t="shared" si="286"/>
        <v>2125</v>
      </c>
      <c r="C2175" s="1" t="s">
        <v>3937</v>
      </c>
      <c r="D2175" s="1" t="s">
        <v>3893</v>
      </c>
      <c r="E2175" s="15" t="s">
        <v>4730</v>
      </c>
      <c r="F2175" s="15" t="s">
        <v>4730</v>
      </c>
      <c r="G2175" s="62">
        <v>0</v>
      </c>
      <c r="H2175" s="62">
        <v>0</v>
      </c>
      <c r="I2175" s="16" t="s">
        <v>1</v>
      </c>
      <c r="J2175" s="16" t="s">
        <v>2186</v>
      </c>
      <c r="K2175" s="134" t="s">
        <v>4558</v>
      </c>
      <c r="L2175" s="166" t="s">
        <v>4624</v>
      </c>
      <c r="M2175" s="21" t="s">
        <v>4665</v>
      </c>
      <c r="N2175" s="166" t="s">
        <v>4624</v>
      </c>
      <c r="O2175" s="167"/>
      <c r="P2175" t="str">
        <f t="shared" si="280"/>
        <v/>
      </c>
      <c r="Q2175" s="167"/>
      <c r="R2175" s="167"/>
      <c r="S2175" s="151">
        <f t="shared" si="281"/>
        <v>335</v>
      </c>
      <c r="T2175" s="3" t="s">
        <v>4626</v>
      </c>
      <c r="U2175" s="114" t="s">
        <v>4430</v>
      </c>
      <c r="V2175" s="114"/>
      <c r="W2175" s="155" t="str">
        <f t="shared" si="282"/>
        <v/>
      </c>
      <c r="X2175" s="105" t="str">
        <f t="shared" si="283"/>
        <v/>
      </c>
      <c r="Y2175" s="2">
        <f t="shared" si="284"/>
        <v>2125</v>
      </c>
      <c r="Z2175" t="str">
        <f t="shared" si="285"/>
        <v>ITM_FB40</v>
      </c>
    </row>
    <row r="2176" spans="1:26">
      <c r="A2176" s="3">
        <f>ROW()</f>
        <v>2176</v>
      </c>
      <c r="B2176" s="184">
        <f t="shared" si="286"/>
        <v>2126</v>
      </c>
      <c r="C2176" s="1" t="s">
        <v>3937</v>
      </c>
      <c r="D2176" s="1" t="s">
        <v>3894</v>
      </c>
      <c r="E2176" s="15" t="s">
        <v>4731</v>
      </c>
      <c r="F2176" s="15" t="s">
        <v>4731</v>
      </c>
      <c r="G2176" s="62">
        <v>0</v>
      </c>
      <c r="H2176" s="62">
        <v>0</v>
      </c>
      <c r="I2176" s="16" t="s">
        <v>1</v>
      </c>
      <c r="J2176" s="16" t="s">
        <v>2186</v>
      </c>
      <c r="K2176" s="134" t="s">
        <v>4558</v>
      </c>
      <c r="L2176" s="166" t="s">
        <v>4624</v>
      </c>
      <c r="M2176" s="21" t="s">
        <v>4666</v>
      </c>
      <c r="N2176" s="166" t="s">
        <v>4624</v>
      </c>
      <c r="O2176" s="167"/>
      <c r="P2176" t="str">
        <f t="shared" si="280"/>
        <v/>
      </c>
      <c r="Q2176" s="167"/>
      <c r="R2176" s="167"/>
      <c r="S2176" s="151">
        <f t="shared" si="281"/>
        <v>335</v>
      </c>
      <c r="T2176" s="3" t="s">
        <v>4626</v>
      </c>
      <c r="U2176" s="114" t="s">
        <v>4430</v>
      </c>
      <c r="V2176" s="114"/>
      <c r="W2176" s="155" t="str">
        <f t="shared" si="282"/>
        <v/>
      </c>
      <c r="X2176" s="105" t="str">
        <f t="shared" si="283"/>
        <v/>
      </c>
      <c r="Y2176" s="2">
        <f t="shared" si="284"/>
        <v>2126</v>
      </c>
      <c r="Z2176" t="str">
        <f t="shared" si="285"/>
        <v>ITM_FB41</v>
      </c>
    </row>
    <row r="2177" spans="1:26">
      <c r="A2177" s="3">
        <f>ROW()</f>
        <v>2177</v>
      </c>
      <c r="B2177" s="184">
        <f t="shared" si="286"/>
        <v>2127</v>
      </c>
      <c r="C2177" s="1" t="s">
        <v>3937</v>
      </c>
      <c r="D2177" s="1" t="s">
        <v>3895</v>
      </c>
      <c r="E2177" s="15" t="s">
        <v>4732</v>
      </c>
      <c r="F2177" s="15" t="s">
        <v>4732</v>
      </c>
      <c r="G2177" s="62">
        <v>0</v>
      </c>
      <c r="H2177" s="62">
        <v>0</v>
      </c>
      <c r="I2177" s="16" t="s">
        <v>1</v>
      </c>
      <c r="J2177" s="16" t="s">
        <v>2186</v>
      </c>
      <c r="K2177" s="134" t="s">
        <v>4558</v>
      </c>
      <c r="L2177" s="166" t="s">
        <v>4624</v>
      </c>
      <c r="M2177" s="21" t="s">
        <v>4667</v>
      </c>
      <c r="N2177" s="166" t="s">
        <v>4624</v>
      </c>
      <c r="O2177" s="167"/>
      <c r="P2177" t="str">
        <f t="shared" si="280"/>
        <v/>
      </c>
      <c r="Q2177" s="167"/>
      <c r="R2177" s="167"/>
      <c r="S2177" s="151">
        <f t="shared" si="281"/>
        <v>335</v>
      </c>
      <c r="T2177" s="3" t="s">
        <v>4626</v>
      </c>
      <c r="U2177" s="114" t="s">
        <v>4430</v>
      </c>
      <c r="V2177" s="114"/>
      <c r="W2177" s="155" t="str">
        <f t="shared" si="282"/>
        <v/>
      </c>
      <c r="X2177" s="105" t="str">
        <f t="shared" si="283"/>
        <v/>
      </c>
      <c r="Y2177" s="2">
        <f t="shared" si="284"/>
        <v>2127</v>
      </c>
      <c r="Z2177" t="str">
        <f t="shared" si="285"/>
        <v>ITM_FB42</v>
      </c>
    </row>
    <row r="2178" spans="1:26">
      <c r="A2178" s="3">
        <f>ROW()</f>
        <v>2178</v>
      </c>
      <c r="B2178" s="184">
        <f t="shared" si="286"/>
        <v>2128</v>
      </c>
      <c r="C2178" s="1" t="s">
        <v>3937</v>
      </c>
      <c r="D2178" s="1" t="s">
        <v>3896</v>
      </c>
      <c r="E2178" s="15" t="s">
        <v>4733</v>
      </c>
      <c r="F2178" s="15" t="s">
        <v>4733</v>
      </c>
      <c r="G2178" s="62">
        <v>0</v>
      </c>
      <c r="H2178" s="62">
        <v>0</v>
      </c>
      <c r="I2178" s="16" t="s">
        <v>1</v>
      </c>
      <c r="J2178" s="16" t="s">
        <v>2186</v>
      </c>
      <c r="K2178" s="134" t="s">
        <v>4558</v>
      </c>
      <c r="L2178" s="166" t="s">
        <v>4624</v>
      </c>
      <c r="M2178" s="21" t="s">
        <v>4668</v>
      </c>
      <c r="N2178" s="166" t="s">
        <v>4624</v>
      </c>
      <c r="O2178" s="167"/>
      <c r="P2178" t="str">
        <f t="shared" si="280"/>
        <v/>
      </c>
      <c r="Q2178" s="167"/>
      <c r="R2178" s="167"/>
      <c r="S2178" s="151">
        <f t="shared" si="281"/>
        <v>335</v>
      </c>
      <c r="T2178" s="3" t="s">
        <v>4626</v>
      </c>
      <c r="U2178" s="114" t="s">
        <v>4430</v>
      </c>
      <c r="V2178" s="114"/>
      <c r="W2178" s="155" t="str">
        <f t="shared" si="282"/>
        <v/>
      </c>
      <c r="X2178" s="105" t="str">
        <f t="shared" si="283"/>
        <v/>
      </c>
      <c r="Y2178" s="2">
        <f t="shared" si="284"/>
        <v>2128</v>
      </c>
      <c r="Z2178" t="str">
        <f t="shared" si="285"/>
        <v>ITM_FB43</v>
      </c>
    </row>
    <row r="2179" spans="1:26">
      <c r="A2179" s="3">
        <f>ROW()</f>
        <v>2179</v>
      </c>
      <c r="B2179" s="184">
        <f t="shared" si="286"/>
        <v>2129</v>
      </c>
      <c r="C2179" s="1" t="s">
        <v>3937</v>
      </c>
      <c r="D2179" s="1" t="s">
        <v>3897</v>
      </c>
      <c r="E2179" s="15" t="s">
        <v>4734</v>
      </c>
      <c r="F2179" s="15" t="s">
        <v>4734</v>
      </c>
      <c r="G2179" s="62">
        <v>0</v>
      </c>
      <c r="H2179" s="62">
        <v>0</v>
      </c>
      <c r="I2179" s="16" t="s">
        <v>1</v>
      </c>
      <c r="J2179" s="16" t="s">
        <v>2186</v>
      </c>
      <c r="K2179" s="134" t="s">
        <v>4558</v>
      </c>
      <c r="L2179" s="166" t="s">
        <v>4624</v>
      </c>
      <c r="M2179" s="21" t="s">
        <v>4669</v>
      </c>
      <c r="N2179" s="166" t="s">
        <v>4624</v>
      </c>
      <c r="O2179" s="167"/>
      <c r="P2179" t="str">
        <f t="shared" si="280"/>
        <v/>
      </c>
      <c r="Q2179" s="167"/>
      <c r="R2179" s="167"/>
      <c r="S2179" s="151">
        <f t="shared" si="281"/>
        <v>335</v>
      </c>
      <c r="T2179" s="3" t="s">
        <v>4626</v>
      </c>
      <c r="U2179" s="114" t="s">
        <v>4430</v>
      </c>
      <c r="V2179" s="114"/>
      <c r="W2179" s="155" t="str">
        <f t="shared" si="282"/>
        <v/>
      </c>
      <c r="X2179" s="105" t="str">
        <f t="shared" si="283"/>
        <v/>
      </c>
      <c r="Y2179" s="2">
        <f t="shared" si="284"/>
        <v>2129</v>
      </c>
      <c r="Z2179" t="str">
        <f t="shared" si="285"/>
        <v>ITM_FB44</v>
      </c>
    </row>
    <row r="2180" spans="1:26">
      <c r="A2180" s="3">
        <f>ROW()</f>
        <v>2180</v>
      </c>
      <c r="B2180" s="184">
        <f t="shared" si="286"/>
        <v>2130</v>
      </c>
      <c r="C2180" s="1" t="s">
        <v>3937</v>
      </c>
      <c r="D2180" s="1" t="s">
        <v>3898</v>
      </c>
      <c r="E2180" s="15" t="s">
        <v>4735</v>
      </c>
      <c r="F2180" s="15" t="s">
        <v>4735</v>
      </c>
      <c r="G2180" s="62">
        <v>0</v>
      </c>
      <c r="H2180" s="62">
        <v>0</v>
      </c>
      <c r="I2180" s="16" t="s">
        <v>1</v>
      </c>
      <c r="J2180" s="16" t="s">
        <v>2186</v>
      </c>
      <c r="K2180" s="134" t="s">
        <v>4558</v>
      </c>
      <c r="L2180" s="166" t="s">
        <v>4624</v>
      </c>
      <c r="M2180" s="21" t="s">
        <v>4670</v>
      </c>
      <c r="N2180" s="166" t="s">
        <v>4624</v>
      </c>
      <c r="O2180" s="167"/>
      <c r="P2180" t="str">
        <f t="shared" si="280"/>
        <v/>
      </c>
      <c r="Q2180" s="167"/>
      <c r="R2180" s="167"/>
      <c r="S2180" s="151">
        <f t="shared" si="281"/>
        <v>335</v>
      </c>
      <c r="T2180" s="3" t="s">
        <v>4626</v>
      </c>
      <c r="U2180" s="114" t="s">
        <v>4430</v>
      </c>
      <c r="V2180" s="114"/>
      <c r="W2180" s="155" t="str">
        <f t="shared" si="282"/>
        <v/>
      </c>
      <c r="X2180" s="105" t="str">
        <f t="shared" si="283"/>
        <v/>
      </c>
      <c r="Y2180" s="2">
        <f t="shared" si="284"/>
        <v>2130</v>
      </c>
      <c r="Z2180" t="str">
        <f t="shared" si="285"/>
        <v>ITM_FB45</v>
      </c>
    </row>
    <row r="2181" spans="1:26">
      <c r="A2181" s="3">
        <f>ROW()</f>
        <v>2181</v>
      </c>
      <c r="B2181" s="184">
        <f t="shared" si="286"/>
        <v>2131</v>
      </c>
      <c r="C2181" s="1" t="s">
        <v>3937</v>
      </c>
      <c r="D2181" s="1" t="s">
        <v>3899</v>
      </c>
      <c r="E2181" s="15" t="s">
        <v>4736</v>
      </c>
      <c r="F2181" s="15" t="s">
        <v>4736</v>
      </c>
      <c r="G2181" s="62">
        <v>0</v>
      </c>
      <c r="H2181" s="62">
        <v>0</v>
      </c>
      <c r="I2181" s="16" t="s">
        <v>1</v>
      </c>
      <c r="J2181" s="16" t="s">
        <v>2186</v>
      </c>
      <c r="K2181" s="134" t="s">
        <v>4558</v>
      </c>
      <c r="L2181" s="166" t="s">
        <v>4624</v>
      </c>
      <c r="M2181" s="21" t="s">
        <v>4671</v>
      </c>
      <c r="N2181" s="166" t="s">
        <v>4624</v>
      </c>
      <c r="O2181" s="167"/>
      <c r="P2181" t="str">
        <f t="shared" si="280"/>
        <v/>
      </c>
      <c r="Q2181" s="167"/>
      <c r="R2181" s="167"/>
      <c r="S2181" s="151">
        <f t="shared" si="281"/>
        <v>335</v>
      </c>
      <c r="T2181" s="3" t="s">
        <v>4626</v>
      </c>
      <c r="U2181" s="114" t="s">
        <v>4430</v>
      </c>
      <c r="V2181" s="114"/>
      <c r="W2181" s="155" t="str">
        <f t="shared" si="282"/>
        <v/>
      </c>
      <c r="X2181" s="105" t="str">
        <f t="shared" si="283"/>
        <v/>
      </c>
      <c r="Y2181" s="2">
        <f t="shared" si="284"/>
        <v>2131</v>
      </c>
      <c r="Z2181" t="str">
        <f t="shared" si="285"/>
        <v>ITM_FB46</v>
      </c>
    </row>
    <row r="2182" spans="1:26">
      <c r="A2182" s="3">
        <f>ROW()</f>
        <v>2182</v>
      </c>
      <c r="B2182" s="184">
        <f t="shared" si="286"/>
        <v>2132</v>
      </c>
      <c r="C2182" s="1" t="s">
        <v>3937</v>
      </c>
      <c r="D2182" s="1" t="s">
        <v>3900</v>
      </c>
      <c r="E2182" s="15" t="s">
        <v>4737</v>
      </c>
      <c r="F2182" s="15" t="s">
        <v>4737</v>
      </c>
      <c r="G2182" s="62">
        <v>0</v>
      </c>
      <c r="H2182" s="62">
        <v>0</v>
      </c>
      <c r="I2182" s="16" t="s">
        <v>1</v>
      </c>
      <c r="J2182" s="16" t="s">
        <v>2186</v>
      </c>
      <c r="K2182" s="134" t="s">
        <v>4558</v>
      </c>
      <c r="L2182" s="166" t="s">
        <v>4624</v>
      </c>
      <c r="M2182" s="21" t="s">
        <v>4672</v>
      </c>
      <c r="N2182" s="166" t="s">
        <v>4624</v>
      </c>
      <c r="O2182" s="167"/>
      <c r="P2182" t="str">
        <f t="shared" si="280"/>
        <v/>
      </c>
      <c r="Q2182" s="167"/>
      <c r="R2182" s="167"/>
      <c r="S2182" s="151">
        <f t="shared" si="281"/>
        <v>335</v>
      </c>
      <c r="T2182" s="3" t="s">
        <v>4626</v>
      </c>
      <c r="U2182" s="114" t="s">
        <v>4430</v>
      </c>
      <c r="V2182" s="114"/>
      <c r="W2182" s="155" t="str">
        <f t="shared" si="282"/>
        <v/>
      </c>
      <c r="X2182" s="105" t="str">
        <f t="shared" si="283"/>
        <v/>
      </c>
      <c r="Y2182" s="2">
        <f t="shared" si="284"/>
        <v>2132</v>
      </c>
      <c r="Z2182" t="str">
        <f t="shared" si="285"/>
        <v>ITM_FB47</v>
      </c>
    </row>
    <row r="2183" spans="1:26">
      <c r="A2183" s="3">
        <f>ROW()</f>
        <v>2183</v>
      </c>
      <c r="B2183" s="184">
        <f t="shared" si="286"/>
        <v>2133</v>
      </c>
      <c r="C2183" s="1" t="s">
        <v>3937</v>
      </c>
      <c r="D2183" s="1" t="s">
        <v>3901</v>
      </c>
      <c r="E2183" s="15" t="s">
        <v>4738</v>
      </c>
      <c r="F2183" s="15" t="s">
        <v>4738</v>
      </c>
      <c r="G2183" s="62">
        <v>0</v>
      </c>
      <c r="H2183" s="62">
        <v>0</v>
      </c>
      <c r="I2183" s="16" t="s">
        <v>1</v>
      </c>
      <c r="J2183" s="16" t="s">
        <v>2186</v>
      </c>
      <c r="K2183" s="134" t="s">
        <v>4558</v>
      </c>
      <c r="L2183" s="166" t="s">
        <v>4624</v>
      </c>
      <c r="M2183" s="21" t="s">
        <v>4673</v>
      </c>
      <c r="N2183" s="166" t="s">
        <v>4624</v>
      </c>
      <c r="O2183" s="167"/>
      <c r="P2183" t="str">
        <f t="shared" si="280"/>
        <v/>
      </c>
      <c r="Q2183" s="167"/>
      <c r="R2183" s="167"/>
      <c r="S2183" s="151">
        <f t="shared" si="281"/>
        <v>335</v>
      </c>
      <c r="T2183" s="3" t="s">
        <v>4626</v>
      </c>
      <c r="U2183" s="114" t="s">
        <v>4430</v>
      </c>
      <c r="V2183" s="114"/>
      <c r="W2183" s="155" t="str">
        <f t="shared" si="282"/>
        <v/>
      </c>
      <c r="X2183" s="105" t="str">
        <f t="shared" si="283"/>
        <v/>
      </c>
      <c r="Y2183" s="2">
        <f t="shared" si="284"/>
        <v>2133</v>
      </c>
      <c r="Z2183" t="str">
        <f t="shared" si="285"/>
        <v>ITM_FB48</v>
      </c>
    </row>
    <row r="2184" spans="1:26">
      <c r="A2184" s="3">
        <f>ROW()</f>
        <v>2184</v>
      </c>
      <c r="B2184" s="184">
        <f t="shared" si="286"/>
        <v>2134</v>
      </c>
      <c r="C2184" s="1" t="s">
        <v>3937</v>
      </c>
      <c r="D2184" s="1" t="s">
        <v>3902</v>
      </c>
      <c r="E2184" s="15" t="s">
        <v>4739</v>
      </c>
      <c r="F2184" s="15" t="s">
        <v>4739</v>
      </c>
      <c r="G2184" s="62">
        <v>0</v>
      </c>
      <c r="H2184" s="62">
        <v>0</v>
      </c>
      <c r="I2184" s="16" t="s">
        <v>1</v>
      </c>
      <c r="J2184" s="16" t="s">
        <v>2186</v>
      </c>
      <c r="K2184" s="134" t="s">
        <v>4558</v>
      </c>
      <c r="L2184" s="166" t="s">
        <v>4624</v>
      </c>
      <c r="M2184" s="21" t="s">
        <v>4674</v>
      </c>
      <c r="N2184" s="166" t="s">
        <v>4624</v>
      </c>
      <c r="O2184" s="167"/>
      <c r="P2184" t="str">
        <f t="shared" si="280"/>
        <v/>
      </c>
      <c r="Q2184" s="167"/>
      <c r="R2184" s="167"/>
      <c r="S2184" s="151">
        <f t="shared" si="281"/>
        <v>335</v>
      </c>
      <c r="T2184" s="3" t="s">
        <v>4626</v>
      </c>
      <c r="U2184" s="114" t="s">
        <v>4430</v>
      </c>
      <c r="V2184" s="114"/>
      <c r="W2184" s="155" t="str">
        <f t="shared" si="282"/>
        <v/>
      </c>
      <c r="X2184" s="105" t="str">
        <f t="shared" si="283"/>
        <v/>
      </c>
      <c r="Y2184" s="2">
        <f t="shared" si="284"/>
        <v>2134</v>
      </c>
      <c r="Z2184" t="str">
        <f t="shared" si="285"/>
        <v>ITM_FB49</v>
      </c>
    </row>
    <row r="2185" spans="1:26">
      <c r="A2185" s="3">
        <f>ROW()</f>
        <v>2185</v>
      </c>
      <c r="B2185" s="184">
        <f t="shared" si="286"/>
        <v>2135</v>
      </c>
      <c r="C2185" s="1" t="s">
        <v>3937</v>
      </c>
      <c r="D2185" s="1" t="s">
        <v>3903</v>
      </c>
      <c r="E2185" s="15" t="s">
        <v>4740</v>
      </c>
      <c r="F2185" s="15" t="s">
        <v>4740</v>
      </c>
      <c r="G2185" s="62">
        <v>0</v>
      </c>
      <c r="H2185" s="62">
        <v>0</v>
      </c>
      <c r="I2185" s="16" t="s">
        <v>1</v>
      </c>
      <c r="J2185" s="16" t="s">
        <v>2186</v>
      </c>
      <c r="K2185" s="134" t="s">
        <v>4558</v>
      </c>
      <c r="L2185" s="166" t="s">
        <v>4624</v>
      </c>
      <c r="M2185" s="21" t="s">
        <v>4675</v>
      </c>
      <c r="N2185" s="166" t="s">
        <v>4624</v>
      </c>
      <c r="O2185" s="167"/>
      <c r="P2185" t="str">
        <f t="shared" si="280"/>
        <v/>
      </c>
      <c r="Q2185" s="167"/>
      <c r="R2185" s="167"/>
      <c r="S2185" s="151">
        <f t="shared" si="281"/>
        <v>335</v>
      </c>
      <c r="T2185" s="3" t="s">
        <v>4626</v>
      </c>
      <c r="U2185" s="114" t="s">
        <v>4430</v>
      </c>
      <c r="V2185" s="114"/>
      <c r="W2185" s="155" t="str">
        <f t="shared" si="282"/>
        <v/>
      </c>
      <c r="X2185" s="105" t="str">
        <f t="shared" si="283"/>
        <v/>
      </c>
      <c r="Y2185" s="2">
        <f t="shared" si="284"/>
        <v>2135</v>
      </c>
      <c r="Z2185" t="str">
        <f t="shared" si="285"/>
        <v>ITM_FB50</v>
      </c>
    </row>
    <row r="2186" spans="1:26">
      <c r="A2186" s="3">
        <f>ROW()</f>
        <v>2186</v>
      </c>
      <c r="B2186" s="184">
        <f t="shared" si="286"/>
        <v>2136</v>
      </c>
      <c r="C2186" s="1" t="s">
        <v>3937</v>
      </c>
      <c r="D2186" s="1" t="s">
        <v>3904</v>
      </c>
      <c r="E2186" s="15" t="s">
        <v>4741</v>
      </c>
      <c r="F2186" s="15" t="s">
        <v>4741</v>
      </c>
      <c r="G2186" s="62">
        <v>0</v>
      </c>
      <c r="H2186" s="62">
        <v>0</v>
      </c>
      <c r="I2186" s="16" t="s">
        <v>1</v>
      </c>
      <c r="J2186" s="16" t="s">
        <v>2186</v>
      </c>
      <c r="K2186" s="134" t="s">
        <v>4558</v>
      </c>
      <c r="L2186" s="166" t="s">
        <v>4624</v>
      </c>
      <c r="M2186" s="21" t="s">
        <v>4676</v>
      </c>
      <c r="N2186" s="166" t="s">
        <v>4624</v>
      </c>
      <c r="O2186" s="167"/>
      <c r="P2186" t="str">
        <f t="shared" si="280"/>
        <v/>
      </c>
      <c r="Q2186" s="167"/>
      <c r="R2186" s="167"/>
      <c r="S2186" s="151">
        <f t="shared" si="281"/>
        <v>335</v>
      </c>
      <c r="T2186" s="3" t="s">
        <v>4626</v>
      </c>
      <c r="U2186" s="114" t="s">
        <v>4430</v>
      </c>
      <c r="V2186" s="114"/>
      <c r="W2186" s="155" t="str">
        <f t="shared" si="282"/>
        <v/>
      </c>
      <c r="X2186" s="105" t="str">
        <f t="shared" si="283"/>
        <v/>
      </c>
      <c r="Y2186" s="2">
        <f t="shared" si="284"/>
        <v>2136</v>
      </c>
      <c r="Z2186" t="str">
        <f t="shared" si="285"/>
        <v>ITM_FB51</v>
      </c>
    </row>
    <row r="2187" spans="1:26">
      <c r="A2187" s="3">
        <f>ROW()</f>
        <v>2187</v>
      </c>
      <c r="B2187" s="184">
        <f t="shared" si="286"/>
        <v>2137</v>
      </c>
      <c r="C2187" s="1" t="s">
        <v>3937</v>
      </c>
      <c r="D2187" s="1" t="s">
        <v>3905</v>
      </c>
      <c r="E2187" s="15" t="s">
        <v>4742</v>
      </c>
      <c r="F2187" s="15" t="s">
        <v>4742</v>
      </c>
      <c r="G2187" s="62">
        <v>0</v>
      </c>
      <c r="H2187" s="62">
        <v>0</v>
      </c>
      <c r="I2187" s="16" t="s">
        <v>1</v>
      </c>
      <c r="J2187" s="16" t="s">
        <v>2186</v>
      </c>
      <c r="K2187" s="134" t="s">
        <v>4558</v>
      </c>
      <c r="L2187" s="166" t="s">
        <v>4624</v>
      </c>
      <c r="M2187" s="21" t="s">
        <v>4677</v>
      </c>
      <c r="N2187" s="166" t="s">
        <v>4624</v>
      </c>
      <c r="O2187" s="167"/>
      <c r="P2187" t="str">
        <f t="shared" si="280"/>
        <v/>
      </c>
      <c r="Q2187" s="167"/>
      <c r="R2187" s="167"/>
      <c r="S2187" s="151">
        <f t="shared" si="281"/>
        <v>335</v>
      </c>
      <c r="T2187" s="3" t="s">
        <v>4626</v>
      </c>
      <c r="U2187" s="114" t="s">
        <v>4430</v>
      </c>
      <c r="V2187" s="114"/>
      <c r="W2187" s="155" t="str">
        <f t="shared" si="282"/>
        <v/>
      </c>
      <c r="X2187" s="105" t="str">
        <f t="shared" si="283"/>
        <v/>
      </c>
      <c r="Y2187" s="2">
        <f t="shared" si="284"/>
        <v>2137</v>
      </c>
      <c r="Z2187" t="str">
        <f t="shared" si="285"/>
        <v>ITM_FB52</v>
      </c>
    </row>
    <row r="2188" spans="1:26">
      <c r="A2188" s="3">
        <f>ROW()</f>
        <v>2188</v>
      </c>
      <c r="B2188" s="184">
        <f t="shared" si="286"/>
        <v>2138</v>
      </c>
      <c r="C2188" s="1" t="s">
        <v>3937</v>
      </c>
      <c r="D2188" s="1" t="s">
        <v>4087</v>
      </c>
      <c r="E2188" s="15" t="s">
        <v>4743</v>
      </c>
      <c r="F2188" s="15" t="s">
        <v>4743</v>
      </c>
      <c r="G2188" s="62">
        <v>0</v>
      </c>
      <c r="H2188" s="62">
        <v>0</v>
      </c>
      <c r="I2188" s="16" t="s">
        <v>1</v>
      </c>
      <c r="J2188" s="16" t="s">
        <v>2186</v>
      </c>
      <c r="K2188" s="134" t="s">
        <v>4558</v>
      </c>
      <c r="L2188" s="166" t="s">
        <v>4624</v>
      </c>
      <c r="M2188" s="21" t="s">
        <v>4678</v>
      </c>
      <c r="N2188" s="166" t="s">
        <v>4624</v>
      </c>
      <c r="O2188" s="167"/>
      <c r="P2188" t="str">
        <f t="shared" si="280"/>
        <v/>
      </c>
      <c r="Q2188" s="167"/>
      <c r="R2188" s="167"/>
      <c r="S2188" s="151">
        <f t="shared" si="281"/>
        <v>335</v>
      </c>
      <c r="T2188" s="3" t="s">
        <v>4626</v>
      </c>
      <c r="U2188" s="114" t="s">
        <v>4430</v>
      </c>
      <c r="V2188" s="114"/>
      <c r="W2188" s="155" t="str">
        <f t="shared" si="282"/>
        <v/>
      </c>
      <c r="X2188" s="105" t="str">
        <f t="shared" si="283"/>
        <v/>
      </c>
      <c r="Y2188" s="2">
        <f t="shared" si="284"/>
        <v>2138</v>
      </c>
      <c r="Z2188" t="str">
        <f t="shared" si="285"/>
        <v>ITM_FB53</v>
      </c>
    </row>
    <row r="2189" spans="1:26">
      <c r="A2189" s="3">
        <f>ROW()</f>
        <v>2189</v>
      </c>
      <c r="B2189" s="184">
        <f t="shared" si="286"/>
        <v>2139</v>
      </c>
      <c r="C2189" s="1" t="s">
        <v>3937</v>
      </c>
      <c r="D2189" s="1" t="s">
        <v>3907</v>
      </c>
      <c r="E2189" s="15" t="s">
        <v>4744</v>
      </c>
      <c r="F2189" s="15" t="s">
        <v>4744</v>
      </c>
      <c r="G2189" s="62">
        <v>0</v>
      </c>
      <c r="H2189" s="62">
        <v>0</v>
      </c>
      <c r="I2189" s="16" t="s">
        <v>1</v>
      </c>
      <c r="J2189" s="16" t="s">
        <v>2186</v>
      </c>
      <c r="K2189" s="134" t="s">
        <v>4558</v>
      </c>
      <c r="L2189" s="166" t="s">
        <v>4624</v>
      </c>
      <c r="M2189" s="21" t="s">
        <v>4679</v>
      </c>
      <c r="N2189" s="166" t="s">
        <v>4624</v>
      </c>
      <c r="O2189" s="167"/>
      <c r="P2189" t="str">
        <f t="shared" si="280"/>
        <v/>
      </c>
      <c r="Q2189" s="167"/>
      <c r="R2189" s="167"/>
      <c r="S2189" s="151">
        <f t="shared" si="281"/>
        <v>335</v>
      </c>
      <c r="T2189" s="3" t="s">
        <v>4626</v>
      </c>
      <c r="U2189" s="114" t="s">
        <v>4430</v>
      </c>
      <c r="V2189" s="114"/>
      <c r="W2189" s="155" t="str">
        <f t="shared" si="282"/>
        <v/>
      </c>
      <c r="X2189" s="105" t="str">
        <f t="shared" si="283"/>
        <v/>
      </c>
      <c r="Y2189" s="2">
        <f t="shared" si="284"/>
        <v>2139</v>
      </c>
      <c r="Z2189" t="str">
        <f t="shared" si="285"/>
        <v>ITM_FB54</v>
      </c>
    </row>
    <row r="2190" spans="1:26">
      <c r="A2190" s="3">
        <f>ROW()</f>
        <v>2190</v>
      </c>
      <c r="B2190" s="184">
        <f t="shared" si="286"/>
        <v>2140</v>
      </c>
      <c r="C2190" s="1" t="s">
        <v>3937</v>
      </c>
      <c r="D2190" s="1" t="s">
        <v>3908</v>
      </c>
      <c r="E2190" s="15" t="s">
        <v>4745</v>
      </c>
      <c r="F2190" s="15" t="s">
        <v>4745</v>
      </c>
      <c r="G2190" s="62">
        <v>0</v>
      </c>
      <c r="H2190" s="62">
        <v>0</v>
      </c>
      <c r="I2190" s="16" t="s">
        <v>1</v>
      </c>
      <c r="J2190" s="16" t="s">
        <v>2186</v>
      </c>
      <c r="K2190" s="134" t="s">
        <v>4558</v>
      </c>
      <c r="L2190" s="166" t="s">
        <v>4624</v>
      </c>
      <c r="M2190" s="21" t="s">
        <v>4680</v>
      </c>
      <c r="N2190" s="166" t="s">
        <v>4624</v>
      </c>
      <c r="O2190" s="167"/>
      <c r="P2190" t="str">
        <f t="shared" si="280"/>
        <v/>
      </c>
      <c r="Q2190" s="167"/>
      <c r="R2190" s="167"/>
      <c r="S2190" s="151">
        <f t="shared" si="281"/>
        <v>335</v>
      </c>
      <c r="T2190" s="3" t="s">
        <v>4626</v>
      </c>
      <c r="U2190" s="114" t="s">
        <v>4430</v>
      </c>
      <c r="V2190" s="114"/>
      <c r="W2190" s="155" t="str">
        <f t="shared" si="282"/>
        <v/>
      </c>
      <c r="X2190" s="105" t="str">
        <f t="shared" si="283"/>
        <v/>
      </c>
      <c r="Y2190" s="2">
        <f t="shared" si="284"/>
        <v>2140</v>
      </c>
      <c r="Z2190" t="str">
        <f t="shared" si="285"/>
        <v>ITM_FB55</v>
      </c>
    </row>
    <row r="2191" spans="1:26">
      <c r="A2191" s="3">
        <f>ROW()</f>
        <v>2191</v>
      </c>
      <c r="B2191" s="184">
        <f t="shared" si="286"/>
        <v>2141</v>
      </c>
      <c r="C2191" s="1" t="s">
        <v>3937</v>
      </c>
      <c r="D2191" s="1" t="s">
        <v>3909</v>
      </c>
      <c r="E2191" s="15" t="s">
        <v>4746</v>
      </c>
      <c r="F2191" s="15" t="s">
        <v>4746</v>
      </c>
      <c r="G2191" s="62">
        <v>0</v>
      </c>
      <c r="H2191" s="62">
        <v>0</v>
      </c>
      <c r="I2191" s="16" t="s">
        <v>1</v>
      </c>
      <c r="J2191" s="16" t="s">
        <v>2186</v>
      </c>
      <c r="K2191" s="134" t="s">
        <v>4558</v>
      </c>
      <c r="L2191" s="166" t="s">
        <v>4624</v>
      </c>
      <c r="M2191" s="21" t="s">
        <v>4681</v>
      </c>
      <c r="N2191" s="166" t="s">
        <v>4624</v>
      </c>
      <c r="O2191" s="167"/>
      <c r="P2191" t="str">
        <f t="shared" si="280"/>
        <v/>
      </c>
      <c r="Q2191" s="167"/>
      <c r="R2191" s="167"/>
      <c r="S2191" s="151">
        <f t="shared" si="281"/>
        <v>335</v>
      </c>
      <c r="T2191" s="3" t="s">
        <v>4626</v>
      </c>
      <c r="U2191" s="114" t="s">
        <v>4430</v>
      </c>
      <c r="V2191" s="114"/>
      <c r="W2191" s="155" t="str">
        <f t="shared" si="282"/>
        <v/>
      </c>
      <c r="X2191" s="105" t="str">
        <f t="shared" si="283"/>
        <v/>
      </c>
      <c r="Y2191" s="2">
        <f t="shared" si="284"/>
        <v>2141</v>
      </c>
      <c r="Z2191" t="str">
        <f t="shared" si="285"/>
        <v>ITM_FB56</v>
      </c>
    </row>
    <row r="2192" spans="1:26">
      <c r="A2192" s="3">
        <f>ROW()</f>
        <v>2192</v>
      </c>
      <c r="B2192" s="184">
        <f t="shared" si="286"/>
        <v>2142</v>
      </c>
      <c r="C2192" s="1" t="s">
        <v>3937</v>
      </c>
      <c r="D2192" s="1" t="s">
        <v>3910</v>
      </c>
      <c r="E2192" s="15" t="s">
        <v>4747</v>
      </c>
      <c r="F2192" s="15" t="s">
        <v>4747</v>
      </c>
      <c r="G2192" s="62">
        <v>0</v>
      </c>
      <c r="H2192" s="62">
        <v>0</v>
      </c>
      <c r="I2192" s="16" t="s">
        <v>1</v>
      </c>
      <c r="J2192" s="16" t="s">
        <v>2186</v>
      </c>
      <c r="K2192" s="134" t="s">
        <v>4558</v>
      </c>
      <c r="L2192" s="166" t="s">
        <v>4624</v>
      </c>
      <c r="M2192" s="21" t="s">
        <v>4682</v>
      </c>
      <c r="N2192" s="166" t="s">
        <v>4624</v>
      </c>
      <c r="O2192" s="167"/>
      <c r="P2192" t="str">
        <f t="shared" si="280"/>
        <v/>
      </c>
      <c r="Q2192" s="167"/>
      <c r="R2192" s="167"/>
      <c r="S2192" s="151">
        <f t="shared" si="281"/>
        <v>335</v>
      </c>
      <c r="T2192" s="3" t="s">
        <v>4626</v>
      </c>
      <c r="U2192" s="114" t="s">
        <v>4430</v>
      </c>
      <c r="V2192" s="114"/>
      <c r="W2192" s="155" t="str">
        <f t="shared" si="282"/>
        <v/>
      </c>
      <c r="X2192" s="105" t="str">
        <f t="shared" si="283"/>
        <v/>
      </c>
      <c r="Y2192" s="2">
        <f t="shared" si="284"/>
        <v>2142</v>
      </c>
      <c r="Z2192" t="str">
        <f t="shared" si="285"/>
        <v>ITM_FB57</v>
      </c>
    </row>
    <row r="2193" spans="1:26">
      <c r="A2193" s="3">
        <f>ROW()</f>
        <v>2193</v>
      </c>
      <c r="B2193" s="184">
        <f t="shared" si="286"/>
        <v>2143</v>
      </c>
      <c r="C2193" s="1" t="s">
        <v>3937</v>
      </c>
      <c r="D2193" s="1" t="s">
        <v>3911</v>
      </c>
      <c r="E2193" s="15" t="s">
        <v>4748</v>
      </c>
      <c r="F2193" s="15" t="s">
        <v>4748</v>
      </c>
      <c r="G2193" s="62">
        <v>0</v>
      </c>
      <c r="H2193" s="62">
        <v>0</v>
      </c>
      <c r="I2193" s="16" t="s">
        <v>1</v>
      </c>
      <c r="J2193" s="16" t="s">
        <v>2186</v>
      </c>
      <c r="K2193" s="134" t="s">
        <v>4558</v>
      </c>
      <c r="L2193" s="166" t="s">
        <v>4624</v>
      </c>
      <c r="M2193" s="21" t="s">
        <v>4683</v>
      </c>
      <c r="N2193" s="166" t="s">
        <v>4624</v>
      </c>
      <c r="O2193" s="167"/>
      <c r="P2193" t="str">
        <f t="shared" si="280"/>
        <v/>
      </c>
      <c r="Q2193" s="167"/>
      <c r="R2193" s="167"/>
      <c r="S2193" s="151">
        <f t="shared" si="281"/>
        <v>335</v>
      </c>
      <c r="T2193" s="3" t="s">
        <v>4626</v>
      </c>
      <c r="U2193" s="114" t="s">
        <v>4430</v>
      </c>
      <c r="V2193" s="114"/>
      <c r="W2193" s="155" t="str">
        <f t="shared" si="282"/>
        <v/>
      </c>
      <c r="X2193" s="105" t="str">
        <f t="shared" si="283"/>
        <v/>
      </c>
      <c r="Y2193" s="2">
        <f t="shared" si="284"/>
        <v>2143</v>
      </c>
      <c r="Z2193" t="str">
        <f t="shared" si="285"/>
        <v>ITM_FB58</v>
      </c>
    </row>
    <row r="2194" spans="1:26">
      <c r="A2194" s="3">
        <f>ROW()</f>
        <v>2194</v>
      </c>
      <c r="B2194" s="184">
        <f t="shared" si="286"/>
        <v>2144</v>
      </c>
      <c r="C2194" s="1" t="s">
        <v>3937</v>
      </c>
      <c r="D2194" s="1" t="s">
        <v>3870</v>
      </c>
      <c r="E2194" s="15" t="s">
        <v>4749</v>
      </c>
      <c r="F2194" s="15" t="s">
        <v>4749</v>
      </c>
      <c r="G2194" s="62">
        <v>0</v>
      </c>
      <c r="H2194" s="62">
        <v>0</v>
      </c>
      <c r="I2194" s="16" t="s">
        <v>1</v>
      </c>
      <c r="J2194" s="16" t="s">
        <v>2186</v>
      </c>
      <c r="K2194" s="134" t="s">
        <v>4558</v>
      </c>
      <c r="L2194" s="166" t="s">
        <v>4624</v>
      </c>
      <c r="M2194" s="21" t="s">
        <v>4684</v>
      </c>
      <c r="N2194" s="166" t="s">
        <v>4624</v>
      </c>
      <c r="O2194" s="167"/>
      <c r="P2194" t="str">
        <f t="shared" si="280"/>
        <v/>
      </c>
      <c r="Q2194" s="167"/>
      <c r="R2194" s="167"/>
      <c r="S2194" s="151">
        <f t="shared" si="281"/>
        <v>335</v>
      </c>
      <c r="T2194" s="3" t="s">
        <v>4626</v>
      </c>
      <c r="U2194" s="114" t="s">
        <v>4430</v>
      </c>
      <c r="V2194" s="114"/>
      <c r="W2194" s="155" t="str">
        <f t="shared" si="282"/>
        <v/>
      </c>
      <c r="X2194" s="105" t="str">
        <f t="shared" si="283"/>
        <v/>
      </c>
      <c r="Y2194" s="2">
        <f t="shared" si="284"/>
        <v>2144</v>
      </c>
      <c r="Z2194" t="str">
        <f t="shared" si="285"/>
        <v>ITM_FB59</v>
      </c>
    </row>
    <row r="2195" spans="1:26">
      <c r="A2195" s="3">
        <f>ROW()</f>
        <v>2195</v>
      </c>
      <c r="B2195" s="184">
        <f t="shared" si="286"/>
        <v>2145</v>
      </c>
      <c r="C2195" s="1" t="s">
        <v>3937</v>
      </c>
      <c r="D2195" s="1" t="s">
        <v>3912</v>
      </c>
      <c r="E2195" s="15" t="s">
        <v>4750</v>
      </c>
      <c r="F2195" s="15" t="s">
        <v>4750</v>
      </c>
      <c r="G2195" s="62">
        <v>0</v>
      </c>
      <c r="H2195" s="62">
        <v>0</v>
      </c>
      <c r="I2195" s="16" t="s">
        <v>1</v>
      </c>
      <c r="J2195" s="16" t="s">
        <v>2186</v>
      </c>
      <c r="K2195" s="134" t="s">
        <v>4558</v>
      </c>
      <c r="L2195" s="166" t="s">
        <v>4624</v>
      </c>
      <c r="M2195" s="21" t="s">
        <v>4685</v>
      </c>
      <c r="N2195" s="166" t="s">
        <v>4624</v>
      </c>
      <c r="O2195" s="167"/>
      <c r="P2195" t="str">
        <f t="shared" si="280"/>
        <v/>
      </c>
      <c r="Q2195" s="167"/>
      <c r="R2195" s="167"/>
      <c r="S2195" s="151">
        <f t="shared" si="281"/>
        <v>335</v>
      </c>
      <c r="T2195" s="3" t="s">
        <v>4626</v>
      </c>
      <c r="U2195" s="114" t="s">
        <v>4430</v>
      </c>
      <c r="V2195" s="114"/>
      <c r="W2195" s="155" t="str">
        <f t="shared" si="282"/>
        <v/>
      </c>
      <c r="X2195" s="105" t="str">
        <f t="shared" si="283"/>
        <v/>
      </c>
      <c r="Y2195" s="2">
        <f t="shared" si="284"/>
        <v>2145</v>
      </c>
      <c r="Z2195" t="str">
        <f t="shared" si="285"/>
        <v>ITM_FB60</v>
      </c>
    </row>
    <row r="2196" spans="1:26">
      <c r="A2196" s="3">
        <f>ROW()</f>
        <v>2196</v>
      </c>
      <c r="B2196" s="184">
        <f t="shared" si="286"/>
        <v>2146</v>
      </c>
      <c r="C2196" s="1" t="s">
        <v>3937</v>
      </c>
      <c r="D2196" s="1" t="s">
        <v>3913</v>
      </c>
      <c r="E2196" s="15" t="s">
        <v>4751</v>
      </c>
      <c r="F2196" s="15" t="s">
        <v>4751</v>
      </c>
      <c r="G2196" s="62">
        <v>0</v>
      </c>
      <c r="H2196" s="62">
        <v>0</v>
      </c>
      <c r="I2196" s="16" t="s">
        <v>1</v>
      </c>
      <c r="J2196" s="16" t="s">
        <v>2186</v>
      </c>
      <c r="K2196" s="134" t="s">
        <v>4558</v>
      </c>
      <c r="L2196" s="166" t="s">
        <v>4624</v>
      </c>
      <c r="M2196" s="21" t="s">
        <v>4686</v>
      </c>
      <c r="N2196" s="166" t="s">
        <v>4624</v>
      </c>
      <c r="O2196" s="167"/>
      <c r="P2196" t="str">
        <f t="shared" si="280"/>
        <v/>
      </c>
      <c r="Q2196" s="167"/>
      <c r="R2196" s="167"/>
      <c r="S2196" s="151">
        <f t="shared" si="281"/>
        <v>335</v>
      </c>
      <c r="T2196" s="3" t="s">
        <v>4626</v>
      </c>
      <c r="U2196" s="114" t="s">
        <v>4430</v>
      </c>
      <c r="V2196" s="114"/>
      <c r="W2196" s="155" t="str">
        <f t="shared" si="282"/>
        <v/>
      </c>
      <c r="X2196" s="105" t="str">
        <f t="shared" si="283"/>
        <v/>
      </c>
      <c r="Y2196" s="2">
        <f t="shared" si="284"/>
        <v>2146</v>
      </c>
      <c r="Z2196" t="str">
        <f t="shared" si="285"/>
        <v>ITM_FB61</v>
      </c>
    </row>
    <row r="2197" spans="1:26">
      <c r="A2197" s="3">
        <f>ROW()</f>
        <v>2197</v>
      </c>
      <c r="B2197" s="184">
        <f t="shared" si="286"/>
        <v>2147</v>
      </c>
      <c r="C2197" s="1" t="s">
        <v>3937</v>
      </c>
      <c r="D2197" s="1" t="s">
        <v>3914</v>
      </c>
      <c r="E2197" s="15" t="s">
        <v>4752</v>
      </c>
      <c r="F2197" s="15" t="s">
        <v>4752</v>
      </c>
      <c r="G2197" s="62">
        <v>0</v>
      </c>
      <c r="H2197" s="62">
        <v>0</v>
      </c>
      <c r="I2197" s="16" t="s">
        <v>1</v>
      </c>
      <c r="J2197" s="16" t="s">
        <v>2186</v>
      </c>
      <c r="K2197" s="134" t="s">
        <v>4558</v>
      </c>
      <c r="L2197" s="166" t="s">
        <v>4624</v>
      </c>
      <c r="M2197" s="21" t="s">
        <v>4687</v>
      </c>
      <c r="N2197" s="166" t="s">
        <v>4624</v>
      </c>
      <c r="O2197" s="167"/>
      <c r="P2197" t="str">
        <f t="shared" si="280"/>
        <v/>
      </c>
      <c r="Q2197" s="167"/>
      <c r="R2197" s="167"/>
      <c r="S2197" s="151">
        <f t="shared" si="281"/>
        <v>335</v>
      </c>
      <c r="T2197" s="3" t="s">
        <v>4626</v>
      </c>
      <c r="U2197" s="114" t="s">
        <v>4430</v>
      </c>
      <c r="V2197" s="114"/>
      <c r="W2197" s="155" t="str">
        <f t="shared" si="282"/>
        <v/>
      </c>
      <c r="X2197" s="105" t="str">
        <f t="shared" si="283"/>
        <v/>
      </c>
      <c r="Y2197" s="2">
        <f t="shared" si="284"/>
        <v>2147</v>
      </c>
      <c r="Z2197" t="str">
        <f t="shared" si="285"/>
        <v>ITM_FB62</v>
      </c>
    </row>
    <row r="2198" spans="1:26">
      <c r="A2198" s="3">
        <f>ROW()</f>
        <v>2198</v>
      </c>
      <c r="B2198" s="184">
        <f t="shared" si="286"/>
        <v>2148</v>
      </c>
      <c r="C2198" s="1" t="s">
        <v>3937</v>
      </c>
      <c r="D2198" s="1" t="s">
        <v>3915</v>
      </c>
      <c r="E2198" s="15" t="s">
        <v>4753</v>
      </c>
      <c r="F2198" s="15" t="s">
        <v>4753</v>
      </c>
      <c r="G2198" s="62">
        <v>0</v>
      </c>
      <c r="H2198" s="62">
        <v>0</v>
      </c>
      <c r="I2198" s="16" t="s">
        <v>1</v>
      </c>
      <c r="J2198" s="16" t="s">
        <v>2186</v>
      </c>
      <c r="K2198" s="134" t="s">
        <v>4558</v>
      </c>
      <c r="L2198" s="166" t="s">
        <v>4624</v>
      </c>
      <c r="M2198" s="21" t="s">
        <v>4688</v>
      </c>
      <c r="N2198" s="166" t="s">
        <v>4624</v>
      </c>
      <c r="O2198" s="167"/>
      <c r="P2198" t="str">
        <f t="shared" si="280"/>
        <v/>
      </c>
      <c r="Q2198" s="167"/>
      <c r="R2198" s="167"/>
      <c r="S2198" s="151">
        <f t="shared" si="281"/>
        <v>335</v>
      </c>
      <c r="T2198" s="3" t="s">
        <v>4626</v>
      </c>
      <c r="U2198" s="114" t="s">
        <v>4430</v>
      </c>
      <c r="V2198" s="114"/>
      <c r="W2198" s="155" t="str">
        <f t="shared" si="282"/>
        <v/>
      </c>
      <c r="X2198" s="105" t="str">
        <f t="shared" si="283"/>
        <v/>
      </c>
      <c r="Y2198" s="2">
        <f t="shared" si="284"/>
        <v>2148</v>
      </c>
      <c r="Z2198" t="str">
        <f t="shared" si="285"/>
        <v>ITM_FB63</v>
      </c>
    </row>
    <row r="2199" spans="1:26">
      <c r="A2199" s="3">
        <f>ROW()</f>
        <v>2199</v>
      </c>
      <c r="B2199" s="184">
        <f t="shared" si="286"/>
        <v>2149</v>
      </c>
      <c r="C2199" s="1" t="s">
        <v>4758</v>
      </c>
      <c r="D2199" s="1" t="s">
        <v>3869</v>
      </c>
      <c r="E2199" s="134" t="s">
        <v>4756</v>
      </c>
      <c r="F2199" s="15" t="s">
        <v>4756</v>
      </c>
      <c r="G2199" s="62">
        <v>0</v>
      </c>
      <c r="H2199" s="62">
        <v>0</v>
      </c>
      <c r="I2199" s="40" t="s">
        <v>3</v>
      </c>
      <c r="J2199" s="16" t="s">
        <v>2186</v>
      </c>
      <c r="K2199" s="134" t="s">
        <v>4558</v>
      </c>
      <c r="L2199" s="166" t="s">
        <v>4624</v>
      </c>
      <c r="M2199" s="21" t="s">
        <v>4773</v>
      </c>
      <c r="N2199" s="166" t="s">
        <v>4624</v>
      </c>
      <c r="O2199" s="167"/>
      <c r="P2199" t="str">
        <f t="shared" ref="P2199" si="287">IF(E2199=F2199,"","NOT EQUAL")</f>
        <v/>
      </c>
      <c r="Q2199" s="167"/>
      <c r="R2199" s="167"/>
      <c r="S2199" s="151">
        <f t="shared" ref="S2199" si="288">IF(X2199&lt;&gt;"",S2198+1,S2198)</f>
        <v>335</v>
      </c>
      <c r="T2199" s="3" t="s">
        <v>4626</v>
      </c>
      <c r="U2199" s="114" t="s">
        <v>4430</v>
      </c>
      <c r="V2199" s="114"/>
      <c r="W2199" s="155" t="str">
        <f t="shared" ref="W2199" si="289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9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91">B2199</f>
        <v>2149</v>
      </c>
      <c r="Z2199" t="str">
        <f t="shared" ref="Z2199" si="292">M2199</f>
        <v>ITM_S06</v>
      </c>
    </row>
    <row r="2200" spans="1:26">
      <c r="A2200" s="3">
        <f>ROW()</f>
        <v>2200</v>
      </c>
      <c r="B2200" s="184">
        <f t="shared" si="286"/>
        <v>2150</v>
      </c>
      <c r="C2200" s="1" t="s">
        <v>4758</v>
      </c>
      <c r="D2200" s="1" t="s">
        <v>3872</v>
      </c>
      <c r="E2200" s="134" t="s">
        <v>4759</v>
      </c>
      <c r="F2200" s="15" t="s">
        <v>4759</v>
      </c>
      <c r="G2200" s="62">
        <v>0</v>
      </c>
      <c r="H2200" s="62">
        <v>0</v>
      </c>
      <c r="I2200" s="40" t="s">
        <v>3</v>
      </c>
      <c r="J2200" s="16" t="s">
        <v>2186</v>
      </c>
      <c r="K2200" s="134" t="s">
        <v>4558</v>
      </c>
      <c r="L2200" s="166" t="s">
        <v>4624</v>
      </c>
      <c r="M2200" s="21" t="s">
        <v>4774</v>
      </c>
      <c r="N2200" s="166" t="s">
        <v>4624</v>
      </c>
      <c r="O2200" s="167"/>
      <c r="P2200" t="str">
        <f t="shared" ref="P2200" si="293">IF(E2200=F2200,"","NOT EQUAL")</f>
        <v/>
      </c>
      <c r="Q2200" s="167"/>
      <c r="R2200" s="167"/>
      <c r="S2200" s="151">
        <f t="shared" ref="S2200" si="294">IF(X2200&lt;&gt;"",S2199+1,S2199)</f>
        <v>335</v>
      </c>
      <c r="T2200" s="3" t="s">
        <v>4626</v>
      </c>
      <c r="U2200" s="114" t="s">
        <v>4430</v>
      </c>
      <c r="V2200" s="114"/>
      <c r="W2200" s="155" t="str">
        <f t="shared" ref="W2200" si="295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7">B2200</f>
        <v>2150</v>
      </c>
      <c r="Z2200" t="str">
        <f t="shared" ref="Z2200" si="298">M2200</f>
        <v>ITM_S08</v>
      </c>
    </row>
    <row r="2201" spans="1:26">
      <c r="A2201" s="3">
        <f>ROW()</f>
        <v>2201</v>
      </c>
      <c r="B2201" s="184">
        <f t="shared" si="286"/>
        <v>2151</v>
      </c>
      <c r="C2201" s="1" t="s">
        <v>4758</v>
      </c>
      <c r="D2201" s="1" t="s">
        <v>3880</v>
      </c>
      <c r="E2201" s="134" t="s">
        <v>4760</v>
      </c>
      <c r="F2201" s="15" t="s">
        <v>4760</v>
      </c>
      <c r="G2201" s="62">
        <v>0</v>
      </c>
      <c r="H2201" s="62">
        <v>0</v>
      </c>
      <c r="I2201" s="40" t="s">
        <v>3</v>
      </c>
      <c r="J2201" s="16" t="s">
        <v>2186</v>
      </c>
      <c r="K2201" s="134" t="s">
        <v>4558</v>
      </c>
      <c r="L2201" s="166" t="s">
        <v>4624</v>
      </c>
      <c r="M2201" s="21" t="s">
        <v>4775</v>
      </c>
      <c r="N2201" s="166" t="s">
        <v>4624</v>
      </c>
      <c r="O2201" s="167"/>
      <c r="P2201" t="str">
        <f t="shared" ref="P2201" si="299">IF(E2201=F2201,"","NOT EQUAL")</f>
        <v/>
      </c>
      <c r="Q2201" s="167"/>
      <c r="R2201" s="167"/>
      <c r="S2201" s="151">
        <f t="shared" ref="S2201" si="300">IF(X2201&lt;&gt;"",S2200+1,S2200)</f>
        <v>335</v>
      </c>
      <c r="T2201" s="3" t="s">
        <v>4626</v>
      </c>
      <c r="U2201" s="114" t="s">
        <v>4430</v>
      </c>
      <c r="V2201" s="114"/>
      <c r="W2201" s="155" t="str">
        <f t="shared" ref="W2201" si="301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3">B2201</f>
        <v>2151</v>
      </c>
      <c r="Z2201" t="str">
        <f t="shared" ref="Z2201" si="304">M2201</f>
        <v>ITM_S16</v>
      </c>
    </row>
    <row r="2202" spans="1:26">
      <c r="A2202" s="3">
        <f>ROW()</f>
        <v>2202</v>
      </c>
      <c r="B2202" s="184">
        <f t="shared" si="286"/>
        <v>2152</v>
      </c>
      <c r="C2202" s="1" t="s">
        <v>4758</v>
      </c>
      <c r="D2202" s="1" t="s">
        <v>3892</v>
      </c>
      <c r="E2202" s="134" t="s">
        <v>4761</v>
      </c>
      <c r="F2202" s="15" t="s">
        <v>4761</v>
      </c>
      <c r="G2202" s="62">
        <v>0</v>
      </c>
      <c r="H2202" s="62">
        <v>0</v>
      </c>
      <c r="I2202" s="40" t="s">
        <v>3</v>
      </c>
      <c r="J2202" s="16" t="s">
        <v>2186</v>
      </c>
      <c r="K2202" s="134" t="s">
        <v>4558</v>
      </c>
      <c r="L2202" s="166" t="s">
        <v>4624</v>
      </c>
      <c r="M2202" s="21" t="s">
        <v>4776</v>
      </c>
      <c r="N2202" s="166" t="s">
        <v>4624</v>
      </c>
      <c r="O2202" s="167"/>
      <c r="P2202" t="str">
        <f t="shared" ref="P2202:P2206" si="305">IF(E2202=F2202,"","NOT EQUAL")</f>
        <v/>
      </c>
      <c r="Q2202" s="167"/>
      <c r="R2202" s="167"/>
      <c r="S2202" s="151">
        <f t="shared" ref="S2202:S2206" si="306">IF(X2202&lt;&gt;"",S2201+1,S2201)</f>
        <v>335</v>
      </c>
      <c r="T2202" s="3" t="s">
        <v>4626</v>
      </c>
      <c r="U2202" s="114" t="s">
        <v>4430</v>
      </c>
      <c r="V2202" s="114"/>
      <c r="W2202" s="155" t="str">
        <f t="shared" ref="W2202:W2206" si="307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9">B2202</f>
        <v>2152</v>
      </c>
      <c r="Z2202" t="str">
        <f t="shared" ref="Z2202:Z2206" si="310">M2202</f>
        <v>ITM_S32</v>
      </c>
    </row>
    <row r="2203" spans="1:26">
      <c r="A2203" s="3">
        <f>ROW()</f>
        <v>2203</v>
      </c>
      <c r="B2203" s="184">
        <f t="shared" si="286"/>
        <v>2153</v>
      </c>
      <c r="C2203" s="1" t="s">
        <v>4758</v>
      </c>
      <c r="D2203" s="1" t="s">
        <v>3916</v>
      </c>
      <c r="E2203" s="134" t="s">
        <v>4762</v>
      </c>
      <c r="F2203" s="15" t="s">
        <v>4762</v>
      </c>
      <c r="G2203" s="62">
        <v>0</v>
      </c>
      <c r="H2203" s="62">
        <v>0</v>
      </c>
      <c r="I2203" s="40" t="s">
        <v>3</v>
      </c>
      <c r="J2203" s="16" t="s">
        <v>2186</v>
      </c>
      <c r="K2203" s="134" t="s">
        <v>4558</v>
      </c>
      <c r="L2203" s="166" t="s">
        <v>4624</v>
      </c>
      <c r="M2203" s="21" t="s">
        <v>4777</v>
      </c>
      <c r="N2203" s="166" t="s">
        <v>4624</v>
      </c>
      <c r="O2203" s="167"/>
      <c r="P2203" t="str">
        <f t="shared" si="305"/>
        <v/>
      </c>
      <c r="Q2203" s="167"/>
      <c r="R2203" s="167"/>
      <c r="S2203" s="151">
        <f t="shared" si="306"/>
        <v>335</v>
      </c>
      <c r="T2203" s="3" t="s">
        <v>4626</v>
      </c>
      <c r="U2203" s="114" t="s">
        <v>4430</v>
      </c>
      <c r="V2203" s="114"/>
      <c r="W2203" s="155" t="str">
        <f t="shared" si="307"/>
        <v/>
      </c>
      <c r="X2203" s="105" t="str">
        <f t="shared" si="308"/>
        <v/>
      </c>
      <c r="Y2203" s="2">
        <f t="shared" si="309"/>
        <v>2153</v>
      </c>
      <c r="Z2203" t="str">
        <f t="shared" si="310"/>
        <v>ITM_S64</v>
      </c>
    </row>
    <row r="2204" spans="1:26">
      <c r="A2204" s="3">
        <f>ROW()</f>
        <v>2204</v>
      </c>
      <c r="B2204" s="184">
        <f t="shared" si="286"/>
        <v>2154</v>
      </c>
      <c r="C2204" s="1" t="s">
        <v>4757</v>
      </c>
      <c r="D2204" s="1" t="s">
        <v>3869</v>
      </c>
      <c r="E2204" s="134" t="s">
        <v>4763</v>
      </c>
      <c r="F2204" s="15" t="s">
        <v>4763</v>
      </c>
      <c r="G2204" s="62">
        <v>0</v>
      </c>
      <c r="H2204" s="62">
        <v>0</v>
      </c>
      <c r="I2204" s="40" t="s">
        <v>3</v>
      </c>
      <c r="J2204" s="16" t="s">
        <v>2186</v>
      </c>
      <c r="K2204" s="134" t="s">
        <v>4558</v>
      </c>
      <c r="L2204" s="166" t="s">
        <v>4624</v>
      </c>
      <c r="M2204" s="21" t="s">
        <v>4778</v>
      </c>
      <c r="N2204" s="166" t="s">
        <v>4624</v>
      </c>
      <c r="O2204" s="167"/>
      <c r="P2204" t="str">
        <f t="shared" si="305"/>
        <v/>
      </c>
      <c r="Q2204" s="167"/>
      <c r="R2204" s="167"/>
      <c r="S2204" s="151">
        <f t="shared" si="306"/>
        <v>335</v>
      </c>
      <c r="T2204" s="3" t="s">
        <v>4626</v>
      </c>
      <c r="U2204" s="114" t="s">
        <v>4430</v>
      </c>
      <c r="V2204" s="114"/>
      <c r="W2204" s="155" t="str">
        <f t="shared" si="307"/>
        <v/>
      </c>
      <c r="X2204" s="105" t="str">
        <f t="shared" si="308"/>
        <v/>
      </c>
      <c r="Y2204" s="2">
        <f t="shared" si="309"/>
        <v>2154</v>
      </c>
      <c r="Z2204" t="str">
        <f t="shared" si="310"/>
        <v>ITM_U06</v>
      </c>
    </row>
    <row r="2205" spans="1:26">
      <c r="A2205" s="3">
        <f>ROW()</f>
        <v>2205</v>
      </c>
      <c r="B2205" s="184">
        <f t="shared" si="286"/>
        <v>2155</v>
      </c>
      <c r="C2205" s="1" t="s">
        <v>4757</v>
      </c>
      <c r="D2205" s="1" t="s">
        <v>3872</v>
      </c>
      <c r="E2205" s="134" t="s">
        <v>4764</v>
      </c>
      <c r="F2205" s="15" t="s">
        <v>4764</v>
      </c>
      <c r="G2205" s="62">
        <v>0</v>
      </c>
      <c r="H2205" s="62">
        <v>0</v>
      </c>
      <c r="I2205" s="40" t="s">
        <v>3</v>
      </c>
      <c r="J2205" s="16" t="s">
        <v>2186</v>
      </c>
      <c r="K2205" s="134" t="s">
        <v>4558</v>
      </c>
      <c r="L2205" s="166" t="s">
        <v>4624</v>
      </c>
      <c r="M2205" s="21" t="s">
        <v>4779</v>
      </c>
      <c r="N2205" s="166" t="s">
        <v>4624</v>
      </c>
      <c r="O2205" s="167"/>
      <c r="P2205" t="str">
        <f t="shared" si="305"/>
        <v/>
      </c>
      <c r="Q2205" s="167"/>
      <c r="R2205" s="167"/>
      <c r="S2205" s="151">
        <f t="shared" si="306"/>
        <v>335</v>
      </c>
      <c r="T2205" s="3" t="s">
        <v>4626</v>
      </c>
      <c r="U2205" s="114" t="s">
        <v>4430</v>
      </c>
      <c r="V2205" s="114"/>
      <c r="W2205" s="155" t="str">
        <f t="shared" si="307"/>
        <v/>
      </c>
      <c r="X2205" s="105" t="str">
        <f t="shared" si="308"/>
        <v/>
      </c>
      <c r="Y2205" s="2">
        <f t="shared" si="309"/>
        <v>2155</v>
      </c>
      <c r="Z2205" t="str">
        <f t="shared" si="310"/>
        <v>ITM_U08</v>
      </c>
    </row>
    <row r="2206" spans="1:26">
      <c r="A2206" s="3">
        <f>ROW()</f>
        <v>2206</v>
      </c>
      <c r="B2206" s="184">
        <f t="shared" si="286"/>
        <v>2156</v>
      </c>
      <c r="C2206" s="1" t="s">
        <v>4757</v>
      </c>
      <c r="D2206" s="1" t="s">
        <v>3880</v>
      </c>
      <c r="E2206" s="134" t="s">
        <v>4765</v>
      </c>
      <c r="F2206" s="15" t="s">
        <v>4765</v>
      </c>
      <c r="G2206" s="62">
        <v>0</v>
      </c>
      <c r="H2206" s="62">
        <v>0</v>
      </c>
      <c r="I2206" s="40" t="s">
        <v>3</v>
      </c>
      <c r="J2206" s="16" t="s">
        <v>2186</v>
      </c>
      <c r="K2206" s="134" t="s">
        <v>4558</v>
      </c>
      <c r="L2206" s="166" t="s">
        <v>4624</v>
      </c>
      <c r="M2206" s="21" t="s">
        <v>4780</v>
      </c>
      <c r="N2206" s="166" t="s">
        <v>4624</v>
      </c>
      <c r="O2206" s="167"/>
      <c r="P2206" t="str">
        <f t="shared" si="305"/>
        <v/>
      </c>
      <c r="Q2206" s="167"/>
      <c r="R2206" s="167"/>
      <c r="S2206" s="151">
        <f t="shared" si="306"/>
        <v>335</v>
      </c>
      <c r="T2206" s="3" t="s">
        <v>4626</v>
      </c>
      <c r="U2206" s="114" t="s">
        <v>4430</v>
      </c>
      <c r="V2206" s="114"/>
      <c r="W2206" s="155" t="str">
        <f t="shared" si="307"/>
        <v/>
      </c>
      <c r="X2206" s="105" t="str">
        <f t="shared" si="308"/>
        <v/>
      </c>
      <c r="Y2206" s="2">
        <f t="shared" si="309"/>
        <v>2156</v>
      </c>
      <c r="Z2206" t="str">
        <f t="shared" si="310"/>
        <v>ITM_U16</v>
      </c>
    </row>
    <row r="2207" spans="1:26">
      <c r="A2207" s="3">
        <f>ROW()</f>
        <v>2207</v>
      </c>
      <c r="B2207" s="184">
        <f t="shared" si="286"/>
        <v>2157</v>
      </c>
      <c r="C2207" s="1" t="s">
        <v>4757</v>
      </c>
      <c r="D2207" s="1" t="s">
        <v>3892</v>
      </c>
      <c r="E2207" s="134" t="s">
        <v>4766</v>
      </c>
      <c r="F2207" s="15" t="s">
        <v>4766</v>
      </c>
      <c r="G2207" s="62">
        <v>0</v>
      </c>
      <c r="H2207" s="62">
        <v>0</v>
      </c>
      <c r="I2207" s="40" t="s">
        <v>3</v>
      </c>
      <c r="J2207" s="16" t="s">
        <v>2186</v>
      </c>
      <c r="K2207" s="134" t="s">
        <v>4558</v>
      </c>
      <c r="L2207" s="166" t="s">
        <v>4624</v>
      </c>
      <c r="M2207" s="21" t="s">
        <v>4781</v>
      </c>
      <c r="N2207" s="166" t="s">
        <v>4624</v>
      </c>
      <c r="O2207" s="167"/>
      <c r="P2207" t="str">
        <f t="shared" ref="P2207:P2208" si="311">IF(E2207=F2207,"","NOT EQUAL")</f>
        <v/>
      </c>
      <c r="Q2207" s="167"/>
      <c r="R2207" s="167"/>
      <c r="S2207" s="151">
        <f t="shared" ref="S2207:S2208" si="312">IF(X2207&lt;&gt;"",S2206+1,S2206)</f>
        <v>335</v>
      </c>
      <c r="T2207" s="3" t="s">
        <v>4626</v>
      </c>
      <c r="U2207" s="114" t="s">
        <v>4430</v>
      </c>
      <c r="V2207" s="114"/>
      <c r="W2207" s="155" t="str">
        <f t="shared" ref="W2207:W2208" si="313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5">B2207</f>
        <v>2157</v>
      </c>
      <c r="Z2207" t="str">
        <f t="shared" ref="Z2207:Z2208" si="316">M2207</f>
        <v>ITM_U32</v>
      </c>
    </row>
    <row r="2208" spans="1:26">
      <c r="A2208" s="3">
        <f>ROW()</f>
        <v>2208</v>
      </c>
      <c r="B2208" s="184">
        <f t="shared" si="286"/>
        <v>2158</v>
      </c>
      <c r="C2208" s="1" t="s">
        <v>4757</v>
      </c>
      <c r="D2208" s="1" t="s">
        <v>3916</v>
      </c>
      <c r="E2208" s="134" t="s">
        <v>4767</v>
      </c>
      <c r="F2208" s="15" t="s">
        <v>4767</v>
      </c>
      <c r="G2208" s="62">
        <v>0</v>
      </c>
      <c r="H2208" s="62">
        <v>0</v>
      </c>
      <c r="I2208" s="40" t="s">
        <v>3</v>
      </c>
      <c r="J2208" s="16" t="s">
        <v>2186</v>
      </c>
      <c r="K2208" s="134" t="s">
        <v>4558</v>
      </c>
      <c r="L2208" s="166" t="s">
        <v>4624</v>
      </c>
      <c r="M2208" s="21" t="s">
        <v>4782</v>
      </c>
      <c r="N2208" s="166" t="s">
        <v>4624</v>
      </c>
      <c r="O2208" s="167"/>
      <c r="P2208" t="str">
        <f t="shared" si="311"/>
        <v/>
      </c>
      <c r="Q2208" s="167"/>
      <c r="R2208" s="167"/>
      <c r="S2208" s="151">
        <f t="shared" si="312"/>
        <v>335</v>
      </c>
      <c r="T2208" s="3" t="s">
        <v>4626</v>
      </c>
      <c r="U2208" s="114" t="s">
        <v>4430</v>
      </c>
      <c r="V2208" s="114"/>
      <c r="W2208" s="155" t="str">
        <f t="shared" si="313"/>
        <v/>
      </c>
      <c r="X2208" s="105" t="str">
        <f t="shared" si="314"/>
        <v/>
      </c>
      <c r="Y2208" s="2">
        <f t="shared" si="315"/>
        <v>2158</v>
      </c>
      <c r="Z2208" t="str">
        <f t="shared" si="316"/>
        <v>ITM_U64</v>
      </c>
    </row>
    <row r="2209" spans="1:26">
      <c r="A2209" s="3">
        <f>ROW()</f>
        <v>2209</v>
      </c>
      <c r="B2209" s="184">
        <f t="shared" si="286"/>
        <v>2159</v>
      </c>
      <c r="C2209" s="1" t="s">
        <v>4768</v>
      </c>
      <c r="D2209" s="1" t="s">
        <v>3865</v>
      </c>
      <c r="E2209" s="134" t="s">
        <v>4769</v>
      </c>
      <c r="F2209" s="134" t="s">
        <v>4769</v>
      </c>
      <c r="G2209" s="62">
        <v>0</v>
      </c>
      <c r="H2209" s="62">
        <v>0</v>
      </c>
      <c r="I2209" s="40" t="s">
        <v>3</v>
      </c>
      <c r="J2209" s="16" t="s">
        <v>2186</v>
      </c>
      <c r="K2209" s="134" t="s">
        <v>4558</v>
      </c>
      <c r="L2209" s="166" t="s">
        <v>4624</v>
      </c>
      <c r="M2209" s="21" t="s">
        <v>4783</v>
      </c>
      <c r="N2209" s="166" t="s">
        <v>4624</v>
      </c>
      <c r="O2209" s="167"/>
      <c r="P2209" t="str">
        <f t="shared" ref="P2209" si="317">IF(E2209=F2209,"","NOT EQUAL")</f>
        <v/>
      </c>
      <c r="Q2209" s="167"/>
      <c r="R2209" s="167"/>
      <c r="S2209" s="151">
        <f t="shared" ref="S2209" si="318">IF(X2209&lt;&gt;"",S2208+1,S2208)</f>
        <v>335</v>
      </c>
      <c r="T2209" s="3" t="s">
        <v>4626</v>
      </c>
      <c r="U2209" s="114" t="s">
        <v>4430</v>
      </c>
      <c r="V2209" s="114"/>
      <c r="W2209" s="155" t="str">
        <f t="shared" ref="W2209" si="319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20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21">B2209</f>
        <v>2159</v>
      </c>
      <c r="Z2209" t="str">
        <f t="shared" ref="Z2209" si="322">M2209</f>
        <v>ITM_SL1</v>
      </c>
    </row>
    <row r="2210" spans="1:26">
      <c r="A2210" s="3">
        <f>ROW()</f>
        <v>2210</v>
      </c>
      <c r="B2210" s="184">
        <f t="shared" si="286"/>
        <v>2160</v>
      </c>
      <c r="C2210" s="1" t="s">
        <v>4768</v>
      </c>
      <c r="D2210" s="1" t="s">
        <v>3866</v>
      </c>
      <c r="E2210" s="134" t="s">
        <v>4770</v>
      </c>
      <c r="F2210" s="134" t="s">
        <v>4770</v>
      </c>
      <c r="G2210" s="62">
        <v>0</v>
      </c>
      <c r="H2210" s="62">
        <v>0</v>
      </c>
      <c r="I2210" s="40" t="s">
        <v>3</v>
      </c>
      <c r="J2210" s="16" t="s">
        <v>2186</v>
      </c>
      <c r="K2210" s="134" t="s">
        <v>4558</v>
      </c>
      <c r="L2210" s="166" t="s">
        <v>4624</v>
      </c>
      <c r="M2210" s="21" t="s">
        <v>4784</v>
      </c>
      <c r="N2210" s="166" t="s">
        <v>4624</v>
      </c>
      <c r="O2210" s="167"/>
      <c r="P2210" t="str">
        <f t="shared" ref="P2210" si="323">IF(E2210=F2210,"","NOT EQUAL")</f>
        <v/>
      </c>
      <c r="Q2210" s="167"/>
      <c r="R2210" s="167"/>
      <c r="S2210" s="151">
        <f t="shared" ref="S2210" si="324">IF(X2210&lt;&gt;"",S2209+1,S2209)</f>
        <v>335</v>
      </c>
      <c r="T2210" s="3" t="s">
        <v>4626</v>
      </c>
      <c r="U2210" s="114" t="s">
        <v>4430</v>
      </c>
      <c r="V2210" s="114"/>
      <c r="W2210" s="155" t="str">
        <f t="shared" ref="W2210" si="325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6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7">B2210</f>
        <v>2160</v>
      </c>
      <c r="Z2210" t="str">
        <f t="shared" ref="Z2210" si="328">M2210</f>
        <v>ITM_SR1</v>
      </c>
    </row>
    <row r="2211" spans="1:26">
      <c r="A2211" s="3">
        <f>ROW()</f>
        <v>2211</v>
      </c>
      <c r="B2211" s="184">
        <f t="shared" si="286"/>
        <v>2161</v>
      </c>
      <c r="C2211" s="1" t="s">
        <v>4768</v>
      </c>
      <c r="D2211" s="1" t="s">
        <v>3930</v>
      </c>
      <c r="E2211" s="134" t="s">
        <v>4771</v>
      </c>
      <c r="F2211" s="134" t="s">
        <v>4771</v>
      </c>
      <c r="G2211" s="62">
        <v>0</v>
      </c>
      <c r="H2211" s="62">
        <v>0</v>
      </c>
      <c r="I2211" s="40" t="s">
        <v>3</v>
      </c>
      <c r="J2211" s="16" t="s">
        <v>2186</v>
      </c>
      <c r="K2211" s="134" t="s">
        <v>4558</v>
      </c>
      <c r="L2211" s="166" t="s">
        <v>4624</v>
      </c>
      <c r="M2211" s="21" t="s">
        <v>4785</v>
      </c>
      <c r="N2211" s="166" t="s">
        <v>4624</v>
      </c>
      <c r="O2211" s="167"/>
      <c r="P2211" t="str">
        <f t="shared" ref="P2211:P2212" si="329">IF(E2211=F2211,"","NOT EQUAL")</f>
        <v/>
      </c>
      <c r="Q2211" s="167"/>
      <c r="R2211" s="167"/>
      <c r="S2211" s="151">
        <f t="shared" ref="S2211:S2212" si="330">IF(X2211&lt;&gt;"",S2210+1,S2210)</f>
        <v>335</v>
      </c>
      <c r="T2211" s="3" t="s">
        <v>4626</v>
      </c>
      <c r="U2211" s="114" t="s">
        <v>4430</v>
      </c>
      <c r="V2211" s="114"/>
      <c r="W2211" s="155" t="str">
        <f t="shared" ref="W2211:W2212" si="331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2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3">B2211</f>
        <v>2161</v>
      </c>
      <c r="Z2211" t="str">
        <f t="shared" ref="Z2211:Z2212" si="334">M2211</f>
        <v>ITM_RL1</v>
      </c>
    </row>
    <row r="2212" spans="1:26">
      <c r="A2212" s="3">
        <f>ROW()</f>
        <v>2212</v>
      </c>
      <c r="B2212" s="184">
        <f t="shared" si="286"/>
        <v>2162</v>
      </c>
      <c r="C2212" s="1" t="s">
        <v>4768</v>
      </c>
      <c r="D2212" s="1" t="s">
        <v>3867</v>
      </c>
      <c r="E2212" s="134" t="s">
        <v>4772</v>
      </c>
      <c r="F2212" s="134" t="s">
        <v>4772</v>
      </c>
      <c r="G2212" s="62">
        <v>0</v>
      </c>
      <c r="H2212" s="62">
        <v>0</v>
      </c>
      <c r="I2212" s="40" t="s">
        <v>3</v>
      </c>
      <c r="J2212" s="16" t="s">
        <v>2186</v>
      </c>
      <c r="K2212" s="134" t="s">
        <v>4558</v>
      </c>
      <c r="L2212" s="166" t="s">
        <v>4624</v>
      </c>
      <c r="M2212" s="21" t="s">
        <v>4786</v>
      </c>
      <c r="N2212" s="166" t="s">
        <v>4624</v>
      </c>
      <c r="O2212" s="167"/>
      <c r="P2212" t="str">
        <f t="shared" si="329"/>
        <v/>
      </c>
      <c r="Q2212" s="167"/>
      <c r="R2212" s="167"/>
      <c r="S2212" s="151">
        <f t="shared" si="330"/>
        <v>335</v>
      </c>
      <c r="T2212" s="3" t="s">
        <v>4626</v>
      </c>
      <c r="U2212" s="114" t="s">
        <v>4430</v>
      </c>
      <c r="V2212" s="114"/>
      <c r="W2212" s="155" t="str">
        <f t="shared" si="331"/>
        <v/>
      </c>
      <c r="X2212" s="105" t="str">
        <f t="shared" si="332"/>
        <v/>
      </c>
      <c r="Y2212" s="2">
        <f t="shared" si="333"/>
        <v>2162</v>
      </c>
      <c r="Z2212" t="str">
        <f t="shared" si="334"/>
        <v>ITM_RR1</v>
      </c>
    </row>
    <row r="2213" spans="1:26">
      <c r="A2213" s="3">
        <f>ROW()</f>
        <v>2213</v>
      </c>
      <c r="B2213" s="184">
        <f t="shared" si="286"/>
        <v>2163</v>
      </c>
      <c r="C2213" s="1" t="s">
        <v>4768</v>
      </c>
      <c r="D2213" s="1" t="s">
        <v>3868</v>
      </c>
      <c r="E2213" s="134" t="s">
        <v>4799</v>
      </c>
      <c r="F2213" s="134" t="s">
        <v>4799</v>
      </c>
      <c r="G2213" s="62">
        <v>0</v>
      </c>
      <c r="H2213" s="62">
        <v>0</v>
      </c>
      <c r="I2213" s="40" t="s">
        <v>3</v>
      </c>
      <c r="J2213" s="16" t="s">
        <v>2186</v>
      </c>
      <c r="K2213" s="134" t="s">
        <v>4558</v>
      </c>
      <c r="L2213" s="166" t="s">
        <v>4624</v>
      </c>
      <c r="M2213" s="21" t="s">
        <v>4787</v>
      </c>
      <c r="N2213" s="166" t="s">
        <v>4624</v>
      </c>
      <c r="O2213" s="167"/>
      <c r="P2213" t="str">
        <f t="shared" ref="P2213" si="335">IF(E2213=F2213,"","NOT EQUAL")</f>
        <v/>
      </c>
      <c r="Q2213" s="167"/>
      <c r="R2213" s="167"/>
      <c r="S2213" s="151">
        <f t="shared" ref="S2213" si="336">IF(X2213&lt;&gt;"",S2212+1,S2212)</f>
        <v>335</v>
      </c>
      <c r="T2213" s="3" t="s">
        <v>4626</v>
      </c>
      <c r="U2213" s="114" t="s">
        <v>4430</v>
      </c>
      <c r="V2213" s="114"/>
      <c r="W2213" s="155" t="str">
        <f t="shared" ref="W2213" si="337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8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9">B2213</f>
        <v>2163</v>
      </c>
      <c r="Z2213" t="str">
        <f t="shared" ref="Z2213" si="340">M2213</f>
        <v>ITM_FWORD</v>
      </c>
    </row>
    <row r="2214" spans="1:26">
      <c r="A2214" s="3">
        <f>ROW()</f>
        <v>2214</v>
      </c>
      <c r="B2214" s="184">
        <f t="shared" si="286"/>
        <v>2164</v>
      </c>
      <c r="C2214" s="1" t="s">
        <v>4768</v>
      </c>
      <c r="D2214" s="1" t="s">
        <v>3869</v>
      </c>
      <c r="E2214" s="134" t="s">
        <v>4800</v>
      </c>
      <c r="F2214" s="134" t="s">
        <v>4800</v>
      </c>
      <c r="G2214" s="62">
        <v>0</v>
      </c>
      <c r="H2214" s="62">
        <v>0</v>
      </c>
      <c r="I2214" s="40" t="s">
        <v>3</v>
      </c>
      <c r="J2214" s="16" t="s">
        <v>2186</v>
      </c>
      <c r="K2214" s="134" t="s">
        <v>4558</v>
      </c>
      <c r="L2214" s="166" t="s">
        <v>4624</v>
      </c>
      <c r="M2214" s="21" t="s">
        <v>4788</v>
      </c>
      <c r="N2214" s="166" t="s">
        <v>4624</v>
      </c>
      <c r="O2214" s="167"/>
      <c r="P2214" t="str">
        <f t="shared" ref="P2214:P2215" si="341">IF(E2214=F2214,"","NOT EQUAL")</f>
        <v/>
      </c>
      <c r="Q2214" s="167"/>
      <c r="R2214" s="167"/>
      <c r="S2214" s="151">
        <f t="shared" ref="S2214:S2215" si="342">IF(X2214&lt;&gt;"",S2213+1,S2213)</f>
        <v>335</v>
      </c>
      <c r="T2214" s="3" t="s">
        <v>4626</v>
      </c>
      <c r="U2214" s="114" t="s">
        <v>4430</v>
      </c>
      <c r="V2214" s="114"/>
      <c r="W2214" s="155" t="str">
        <f t="shared" ref="W2214:W2215" si="343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4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5">B2214</f>
        <v>2164</v>
      </c>
      <c r="Z2214" t="str">
        <f t="shared" ref="Z2214:Z2215" si="346">M2214</f>
        <v>ITM_FBYTE</v>
      </c>
    </row>
    <row r="2215" spans="1:26">
      <c r="A2215" s="3">
        <f>ROW()</f>
        <v>2215</v>
      </c>
      <c r="B2215" s="184">
        <f t="shared" si="286"/>
        <v>2165</v>
      </c>
      <c r="C2215" s="1" t="s">
        <v>4790</v>
      </c>
      <c r="D2215" s="1" t="s">
        <v>7</v>
      </c>
      <c r="E2215" s="16" t="s">
        <v>4844</v>
      </c>
      <c r="F2215" s="16" t="s">
        <v>4844</v>
      </c>
      <c r="G2215" s="62">
        <v>0</v>
      </c>
      <c r="H2215" s="62">
        <v>0</v>
      </c>
      <c r="I2215" s="16" t="s">
        <v>1</v>
      </c>
      <c r="J2215" s="16" t="s">
        <v>2187</v>
      </c>
      <c r="K2215" s="134" t="s">
        <v>4558</v>
      </c>
      <c r="L2215" s="166" t="s">
        <v>4804</v>
      </c>
      <c r="M2215" s="21" t="s">
        <v>4791</v>
      </c>
      <c r="N2215" s="21" t="s">
        <v>3776</v>
      </c>
      <c r="O2215"/>
      <c r="P2215" t="str">
        <f t="shared" si="341"/>
        <v/>
      </c>
      <c r="Q2215"/>
      <c r="R2215"/>
      <c r="S2215" s="151">
        <f t="shared" si="342"/>
        <v>335</v>
      </c>
      <c r="T2215" s="3" t="s">
        <v>4522</v>
      </c>
      <c r="U2215" s="114" t="s">
        <v>4430</v>
      </c>
      <c r="V2215" s="114"/>
      <c r="W2215" s="155" t="str">
        <f t="shared" si="343"/>
        <v/>
      </c>
      <c r="X2215" s="105" t="str">
        <f t="shared" si="344"/>
        <v/>
      </c>
      <c r="Y2215" s="2">
        <f t="shared" si="345"/>
        <v>2165</v>
      </c>
      <c r="Z2215" t="str">
        <f t="shared" si="346"/>
        <v>ITM_CLAIM</v>
      </c>
    </row>
    <row r="2216" spans="1:26">
      <c r="A2216" s="3">
        <f>ROW()</f>
        <v>2216</v>
      </c>
      <c r="B2216" s="184">
        <f t="shared" si="286"/>
        <v>2166</v>
      </c>
      <c r="C2216" s="1" t="s">
        <v>4801</v>
      </c>
      <c r="D2216" s="1" t="s">
        <v>14</v>
      </c>
      <c r="E2216" s="134" t="s">
        <v>4803</v>
      </c>
      <c r="F2216" s="134" t="s">
        <v>4803</v>
      </c>
      <c r="G2216" s="62">
        <v>0</v>
      </c>
      <c r="H2216" s="62">
        <v>3</v>
      </c>
      <c r="I2216" s="16" t="s">
        <v>1</v>
      </c>
      <c r="J2216" s="16" t="s">
        <v>2187</v>
      </c>
      <c r="K2216" s="134" t="s">
        <v>4557</v>
      </c>
      <c r="L2216" s="166" t="s">
        <v>4624</v>
      </c>
      <c r="M2216" s="21" t="s">
        <v>4802</v>
      </c>
      <c r="N2216" s="166" t="s">
        <v>4624</v>
      </c>
      <c r="O2216" s="167"/>
      <c r="P2216" t="str">
        <f t="shared" ref="P2216:P2217" si="347">IF(E2216=F2216,"","NOT EQUAL")</f>
        <v/>
      </c>
      <c r="Q2216" s="167"/>
      <c r="R2216" s="167"/>
      <c r="S2216" s="151">
        <f t="shared" ref="S2216:S2217" si="348">IF(X2216&lt;&gt;"",S2215+1,S2215)</f>
        <v>335</v>
      </c>
      <c r="T2216" s="3" t="s">
        <v>4626</v>
      </c>
      <c r="U2216" s="114" t="s">
        <v>4430</v>
      </c>
      <c r="V2216" s="114"/>
      <c r="W2216" s="155" t="str">
        <f t="shared" ref="W2216:W2217" si="349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50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51">B2216</f>
        <v>2166</v>
      </c>
      <c r="Z2216" t="str">
        <f t="shared" ref="Z2216:Z2217" si="352">M2216</f>
        <v>ITM_SHOIREP</v>
      </c>
    </row>
    <row r="2217" spans="1:26">
      <c r="A2217" s="3">
        <f>ROW()</f>
        <v>2217</v>
      </c>
      <c r="B2217" s="184">
        <f t="shared" si="286"/>
        <v>2167</v>
      </c>
      <c r="C2217" s="1" t="s">
        <v>4842</v>
      </c>
      <c r="D2217" s="1" t="s">
        <v>7</v>
      </c>
      <c r="E2217" s="134" t="s">
        <v>2059</v>
      </c>
      <c r="F2217" s="134" t="s">
        <v>2059</v>
      </c>
      <c r="G2217" s="62">
        <v>0</v>
      </c>
      <c r="H2217" s="62">
        <v>0</v>
      </c>
      <c r="I2217" s="16" t="s">
        <v>1</v>
      </c>
      <c r="J2217" s="16" t="s">
        <v>2187</v>
      </c>
      <c r="K2217" s="134" t="s">
        <v>4557</v>
      </c>
      <c r="L2217" s="166" t="s">
        <v>1316</v>
      </c>
      <c r="M2217" s="21" t="s">
        <v>4843</v>
      </c>
      <c r="N2217" s="166" t="s">
        <v>1316</v>
      </c>
      <c r="O2217" s="167"/>
      <c r="P2217" t="str">
        <f t="shared" si="347"/>
        <v/>
      </c>
      <c r="Q2217" s="167"/>
      <c r="R2217" s="167"/>
      <c r="S2217" s="151">
        <f t="shared" si="348"/>
        <v>335</v>
      </c>
      <c r="T2217" s="3"/>
      <c r="U2217" s="114" t="s">
        <v>4430</v>
      </c>
      <c r="V2217" s="114"/>
      <c r="W2217" s="155" t="str">
        <f t="shared" si="349"/>
        <v/>
      </c>
      <c r="X2217" s="105" t="str">
        <f t="shared" si="350"/>
        <v/>
      </c>
      <c r="Y2217" s="2">
        <f t="shared" si="351"/>
        <v>2167</v>
      </c>
      <c r="Z2217" t="str">
        <f t="shared" si="352"/>
        <v>ITM_SCALE</v>
      </c>
    </row>
    <row r="2218" spans="1:26">
      <c r="A2218" s="3">
        <f>ROW()</f>
        <v>2218</v>
      </c>
      <c r="B2218" s="184">
        <f t="shared" si="286"/>
        <v>2168</v>
      </c>
      <c r="C2218" s="1" t="s">
        <v>4820</v>
      </c>
      <c r="D2218" s="1" t="s">
        <v>7</v>
      </c>
      <c r="E2218" s="16" t="s">
        <v>4816</v>
      </c>
      <c r="F2218" s="16" t="s">
        <v>4816</v>
      </c>
      <c r="G2218" s="62">
        <v>0</v>
      </c>
      <c r="H2218" s="62">
        <v>0</v>
      </c>
      <c r="I2218" s="16" t="s">
        <v>3</v>
      </c>
      <c r="J2218" s="16" t="s">
        <v>2187</v>
      </c>
      <c r="K2218" s="134" t="s">
        <v>4557</v>
      </c>
      <c r="M2218" s="21" t="s">
        <v>4817</v>
      </c>
      <c r="N2218" s="21" t="s">
        <v>3776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336</v>
      </c>
      <c r="T2218" s="3" t="s">
        <v>4547</v>
      </c>
      <c r="U2218" s="118" t="s">
        <v>4437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6"/>
        <v>2169</v>
      </c>
      <c r="C2219" s="1" t="s">
        <v>4827</v>
      </c>
      <c r="D2219" s="1" t="s">
        <v>7</v>
      </c>
      <c r="E2219" s="17" t="s">
        <v>4821</v>
      </c>
      <c r="F2219" s="17" t="s">
        <v>4821</v>
      </c>
      <c r="G2219" s="58">
        <v>0</v>
      </c>
      <c r="H2219" s="58">
        <v>0</v>
      </c>
      <c r="I2219" s="25" t="s">
        <v>1</v>
      </c>
      <c r="J2219" s="16" t="s">
        <v>2187</v>
      </c>
      <c r="K2219" s="134" t="s">
        <v>4557</v>
      </c>
      <c r="L2219" s="10" t="s">
        <v>4823</v>
      </c>
      <c r="M2219" s="21" t="s">
        <v>4824</v>
      </c>
      <c r="N2219" s="21" t="s">
        <v>4823</v>
      </c>
      <c r="O2219"/>
      <c r="P2219" t="str">
        <f t="shared" si="353"/>
        <v/>
      </c>
      <c r="Q2219"/>
      <c r="R2219"/>
      <c r="S2219" s="151">
        <f t="shared" si="354"/>
        <v>336</v>
      </c>
      <c r="T2219" s="3" t="s">
        <v>4542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6"/>
        <v>2170</v>
      </c>
      <c r="C2220" s="1" t="s">
        <v>4828</v>
      </c>
      <c r="D2220" s="1" t="s">
        <v>7</v>
      </c>
      <c r="E2220" s="17" t="s">
        <v>1838</v>
      </c>
      <c r="F2220" s="17" t="s">
        <v>1838</v>
      </c>
      <c r="G2220" s="58">
        <v>0</v>
      </c>
      <c r="H2220" s="58">
        <v>0</v>
      </c>
      <c r="I2220" s="25" t="s">
        <v>1</v>
      </c>
      <c r="J2220" s="16" t="s">
        <v>2187</v>
      </c>
      <c r="K2220" s="134" t="s">
        <v>4557</v>
      </c>
      <c r="L2220" s="10" t="s">
        <v>4823</v>
      </c>
      <c r="M2220" s="21" t="s">
        <v>4825</v>
      </c>
      <c r="N2220" s="21" t="s">
        <v>4823</v>
      </c>
      <c r="O2220"/>
      <c r="P2220" t="str">
        <f t="shared" si="353"/>
        <v/>
      </c>
      <c r="Q2220"/>
      <c r="R2220"/>
      <c r="S2220" s="151">
        <f t="shared" si="354"/>
        <v>336</v>
      </c>
      <c r="T2220" s="3" t="s">
        <v>4542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6"/>
        <v>2171</v>
      </c>
      <c r="C2221" s="1" t="s">
        <v>4829</v>
      </c>
      <c r="D2221" s="1" t="s">
        <v>7</v>
      </c>
      <c r="E2221" s="17" t="s">
        <v>4822</v>
      </c>
      <c r="F2221" s="17" t="s">
        <v>4822</v>
      </c>
      <c r="G2221" s="58">
        <v>0</v>
      </c>
      <c r="H2221" s="58">
        <v>0</v>
      </c>
      <c r="I2221" s="25" t="s">
        <v>1</v>
      </c>
      <c r="J2221" s="16" t="s">
        <v>2187</v>
      </c>
      <c r="K2221" s="134" t="s">
        <v>4557</v>
      </c>
      <c r="L2221" s="10" t="s">
        <v>4823</v>
      </c>
      <c r="M2221" s="21" t="s">
        <v>4826</v>
      </c>
      <c r="N2221" s="21" t="s">
        <v>4823</v>
      </c>
      <c r="O2221"/>
      <c r="P2221" t="str">
        <f t="shared" si="353"/>
        <v/>
      </c>
      <c r="Q2221"/>
      <c r="R2221"/>
      <c r="S2221" s="151">
        <f t="shared" si="354"/>
        <v>336</v>
      </c>
      <c r="T2221" s="3" t="s">
        <v>4542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6"/>
        <v>2172</v>
      </c>
      <c r="C2222" s="1" t="s">
        <v>4830</v>
      </c>
      <c r="D2222" s="1" t="s">
        <v>7</v>
      </c>
      <c r="E2222" s="17" t="s">
        <v>4834</v>
      </c>
      <c r="F2222" s="17" t="s">
        <v>4834</v>
      </c>
      <c r="G2222" s="58">
        <v>0</v>
      </c>
      <c r="H2222" s="58">
        <v>0</v>
      </c>
      <c r="I2222" s="25" t="s">
        <v>1</v>
      </c>
      <c r="J2222" s="16" t="s">
        <v>2187</v>
      </c>
      <c r="K2222" s="134" t="s">
        <v>4557</v>
      </c>
      <c r="L2222" s="10" t="s">
        <v>3973</v>
      </c>
      <c r="M2222" s="21" t="s">
        <v>3974</v>
      </c>
      <c r="N2222" s="21" t="s">
        <v>3975</v>
      </c>
      <c r="O2222"/>
      <c r="P2222" t="str">
        <f t="shared" si="353"/>
        <v/>
      </c>
      <c r="Q2222"/>
      <c r="R2222"/>
      <c r="S2222" s="151">
        <f t="shared" si="354"/>
        <v>336</v>
      </c>
      <c r="T2222" s="3" t="s">
        <v>4542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6"/>
        <v>2173</v>
      </c>
      <c r="C2223" s="1" t="s">
        <v>4836</v>
      </c>
      <c r="D2223" s="1" t="s">
        <v>7</v>
      </c>
      <c r="E2223" s="17" t="s">
        <v>4835</v>
      </c>
      <c r="F2223" s="17" t="s">
        <v>4835</v>
      </c>
      <c r="G2223" s="58">
        <v>0</v>
      </c>
      <c r="H2223" s="58">
        <v>0</v>
      </c>
      <c r="I2223" s="25" t="s">
        <v>1</v>
      </c>
      <c r="J2223" s="16" t="s">
        <v>2187</v>
      </c>
      <c r="K2223" s="134" t="s">
        <v>4557</v>
      </c>
      <c r="L2223" s="10" t="s">
        <v>3973</v>
      </c>
      <c r="M2223" s="21" t="s">
        <v>4837</v>
      </c>
      <c r="N2223" s="21" t="s">
        <v>3975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6" si="360">IF(X2223&lt;&gt;"",S2222+1,S2222)</f>
        <v>336</v>
      </c>
      <c r="T2223" s="3" t="s">
        <v>4542</v>
      </c>
      <c r="U2223" s="114"/>
      <c r="V2223" s="114"/>
      <c r="W2223" s="155" t="str">
        <f t="shared" ref="W2223:W2236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63">B2223</f>
        <v>2173</v>
      </c>
      <c r="Z2223" t="str">
        <f t="shared" ref="Z2223:Z2236" si="364">M2223</f>
        <v>ITM_NVECT</v>
      </c>
    </row>
    <row r="2224" spans="1:26">
      <c r="A2224" s="3">
        <f>ROW()</f>
        <v>2224</v>
      </c>
      <c r="B2224" s="184">
        <f t="shared" si="286"/>
        <v>2174</v>
      </c>
      <c r="C2224" s="1" t="s">
        <v>4831</v>
      </c>
      <c r="D2224" s="1" t="s">
        <v>7</v>
      </c>
      <c r="E2224" s="25" t="s">
        <v>4494</v>
      </c>
      <c r="F2224" s="25" t="s">
        <v>4494</v>
      </c>
      <c r="G2224" s="56">
        <v>0</v>
      </c>
      <c r="H2224" s="56">
        <v>0</v>
      </c>
      <c r="I2224" s="40" t="s">
        <v>1</v>
      </c>
      <c r="J2224" s="16" t="s">
        <v>2187</v>
      </c>
      <c r="K2224" s="134" t="s">
        <v>4557</v>
      </c>
      <c r="L2224" s="1"/>
      <c r="M2224" s="21" t="s">
        <v>4496</v>
      </c>
      <c r="N2224" s="21"/>
      <c r="O2224"/>
      <c r="P2224" t="str">
        <f t="shared" si="359"/>
        <v/>
      </c>
      <c r="Q2224"/>
      <c r="R2224"/>
      <c r="S2224" s="151">
        <f t="shared" si="360"/>
        <v>336</v>
      </c>
      <c r="T2224" s="3" t="s">
        <v>4612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6"/>
        <v>2175</v>
      </c>
      <c r="C2225" s="1" t="s">
        <v>4832</v>
      </c>
      <c r="D2225" s="1" t="s">
        <v>7</v>
      </c>
      <c r="E2225" s="25" t="s">
        <v>4495</v>
      </c>
      <c r="F2225" s="25" t="s">
        <v>4495</v>
      </c>
      <c r="G2225" s="56">
        <v>0</v>
      </c>
      <c r="H2225" s="56">
        <v>0</v>
      </c>
      <c r="I2225" s="40" t="s">
        <v>1</v>
      </c>
      <c r="J2225" s="16" t="s">
        <v>2187</v>
      </c>
      <c r="K2225" s="134" t="s">
        <v>4557</v>
      </c>
      <c r="L2225" s="1"/>
      <c r="M2225" s="21" t="s">
        <v>4497</v>
      </c>
      <c r="N2225" s="21"/>
      <c r="O2225"/>
      <c r="P2225" t="str">
        <f t="shared" si="359"/>
        <v/>
      </c>
      <c r="Q2225"/>
      <c r="R2225"/>
      <c r="S2225" s="151">
        <f t="shared" si="360"/>
        <v>336</v>
      </c>
      <c r="T2225" s="3" t="s">
        <v>4612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6"/>
        <v>2176</v>
      </c>
      <c r="C2226" s="1" t="s">
        <v>2430</v>
      </c>
      <c r="D2226" s="1" t="s">
        <v>3867</v>
      </c>
      <c r="E2226" s="16" t="s">
        <v>4818</v>
      </c>
      <c r="F2226" s="16" t="s">
        <v>4818</v>
      </c>
      <c r="G2226" s="62">
        <v>0</v>
      </c>
      <c r="H2226" s="62">
        <v>0</v>
      </c>
      <c r="I2226" s="16" t="s">
        <v>3</v>
      </c>
      <c r="J2226" s="16" t="s">
        <v>2187</v>
      </c>
      <c r="K2226" s="134" t="s">
        <v>4557</v>
      </c>
      <c r="M2226" s="21" t="s">
        <v>4819</v>
      </c>
      <c r="N2226" s="21" t="s">
        <v>3776</v>
      </c>
      <c r="O2226"/>
      <c r="P2226" t="str">
        <f t="shared" si="359"/>
        <v/>
      </c>
      <c r="Q2226"/>
      <c r="R2226"/>
      <c r="S2226" s="151">
        <f t="shared" si="360"/>
        <v>337</v>
      </c>
      <c r="T2226" s="3" t="s">
        <v>4547</v>
      </c>
      <c r="U2226" s="118" t="s">
        <v>4437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6"/>
        <v>2177</v>
      </c>
      <c r="C2227" s="1" t="s">
        <v>2430</v>
      </c>
      <c r="D2227" s="1" t="s">
        <v>3865</v>
      </c>
      <c r="E2227" s="16" t="s">
        <v>3783</v>
      </c>
      <c r="F2227" s="16" t="s">
        <v>3783</v>
      </c>
      <c r="G2227" s="56">
        <v>0</v>
      </c>
      <c r="H2227" s="56">
        <v>0</v>
      </c>
      <c r="I2227" s="16" t="s">
        <v>3</v>
      </c>
      <c r="J2227" s="16" t="s">
        <v>2187</v>
      </c>
      <c r="K2227" s="134" t="s">
        <v>4557</v>
      </c>
      <c r="L2227" s="10" t="s">
        <v>1316</v>
      </c>
      <c r="M2227" s="21" t="s">
        <v>3751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337</v>
      </c>
      <c r="T2227" s="3" t="s">
        <v>4610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6"/>
        <v>2178</v>
      </c>
      <c r="C2228" s="1" t="s">
        <v>2430</v>
      </c>
      <c r="D2228" s="1" t="s">
        <v>3875</v>
      </c>
      <c r="E2228" s="17" t="s">
        <v>3961</v>
      </c>
      <c r="F2228" s="17" t="s">
        <v>3961</v>
      </c>
      <c r="G2228" s="58">
        <v>0</v>
      </c>
      <c r="H2228" s="58">
        <v>0</v>
      </c>
      <c r="I2228" s="16" t="s">
        <v>3</v>
      </c>
      <c r="J2228" s="16" t="s">
        <v>2186</v>
      </c>
      <c r="K2228" s="134" t="s">
        <v>4557</v>
      </c>
      <c r="L2228" s="1"/>
      <c r="M2228" s="21" t="s">
        <v>3967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337</v>
      </c>
      <c r="T2228" s="3" t="s">
        <v>4612</v>
      </c>
      <c r="U2228" s="114" t="s">
        <v>4430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6"/>
        <v>2179</v>
      </c>
      <c r="C2229" s="1" t="s">
        <v>2430</v>
      </c>
      <c r="D2229" s="1" t="s">
        <v>3876</v>
      </c>
      <c r="E2229" s="17" t="s">
        <v>3962</v>
      </c>
      <c r="F2229" s="17" t="s">
        <v>3962</v>
      </c>
      <c r="G2229" s="58">
        <v>0</v>
      </c>
      <c r="H2229" s="58">
        <v>0</v>
      </c>
      <c r="I2229" s="16" t="s">
        <v>3</v>
      </c>
      <c r="J2229" s="16" t="s">
        <v>2186</v>
      </c>
      <c r="K2229" s="134" t="s">
        <v>4557</v>
      </c>
      <c r="L2229" s="1"/>
      <c r="M2229" s="21" t="s">
        <v>3968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337</v>
      </c>
      <c r="T2229" s="3" t="s">
        <v>4612</v>
      </c>
      <c r="U2229" s="114" t="s">
        <v>4430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6"/>
        <v>2180</v>
      </c>
      <c r="C2230" s="1" t="s">
        <v>2430</v>
      </c>
      <c r="D2230" s="1" t="s">
        <v>3877</v>
      </c>
      <c r="E2230" s="17" t="s">
        <v>3963</v>
      </c>
      <c r="F2230" s="17" t="s">
        <v>3963</v>
      </c>
      <c r="G2230" s="58">
        <v>0</v>
      </c>
      <c r="H2230" s="58">
        <v>0</v>
      </c>
      <c r="I2230" s="16" t="s">
        <v>3</v>
      </c>
      <c r="J2230" s="16" t="s">
        <v>2186</v>
      </c>
      <c r="K2230" s="134" t="s">
        <v>4557</v>
      </c>
      <c r="L2230" s="1"/>
      <c r="M2230" s="21" t="s">
        <v>3969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337</v>
      </c>
      <c r="T2230" s="3" t="s">
        <v>4612</v>
      </c>
      <c r="U2230" s="114" t="s">
        <v>4430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6"/>
        <v>2181</v>
      </c>
      <c r="C2231" s="1" t="s">
        <v>2430</v>
      </c>
      <c r="D2231" s="1" t="s">
        <v>3878</v>
      </c>
      <c r="E2231" s="17" t="s">
        <v>3964</v>
      </c>
      <c r="F2231" s="17" t="s">
        <v>3964</v>
      </c>
      <c r="G2231" s="58">
        <v>0</v>
      </c>
      <c r="H2231" s="58">
        <v>0</v>
      </c>
      <c r="I2231" s="16" t="s">
        <v>3</v>
      </c>
      <c r="J2231" s="16" t="s">
        <v>2186</v>
      </c>
      <c r="K2231" s="134" t="s">
        <v>4557</v>
      </c>
      <c r="L2231" s="1"/>
      <c r="M2231" s="21" t="s">
        <v>3970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337</v>
      </c>
      <c r="T2231" s="3" t="s">
        <v>4612</v>
      </c>
      <c r="U2231" s="114" t="s">
        <v>4430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6"/>
        <v>2182</v>
      </c>
      <c r="C2232" s="1" t="s">
        <v>2430</v>
      </c>
      <c r="D2232" s="1" t="s">
        <v>3879</v>
      </c>
      <c r="E2232" s="17" t="s">
        <v>3965</v>
      </c>
      <c r="F2232" s="17" t="s">
        <v>3965</v>
      </c>
      <c r="G2232" s="58">
        <v>0</v>
      </c>
      <c r="H2232" s="58">
        <v>0</v>
      </c>
      <c r="I2232" s="16" t="s">
        <v>3</v>
      </c>
      <c r="J2232" s="16" t="s">
        <v>2186</v>
      </c>
      <c r="K2232" s="134" t="s">
        <v>4557</v>
      </c>
      <c r="L2232" s="1"/>
      <c r="M2232" s="21" t="s">
        <v>3971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337</v>
      </c>
      <c r="T2232" s="3" t="s">
        <v>4612</v>
      </c>
      <c r="U2232" s="114" t="s">
        <v>4430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6"/>
        <v>2183</v>
      </c>
      <c r="C2233" s="1" t="s">
        <v>2430</v>
      </c>
      <c r="D2233" s="1" t="s">
        <v>3880</v>
      </c>
      <c r="E2233" s="17" t="s">
        <v>3966</v>
      </c>
      <c r="F2233" s="17" t="s">
        <v>3966</v>
      </c>
      <c r="G2233" s="58">
        <v>0</v>
      </c>
      <c r="H2233" s="58">
        <v>0</v>
      </c>
      <c r="I2233" s="16" t="s">
        <v>3</v>
      </c>
      <c r="J2233" s="16" t="s">
        <v>2186</v>
      </c>
      <c r="K2233" s="134" t="s">
        <v>4557</v>
      </c>
      <c r="L2233" s="1"/>
      <c r="M2233" s="21" t="s">
        <v>3972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337</v>
      </c>
      <c r="T2233" s="3" t="s">
        <v>4612</v>
      </c>
      <c r="U2233" s="114" t="s">
        <v>4430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A2234" s="3">
        <f>ROW()</f>
        <v>2234</v>
      </c>
      <c r="B2234" s="184">
        <f t="shared" si="286"/>
        <v>2184</v>
      </c>
      <c r="C2234" s="1" t="s">
        <v>4861</v>
      </c>
      <c r="D2234" s="1" t="s">
        <v>7</v>
      </c>
      <c r="E2234" s="17" t="s">
        <v>4851</v>
      </c>
      <c r="F2234" s="17" t="s">
        <v>4851</v>
      </c>
      <c r="G2234" s="58">
        <v>0</v>
      </c>
      <c r="H2234" s="58">
        <v>0</v>
      </c>
      <c r="I2234" s="25" t="s">
        <v>1</v>
      </c>
      <c r="J2234" s="16" t="s">
        <v>2187</v>
      </c>
      <c r="K2234" s="134" t="s">
        <v>4557</v>
      </c>
      <c r="L2234" s="10" t="s">
        <v>4823</v>
      </c>
      <c r="M2234" s="21" t="s">
        <v>4845</v>
      </c>
      <c r="N2234" s="21" t="s">
        <v>4823</v>
      </c>
      <c r="O2234"/>
      <c r="P2234" t="str">
        <f t="shared" si="359"/>
        <v/>
      </c>
      <c r="Q2234"/>
      <c r="R2234"/>
      <c r="S2234" s="151">
        <f t="shared" si="360"/>
        <v>337</v>
      </c>
      <c r="T2234" s="3" t="s">
        <v>4542</v>
      </c>
      <c r="U2234" s="114"/>
      <c r="V2234" s="114"/>
      <c r="W2234" s="155" t="str">
        <f t="shared" si="361"/>
        <v/>
      </c>
      <c r="X2234" s="105" t="str">
        <f t="shared" si="362"/>
        <v/>
      </c>
      <c r="Y2234" s="2">
        <f t="shared" si="363"/>
        <v>2184</v>
      </c>
      <c r="Z2234" t="str">
        <f t="shared" si="364"/>
        <v>ITM_INTG</v>
      </c>
    </row>
    <row r="2235" spans="1:26">
      <c r="A2235" s="3">
        <f>ROW()</f>
        <v>2235</v>
      </c>
      <c r="B2235" s="184">
        <f t="shared" si="286"/>
        <v>2185</v>
      </c>
      <c r="C2235" s="1" t="s">
        <v>4849</v>
      </c>
      <c r="D2235" s="1" t="s">
        <v>7</v>
      </c>
      <c r="E2235" s="17" t="s">
        <v>4852</v>
      </c>
      <c r="F2235" s="17" t="s">
        <v>4852</v>
      </c>
      <c r="G2235" s="58">
        <v>0</v>
      </c>
      <c r="H2235" s="58">
        <v>0</v>
      </c>
      <c r="I2235" s="25" t="s">
        <v>1</v>
      </c>
      <c r="J2235" s="16" t="s">
        <v>2187</v>
      </c>
      <c r="K2235" s="134" t="s">
        <v>4557</v>
      </c>
      <c r="L2235" s="10" t="s">
        <v>4823</v>
      </c>
      <c r="M2235" s="21" t="s">
        <v>4846</v>
      </c>
      <c r="N2235" s="21" t="s">
        <v>4823</v>
      </c>
      <c r="O2235"/>
      <c r="P2235" t="str">
        <f t="shared" si="359"/>
        <v/>
      </c>
      <c r="Q2235"/>
      <c r="R2235"/>
      <c r="S2235" s="151">
        <f t="shared" si="360"/>
        <v>337</v>
      </c>
      <c r="T2235" s="3" t="s">
        <v>4542</v>
      </c>
      <c r="U2235" s="114"/>
      <c r="V2235" s="114"/>
      <c r="W2235" s="155" t="str">
        <f t="shared" si="361"/>
        <v/>
      </c>
      <c r="X2235" s="105" t="str">
        <f t="shared" si="362"/>
        <v/>
      </c>
      <c r="Y2235" s="2">
        <f t="shared" si="363"/>
        <v>2185</v>
      </c>
      <c r="Z2235" t="str">
        <f t="shared" si="364"/>
        <v>ITM_DIFF</v>
      </c>
    </row>
    <row r="2236" spans="1:26">
      <c r="A2236" s="3">
        <f>ROW()</f>
        <v>2236</v>
      </c>
      <c r="B2236" s="184">
        <f t="shared" si="286"/>
        <v>2186</v>
      </c>
      <c r="C2236" s="1" t="s">
        <v>4850</v>
      </c>
      <c r="D2236" s="1" t="s">
        <v>7</v>
      </c>
      <c r="E2236" s="17" t="s">
        <v>4848</v>
      </c>
      <c r="F2236" s="17" t="s">
        <v>4848</v>
      </c>
      <c r="G2236" s="58">
        <v>0</v>
      </c>
      <c r="H2236" s="58">
        <v>0</v>
      </c>
      <c r="I2236" s="25" t="s">
        <v>1</v>
      </c>
      <c r="J2236" s="16" t="s">
        <v>2187</v>
      </c>
      <c r="K2236" s="134" t="s">
        <v>4557</v>
      </c>
      <c r="L2236" s="10" t="s">
        <v>4823</v>
      </c>
      <c r="M2236" s="21" t="s">
        <v>4847</v>
      </c>
      <c r="N2236" s="21" t="s">
        <v>4823</v>
      </c>
      <c r="O2236"/>
      <c r="P2236" t="str">
        <f t="shared" si="359"/>
        <v/>
      </c>
      <c r="Q2236"/>
      <c r="R2236"/>
      <c r="S2236" s="151">
        <f t="shared" si="360"/>
        <v>337</v>
      </c>
      <c r="T2236" s="3" t="s">
        <v>4542</v>
      </c>
      <c r="U2236" s="114"/>
      <c r="V2236" s="114"/>
      <c r="W2236" s="155" t="str">
        <f t="shared" si="361"/>
        <v/>
      </c>
      <c r="X2236" s="105" t="str">
        <f t="shared" si="362"/>
        <v/>
      </c>
      <c r="Y2236" s="2">
        <f t="shared" si="363"/>
        <v>2186</v>
      </c>
      <c r="Z2236" t="str">
        <f t="shared" si="364"/>
        <v xml:space="preserve">ITM_RMS </v>
      </c>
    </row>
    <row r="2237" spans="1:26">
      <c r="A2237" s="3">
        <f>ROW()</f>
        <v>2237</v>
      </c>
      <c r="B2237" s="184">
        <f t="shared" si="286"/>
        <v>2187</v>
      </c>
      <c r="C2237" s="1" t="s">
        <v>4867</v>
      </c>
      <c r="D2237" s="1" t="s">
        <v>7</v>
      </c>
      <c r="E2237" s="17" t="s">
        <v>4866</v>
      </c>
      <c r="F2237" s="17" t="s">
        <v>4866</v>
      </c>
      <c r="G2237" s="58">
        <v>0</v>
      </c>
      <c r="H2237" s="58">
        <v>0</v>
      </c>
      <c r="I2237" s="25" t="s">
        <v>1</v>
      </c>
      <c r="J2237" s="16" t="s">
        <v>2187</v>
      </c>
      <c r="K2237" s="134" t="s">
        <v>4557</v>
      </c>
      <c r="L2237" s="10" t="s">
        <v>4823</v>
      </c>
      <c r="M2237" s="21" t="s">
        <v>4868</v>
      </c>
      <c r="N2237" s="21" t="s">
        <v>4823</v>
      </c>
      <c r="O2237"/>
      <c r="P2237" t="str">
        <f t="shared" ref="P2237:P2238" si="365">IF(E2237=F2237,"","NOT EQUAL")</f>
        <v/>
      </c>
      <c r="Q2237"/>
      <c r="R2237"/>
      <c r="S2237" s="151">
        <f t="shared" ref="S2237:S2238" si="366">IF(X2237&lt;&gt;"",S2236+1,S2236)</f>
        <v>337</v>
      </c>
      <c r="T2237" s="3" t="s">
        <v>4542</v>
      </c>
      <c r="U2237" s="114"/>
      <c r="V2237" s="114"/>
      <c r="W2237" s="155" t="str">
        <f t="shared" ref="W2237:W2238" si="367">IF( OR(U2237="CNST", I2237="CAT_REGS"),(E2237),
IF(U2237="YES",UPPER(E2237),
IF(   AND(U2237&lt;&gt;"NO",I2237="CAT_FNCT",D2237&lt;&gt;"multiply", D2237&lt;&gt;"divide"),IF(J2237="SLS_ENABLED",   UPPER(E2237),""),"")))</f>
        <v/>
      </c>
      <c r="X2237" s="105" t="str">
        <f t="shared" ref="X2237:X2238" si="368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2">
        <f t="shared" ref="Y2237:Y2238" si="369">B2237</f>
        <v>2187</v>
      </c>
      <c r="Z2237" t="str">
        <f t="shared" ref="Z2237:Z2238" si="370">M2237</f>
        <v>ITM_SHADE</v>
      </c>
    </row>
    <row r="2238" spans="1:26">
      <c r="A2238" s="3">
        <f>ROW()</f>
        <v>2238</v>
      </c>
      <c r="B2238" s="184">
        <f t="shared" ref="B2238" si="371">B2237+1</f>
        <v>2188</v>
      </c>
      <c r="C2238" s="30" t="s">
        <v>4486</v>
      </c>
      <c r="D2238" s="1" t="s">
        <v>3930</v>
      </c>
      <c r="E2238" s="16" t="s">
        <v>594</v>
      </c>
      <c r="F2238" s="16" t="s">
        <v>4875</v>
      </c>
      <c r="G2238" s="56">
        <v>0</v>
      </c>
      <c r="H2238" s="56">
        <v>0</v>
      </c>
      <c r="I2238" s="16" t="s">
        <v>1</v>
      </c>
      <c r="J2238" s="16" t="s">
        <v>2187</v>
      </c>
      <c r="K2238" s="134" t="s">
        <v>4557</v>
      </c>
      <c r="L2238" s="1" t="s">
        <v>1152</v>
      </c>
      <c r="M2238" s="21" t="s">
        <v>4876</v>
      </c>
      <c r="N2238" s="21" t="s">
        <v>3768</v>
      </c>
      <c r="O2238"/>
      <c r="P2238" t="str">
        <f t="shared" si="365"/>
        <v>NOT EQUAL</v>
      </c>
      <c r="Q2238"/>
      <c r="R2238"/>
      <c r="S2238" s="151">
        <f t="shared" si="366"/>
        <v>337</v>
      </c>
      <c r="T2238" s="3" t="s">
        <v>4542</v>
      </c>
      <c r="U2238" s="114" t="s">
        <v>4430</v>
      </c>
      <c r="V2238" s="114"/>
      <c r="W2238" s="155" t="str">
        <f t="shared" si="367"/>
        <v/>
      </c>
      <c r="X2238" s="105" t="str">
        <f t="shared" si="368"/>
        <v/>
      </c>
      <c r="Y2238" s="2">
        <f t="shared" si="369"/>
        <v>2188</v>
      </c>
      <c r="Z2238" t="str">
        <f t="shared" si="370"/>
        <v>CHR_num</v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">
    <cfRule type="cellIs" dxfId="1217" priority="1561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9:J1048576 J1797:K1853 J1913 J1501:J1701">
    <cfRule type="containsText" dxfId="1216" priority="1559" operator="containsText" text="DISABLED">
      <formula>NOT(ISERROR(SEARCH("DISABLED",J1)))</formula>
    </cfRule>
    <cfRule type="containsText" dxfId="1215" priority="1560" operator="containsText" text="ENABLED">
      <formula>NOT(ISERROR(SEARCH("ENABLED",J1)))</formula>
    </cfRule>
  </conditionalFormatting>
  <conditionalFormatting sqref="J3:J4">
    <cfRule type="containsText" dxfId="1214" priority="1557" operator="containsText" text="DISABLED">
      <formula>NOT(ISERROR(SEARCH("DISABLED",J3)))</formula>
    </cfRule>
    <cfRule type="containsText" dxfId="1213" priority="1558" operator="containsText" text="ENABLED">
      <formula>NOT(ISERROR(SEARCH("ENABLED",J3)))</formula>
    </cfRule>
  </conditionalFormatting>
  <conditionalFormatting sqref="O2:V2">
    <cfRule type="cellIs" dxfId="1212" priority="1555" operator="greaterThan">
      <formula>0</formula>
    </cfRule>
  </conditionalFormatting>
  <conditionalFormatting sqref="W2225 W2239:W1048576">
    <cfRule type="cellIs" dxfId="1211" priority="1554" operator="greaterThan">
      <formula>0</formula>
    </cfRule>
  </conditionalFormatting>
  <conditionalFormatting sqref="W2">
    <cfRule type="cellIs" dxfId="1210" priority="1552" operator="greaterThan">
      <formula>0</formula>
    </cfRule>
  </conditionalFormatting>
  <conditionalFormatting sqref="J2080">
    <cfRule type="containsText" dxfId="1209" priority="1546" operator="containsText" text="DISABLED">
      <formula>NOT(ISERROR(SEARCH("DISABLED",J2080)))</formula>
    </cfRule>
    <cfRule type="containsText" dxfId="1208" priority="1547" operator="containsText" text="ENABLED">
      <formula>NOT(ISERROR(SEARCH("ENABLED",J2080)))</formula>
    </cfRule>
  </conditionalFormatting>
  <conditionalFormatting sqref="J2109:J2114">
    <cfRule type="containsText" dxfId="1207" priority="1542" operator="containsText" text="DISABLED">
      <formula>NOT(ISERROR(SEARCH("DISABLED",J2109)))</formula>
    </cfRule>
    <cfRule type="containsText" dxfId="1206" priority="1543" operator="containsText" text="ENABLED">
      <formula>NOT(ISERROR(SEARCH("ENABLED",J2109)))</formula>
    </cfRule>
  </conditionalFormatting>
  <conditionalFormatting sqref="J2072">
    <cfRule type="containsText" dxfId="1205" priority="1540" operator="containsText" text="DISABLED">
      <formula>NOT(ISERROR(SEARCH("DISABLED",J2072)))</formula>
    </cfRule>
    <cfRule type="containsText" dxfId="1204" priority="1541" operator="containsText" text="ENABLED">
      <formula>NOT(ISERROR(SEARCH("ENABLED",J2072)))</formula>
    </cfRule>
  </conditionalFormatting>
  <conditionalFormatting sqref="J2074">
    <cfRule type="containsText" dxfId="1203" priority="1538" operator="containsText" text="DISABLED">
      <formula>NOT(ISERROR(SEARCH("DISABLED",J2074)))</formula>
    </cfRule>
    <cfRule type="containsText" dxfId="1202" priority="1539" operator="containsText" text="ENABLED">
      <formula>NOT(ISERROR(SEARCH("ENABLED",J2074)))</formula>
    </cfRule>
  </conditionalFormatting>
  <conditionalFormatting sqref="J2078">
    <cfRule type="containsText" dxfId="1201" priority="1532" operator="containsText" text="DISABLED">
      <formula>NOT(ISERROR(SEARCH("DISABLED",J2078)))</formula>
    </cfRule>
    <cfRule type="containsText" dxfId="1200" priority="1533" operator="containsText" text="ENABLED">
      <formula>NOT(ISERROR(SEARCH("ENABLED",J2078)))</formula>
    </cfRule>
  </conditionalFormatting>
  <conditionalFormatting sqref="J2076">
    <cfRule type="containsText" dxfId="1199" priority="1530" operator="containsText" text="DISABLED">
      <formula>NOT(ISERROR(SEARCH("DISABLED",J2076)))</formula>
    </cfRule>
    <cfRule type="containsText" dxfId="1198" priority="1531" operator="containsText" text="ENABLED">
      <formula>NOT(ISERROR(SEARCH("ENABLED",J2076)))</formula>
    </cfRule>
  </conditionalFormatting>
  <conditionalFormatting sqref="J2115">
    <cfRule type="containsText" dxfId="1197" priority="1528" operator="containsText" text="DISABLED">
      <formula>NOT(ISERROR(SEARCH("DISABLED",J2115)))</formula>
    </cfRule>
    <cfRule type="containsText" dxfId="1196" priority="1529" operator="containsText" text="ENABLED">
      <formula>NOT(ISERROR(SEARCH("ENABLED",J2115)))</formula>
    </cfRule>
  </conditionalFormatting>
  <conditionalFormatting sqref="J2116">
    <cfRule type="containsText" dxfId="1195" priority="1526" operator="containsText" text="DISABLED">
      <formula>NOT(ISERROR(SEARCH("DISABLED",J2116)))</formula>
    </cfRule>
    <cfRule type="containsText" dxfId="1194" priority="1527" operator="containsText" text="ENABLED">
      <formula>NOT(ISERROR(SEARCH("ENABLED",J2116)))</formula>
    </cfRule>
  </conditionalFormatting>
  <conditionalFormatting sqref="J1922">
    <cfRule type="containsText" dxfId="1193" priority="1520" operator="containsText" text="DISABLED">
      <formula>NOT(ISERROR(SEARCH("DISABLED",J1922)))</formula>
    </cfRule>
    <cfRule type="containsText" dxfId="1192" priority="1521" operator="containsText" text="ENABLED">
      <formula>NOT(ISERROR(SEARCH("ENABLED",J1922)))</formula>
    </cfRule>
  </conditionalFormatting>
  <conditionalFormatting sqref="J2118:J2124">
    <cfRule type="containsText" dxfId="1191" priority="1518" operator="containsText" text="DISABLED">
      <formula>NOT(ISERROR(SEARCH("DISABLED",J2118)))</formula>
    </cfRule>
    <cfRule type="containsText" dxfId="1190" priority="1519" operator="containsText" text="ENABLED">
      <formula>NOT(ISERROR(SEARCH("ENABLED",J2118)))</formula>
    </cfRule>
  </conditionalFormatting>
  <conditionalFormatting sqref="J2125">
    <cfRule type="containsText" dxfId="1189" priority="1516" operator="containsText" text="DISABLED">
      <formula>NOT(ISERROR(SEARCH("DISABLED",J2125)))</formula>
    </cfRule>
    <cfRule type="containsText" dxfId="1188" priority="1517" operator="containsText" text="ENABLED">
      <formula>NOT(ISERROR(SEARCH("ENABLED",J2125)))</formula>
    </cfRule>
  </conditionalFormatting>
  <conditionalFormatting sqref="J2127">
    <cfRule type="containsText" dxfId="1187" priority="1510" operator="containsText" text="DISABLED">
      <formula>NOT(ISERROR(SEARCH("DISABLED",J2127)))</formula>
    </cfRule>
    <cfRule type="containsText" dxfId="1186" priority="1511" operator="containsText" text="ENABLED">
      <formula>NOT(ISERROR(SEARCH("ENABLED",J2127)))</formula>
    </cfRule>
  </conditionalFormatting>
  <conditionalFormatting sqref="J2128:J2130">
    <cfRule type="containsText" dxfId="1185" priority="1508" operator="containsText" text="DISABLED">
      <formula>NOT(ISERROR(SEARCH("DISABLED",J2128)))</formula>
    </cfRule>
    <cfRule type="containsText" dxfId="1184" priority="1509" operator="containsText" text="ENABLED">
      <formula>NOT(ISERROR(SEARCH("ENABLED",J2128)))</formula>
    </cfRule>
  </conditionalFormatting>
  <conditionalFormatting sqref="J2131">
    <cfRule type="containsText" dxfId="1183" priority="1506" operator="containsText" text="DISABLED">
      <formula>NOT(ISERROR(SEARCH("DISABLED",J2131)))</formula>
    </cfRule>
    <cfRule type="containsText" dxfId="1182" priority="1507" operator="containsText" text="ENABLED">
      <formula>NOT(ISERROR(SEARCH("ENABLED",J2131)))</formula>
    </cfRule>
  </conditionalFormatting>
  <conditionalFormatting sqref="J2132">
    <cfRule type="containsText" dxfId="1181" priority="1504" operator="containsText" text="DISABLED">
      <formula>NOT(ISERROR(SEARCH("DISABLED",J2132)))</formula>
    </cfRule>
    <cfRule type="containsText" dxfId="1180" priority="1505" operator="containsText" text="ENABLED">
      <formula>NOT(ISERROR(SEARCH("ENABLED",J2132)))</formula>
    </cfRule>
  </conditionalFormatting>
  <conditionalFormatting sqref="J2133">
    <cfRule type="containsText" dxfId="1179" priority="1502" operator="containsText" text="DISABLED">
      <formula>NOT(ISERROR(SEARCH("DISABLED",J2133)))</formula>
    </cfRule>
    <cfRule type="containsText" dxfId="1178" priority="1503" operator="containsText" text="ENABLED">
      <formula>NOT(ISERROR(SEARCH("ENABLED",J2133)))</formula>
    </cfRule>
  </conditionalFormatting>
  <conditionalFormatting sqref="J2134">
    <cfRule type="containsText" dxfId="1177" priority="1500" operator="containsText" text="DISABLED">
      <formula>NOT(ISERROR(SEARCH("DISABLED",J2134)))</formula>
    </cfRule>
    <cfRule type="containsText" dxfId="1176" priority="1501" operator="containsText" text="ENABLED">
      <formula>NOT(ISERROR(SEARCH("ENABLED",J2134)))</formula>
    </cfRule>
  </conditionalFormatting>
  <conditionalFormatting sqref="J853:J854">
    <cfRule type="containsText" dxfId="1175" priority="1494" operator="containsText" text="DISABLED">
      <formula>NOT(ISERROR(SEARCH("DISABLED",J853)))</formula>
    </cfRule>
    <cfRule type="containsText" dxfId="1174" priority="1495" operator="containsText" text="ENABLED">
      <formula>NOT(ISERROR(SEARCH("ENABLED",J853)))</formula>
    </cfRule>
  </conditionalFormatting>
  <conditionalFormatting sqref="J1702">
    <cfRule type="containsText" dxfId="1173" priority="1484" operator="containsText" text="DISABLED">
      <formula>NOT(ISERROR(SEARCH("DISABLED",J1702)))</formula>
    </cfRule>
    <cfRule type="containsText" dxfId="1172" priority="1485" operator="containsText" text="ENABLED">
      <formula>NOT(ISERROR(SEARCH("ENABLED",J1702)))</formula>
    </cfRule>
  </conditionalFormatting>
  <conditionalFormatting sqref="J81">
    <cfRule type="containsText" dxfId="1171" priority="1480" operator="containsText" text="DISABLED">
      <formula>NOT(ISERROR(SEARCH("DISABLED",J81)))</formula>
    </cfRule>
    <cfRule type="containsText" dxfId="1170" priority="1481" operator="containsText" text="ENABLED">
      <formula>NOT(ISERROR(SEARCH("ENABLED",J81)))</formula>
    </cfRule>
  </conditionalFormatting>
  <conditionalFormatting sqref="J103">
    <cfRule type="containsText" dxfId="1169" priority="1476" operator="containsText" text="DISABLED">
      <formula>NOT(ISERROR(SEARCH("DISABLED",J103)))</formula>
    </cfRule>
    <cfRule type="containsText" dxfId="1168" priority="1477" operator="containsText" text="ENABLED">
      <formula>NOT(ISERROR(SEARCH("ENABLED",J103)))</formula>
    </cfRule>
  </conditionalFormatting>
  <conditionalFormatting sqref="J126">
    <cfRule type="containsText" dxfId="1167" priority="1472" operator="containsText" text="DISABLED">
      <formula>NOT(ISERROR(SEARCH("DISABLED",J126)))</formula>
    </cfRule>
    <cfRule type="containsText" dxfId="1166" priority="1473" operator="containsText" text="ENABLED">
      <formula>NOT(ISERROR(SEARCH("ENABLED",J126)))</formula>
    </cfRule>
  </conditionalFormatting>
  <conditionalFormatting sqref="J155">
    <cfRule type="containsText" dxfId="1165" priority="1468" operator="containsText" text="DISABLED">
      <formula>NOT(ISERROR(SEARCH("DISABLED",J155)))</formula>
    </cfRule>
    <cfRule type="containsText" dxfId="1164" priority="1469" operator="containsText" text="ENABLED">
      <formula>NOT(ISERROR(SEARCH("ENABLED",J155)))</formula>
    </cfRule>
  </conditionalFormatting>
  <conditionalFormatting sqref="J263">
    <cfRule type="containsText" dxfId="1163" priority="1466" operator="containsText" text="DISABLED">
      <formula>NOT(ISERROR(SEARCH("DISABLED",J263)))</formula>
    </cfRule>
    <cfRule type="containsText" dxfId="1162" priority="1467" operator="containsText" text="ENABLED">
      <formula>NOT(ISERROR(SEARCH("ENABLED",J263)))</formula>
    </cfRule>
  </conditionalFormatting>
  <conditionalFormatting sqref="J385">
    <cfRule type="containsText" dxfId="1161" priority="1460" operator="containsText" text="DISABLED">
      <formula>NOT(ISERROR(SEARCH("DISABLED",J385)))</formula>
    </cfRule>
    <cfRule type="containsText" dxfId="1160" priority="1461" operator="containsText" text="ENABLED">
      <formula>NOT(ISERROR(SEARCH("ENABLED",J385)))</formula>
    </cfRule>
  </conditionalFormatting>
  <conditionalFormatting sqref="J386">
    <cfRule type="containsText" dxfId="1159" priority="1458" operator="containsText" text="DISABLED">
      <formula>NOT(ISERROR(SEARCH("DISABLED",J386)))</formula>
    </cfRule>
    <cfRule type="containsText" dxfId="1158" priority="1459" operator="containsText" text="ENABLED">
      <formula>NOT(ISERROR(SEARCH("ENABLED",J386)))</formula>
    </cfRule>
  </conditionalFormatting>
  <conditionalFormatting sqref="J494">
    <cfRule type="containsText" dxfId="1157" priority="1454" operator="containsText" text="DISABLED">
      <formula>NOT(ISERROR(SEARCH("DISABLED",J494)))</formula>
    </cfRule>
    <cfRule type="containsText" dxfId="1156" priority="1455" operator="containsText" text="ENABLED">
      <formula>NOT(ISERROR(SEARCH("ENABLED",J494)))</formula>
    </cfRule>
  </conditionalFormatting>
  <conditionalFormatting sqref="J501">
    <cfRule type="containsText" dxfId="1155" priority="1452" operator="containsText" text="DISABLED">
      <formula>NOT(ISERROR(SEARCH("DISABLED",J501)))</formula>
    </cfRule>
    <cfRule type="containsText" dxfId="1154" priority="1453" operator="containsText" text="ENABLED">
      <formula>NOT(ISERROR(SEARCH("ENABLED",J501)))</formula>
    </cfRule>
  </conditionalFormatting>
  <conditionalFormatting sqref="J556:J557">
    <cfRule type="containsText" dxfId="1153" priority="1448" operator="containsText" text="DISABLED">
      <formula>NOT(ISERROR(SEARCH("DISABLED",J556)))</formula>
    </cfRule>
    <cfRule type="containsText" dxfId="1152" priority="1449" operator="containsText" text="ENABLED">
      <formula>NOT(ISERROR(SEARCH("ENABLED",J556)))</formula>
    </cfRule>
  </conditionalFormatting>
  <conditionalFormatting sqref="J560">
    <cfRule type="containsText" dxfId="1151" priority="1444" operator="containsText" text="DISABLED">
      <formula>NOT(ISERROR(SEARCH("DISABLED",J560)))</formula>
    </cfRule>
    <cfRule type="containsText" dxfId="1150" priority="1445" operator="containsText" text="ENABLED">
      <formula>NOT(ISERROR(SEARCH("ENABLED",J560)))</formula>
    </cfRule>
  </conditionalFormatting>
  <conditionalFormatting sqref="J563">
    <cfRule type="containsText" dxfId="1149" priority="1440" operator="containsText" text="DISABLED">
      <formula>NOT(ISERROR(SEARCH("DISABLED",J563)))</formula>
    </cfRule>
    <cfRule type="containsText" dxfId="1148" priority="1441" operator="containsText" text="ENABLED">
      <formula>NOT(ISERROR(SEARCH("ENABLED",J563)))</formula>
    </cfRule>
  </conditionalFormatting>
  <conditionalFormatting sqref="J603">
    <cfRule type="containsText" dxfId="1147" priority="1436" operator="containsText" text="DISABLED">
      <formula>NOT(ISERROR(SEARCH("DISABLED",J603)))</formula>
    </cfRule>
    <cfRule type="containsText" dxfId="1146" priority="1437" operator="containsText" text="ENABLED">
      <formula>NOT(ISERROR(SEARCH("ENABLED",J603)))</formula>
    </cfRule>
  </conditionalFormatting>
  <conditionalFormatting sqref="J644:J645">
    <cfRule type="containsText" dxfId="1145" priority="1434" operator="containsText" text="DISABLED">
      <formula>NOT(ISERROR(SEARCH("DISABLED",J644)))</formula>
    </cfRule>
    <cfRule type="containsText" dxfId="1144" priority="1435" operator="containsText" text="ENABLED">
      <formula>NOT(ISERROR(SEARCH("ENABLED",J644)))</formula>
    </cfRule>
  </conditionalFormatting>
  <conditionalFormatting sqref="J967">
    <cfRule type="containsText" dxfId="1143" priority="1430" operator="containsText" text="DISABLED">
      <formula>NOT(ISERROR(SEARCH("DISABLED",J967)))</formula>
    </cfRule>
    <cfRule type="containsText" dxfId="1142" priority="1431" operator="containsText" text="ENABLED">
      <formula>NOT(ISERROR(SEARCH("ENABLED",J967)))</formula>
    </cfRule>
  </conditionalFormatting>
  <conditionalFormatting sqref="J795:J797">
    <cfRule type="containsText" dxfId="1141" priority="1410" operator="containsText" text="DISABLED">
      <formula>NOT(ISERROR(SEARCH("DISABLED",J795)))</formula>
    </cfRule>
    <cfRule type="containsText" dxfId="1140" priority="1411" operator="containsText" text="ENABLED">
      <formula>NOT(ISERROR(SEARCH("ENABLED",J795)))</formula>
    </cfRule>
  </conditionalFormatting>
  <conditionalFormatting sqref="J1946">
    <cfRule type="containsText" dxfId="1139" priority="1402" operator="containsText" text="DISABLED">
      <formula>NOT(ISERROR(SEARCH("DISABLED",J1946)))</formula>
    </cfRule>
    <cfRule type="containsText" dxfId="1138" priority="1403" operator="containsText" text="ENABLED">
      <formula>NOT(ISERROR(SEARCH("ENABLED",J1946)))</formula>
    </cfRule>
  </conditionalFormatting>
  <conditionalFormatting sqref="J101:J102">
    <cfRule type="containsText" dxfId="1137" priority="1384" operator="containsText" text="DISABLED">
      <formula>NOT(ISERROR(SEARCH("DISABLED",J101)))</formula>
    </cfRule>
    <cfRule type="containsText" dxfId="1136" priority="1385" operator="containsText" text="ENABLED">
      <formula>NOT(ISERROR(SEARCH("ENABLED",J101)))</formula>
    </cfRule>
  </conditionalFormatting>
  <conditionalFormatting sqref="J124:J125">
    <cfRule type="containsText" dxfId="1135" priority="1382" operator="containsText" text="DISABLED">
      <formula>NOT(ISERROR(SEARCH("DISABLED",J124)))</formula>
    </cfRule>
    <cfRule type="containsText" dxfId="1134" priority="1383" operator="containsText" text="ENABLED">
      <formula>NOT(ISERROR(SEARCH("ENABLED",J124)))</formula>
    </cfRule>
  </conditionalFormatting>
  <conditionalFormatting sqref="J2126">
    <cfRule type="containsText" dxfId="1133" priority="1378" operator="containsText" text="DISABLED">
      <formula>NOT(ISERROR(SEARCH("DISABLED",J2126)))</formula>
    </cfRule>
    <cfRule type="containsText" dxfId="1132" priority="1379" operator="containsText" text="ENABLED">
      <formula>NOT(ISERROR(SEARCH("ENABLED",J2126)))</formula>
    </cfRule>
  </conditionalFormatting>
  <conditionalFormatting sqref="J114">
    <cfRule type="containsText" dxfId="1131" priority="1376" operator="containsText" text="DISABLED">
      <formula>NOT(ISERROR(SEARCH("DISABLED",J114)))</formula>
    </cfRule>
    <cfRule type="containsText" dxfId="1130" priority="1377" operator="containsText" text="ENABLED">
      <formula>NOT(ISERROR(SEARCH("ENABLED",J114)))</formula>
    </cfRule>
  </conditionalFormatting>
  <conditionalFormatting sqref="J181">
    <cfRule type="containsText" dxfId="1129" priority="1374" operator="containsText" text="DISABLED">
      <formula>NOT(ISERROR(SEARCH("DISABLED",J181)))</formula>
    </cfRule>
    <cfRule type="containsText" dxfId="1128" priority="1375" operator="containsText" text="ENABLED">
      <formula>NOT(ISERROR(SEARCH("ENABLED",J181)))</formula>
    </cfRule>
  </conditionalFormatting>
  <conditionalFormatting sqref="J511">
    <cfRule type="containsText" dxfId="1127" priority="1372" operator="containsText" text="DISABLED">
      <formula>NOT(ISERROR(SEARCH("DISABLED",J511)))</formula>
    </cfRule>
    <cfRule type="containsText" dxfId="1126" priority="1373" operator="containsText" text="ENABLED">
      <formula>NOT(ISERROR(SEARCH("ENABLED",J511)))</formula>
    </cfRule>
  </conditionalFormatting>
  <conditionalFormatting sqref="J632">
    <cfRule type="containsText" dxfId="1125" priority="1370" operator="containsText" text="DISABLED">
      <formula>NOT(ISERROR(SEARCH("DISABLED",J632)))</formula>
    </cfRule>
    <cfRule type="containsText" dxfId="1124" priority="1371" operator="containsText" text="ENABLED">
      <formula>NOT(ISERROR(SEARCH("ENABLED",J632)))</formula>
    </cfRule>
  </conditionalFormatting>
  <conditionalFormatting sqref="J347:J348">
    <cfRule type="containsText" dxfId="1123" priority="1362" operator="containsText" text="DISABLED">
      <formula>NOT(ISERROR(SEARCH("DISABLED",J347)))</formula>
    </cfRule>
    <cfRule type="containsText" dxfId="1122" priority="1363" operator="containsText" text="ENABLED">
      <formula>NOT(ISERROR(SEARCH("ENABLED",J347)))</formula>
    </cfRule>
  </conditionalFormatting>
  <conditionalFormatting sqref="J411">
    <cfRule type="containsText" dxfId="1121" priority="1360" operator="containsText" text="DISABLED">
      <formula>NOT(ISERROR(SEARCH("DISABLED",J411)))</formula>
    </cfRule>
    <cfRule type="containsText" dxfId="1120" priority="1361" operator="containsText" text="ENABLED">
      <formula>NOT(ISERROR(SEARCH("ENABLED",J411)))</formula>
    </cfRule>
  </conditionalFormatting>
  <conditionalFormatting sqref="J792">
    <cfRule type="containsText" dxfId="1119" priority="1346" operator="containsText" text="DISABLED">
      <formula>NOT(ISERROR(SEARCH("DISABLED",J792)))</formula>
    </cfRule>
    <cfRule type="containsText" dxfId="1118" priority="1347" operator="containsText" text="ENABLED">
      <formula>NOT(ISERROR(SEARCH("ENABLED",J792)))</formula>
    </cfRule>
  </conditionalFormatting>
  <conditionalFormatting sqref="J793">
    <cfRule type="containsText" dxfId="1117" priority="1344" operator="containsText" text="DISABLED">
      <formula>NOT(ISERROR(SEARCH("DISABLED",J793)))</formula>
    </cfRule>
    <cfRule type="containsText" dxfId="1116" priority="1345" operator="containsText" text="ENABLED">
      <formula>NOT(ISERROR(SEARCH("ENABLED",J793)))</formula>
    </cfRule>
  </conditionalFormatting>
  <conditionalFormatting sqref="J2108">
    <cfRule type="containsText" dxfId="1115" priority="1342" operator="containsText" text="DISABLED">
      <formula>NOT(ISERROR(SEARCH("DISABLED",J2108)))</formula>
    </cfRule>
    <cfRule type="containsText" dxfId="1114" priority="1343" operator="containsText" text="ENABLED">
      <formula>NOT(ISERROR(SEARCH("ENABLED",J2108)))</formula>
    </cfRule>
  </conditionalFormatting>
  <conditionalFormatting sqref="X1:X4 X6:X117 X1793:X1795 X2225 X119:X1789 X1864:X1906 X1916:X1964 X1970:X2134 X1966 X2239:X1048576 X1797:X1862 X1913">
    <cfRule type="notContainsBlanks" dxfId="1113" priority="1339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9:I1048576 I1797:I1853 I1913">
    <cfRule type="cellIs" dxfId="1112" priority="1292" operator="equal">
      <formula>"CAT_MENU"</formula>
    </cfRule>
  </conditionalFormatting>
  <conditionalFormatting sqref="J2117">
    <cfRule type="containsText" dxfId="1111" priority="1290" operator="containsText" text="DISABLED">
      <formula>NOT(ISERROR(SEARCH("DISABLED",J2117)))</formula>
    </cfRule>
    <cfRule type="containsText" dxfId="1110" priority="1291" operator="containsText" text="ENABLED">
      <formula>NOT(ISERROR(SEARCH("ENABLED",J2117)))</formula>
    </cfRule>
  </conditionalFormatting>
  <conditionalFormatting sqref="X2117">
    <cfRule type="notContainsBlanks" dxfId="1109" priority="1289">
      <formula>LEN(TRIM(X2117))&gt;0</formula>
    </cfRule>
  </conditionalFormatting>
  <conditionalFormatting sqref="X2107">
    <cfRule type="notContainsBlanks" dxfId="1108" priority="1285">
      <formula>LEN(TRIM(X2107))&gt;0</formula>
    </cfRule>
  </conditionalFormatting>
  <conditionalFormatting sqref="I2117">
    <cfRule type="cellIs" dxfId="1107" priority="1283" operator="equal">
      <formula>"CAT_MENU"</formula>
    </cfRule>
  </conditionalFormatting>
  <conditionalFormatting sqref="K1949:K1964 K442:K466 K475:K515 K2225 K1:K4 K6:K117 K119:K132 K137:K228 K232:K397 K401:K434 K1855:K1862 K1864:K1906 K1916:K1946 K1970:K2134 K1966 K2239:K1048576 K1913">
    <cfRule type="containsText" dxfId="1106" priority="1281" operator="containsText" text="DISABLED">
      <formula>NOT(ISERROR(SEARCH("DISABLED",K1)))</formula>
    </cfRule>
    <cfRule type="containsText" dxfId="1105" priority="1282" operator="containsText" text="ENABLED">
      <formula>NOT(ISERROR(SEARCH("ENABLED",K1)))</formula>
    </cfRule>
  </conditionalFormatting>
  <conditionalFormatting sqref="I2107">
    <cfRule type="cellIs" dxfId="1104" priority="1280" operator="equal">
      <formula>"CAT_MENU"</formula>
    </cfRule>
  </conditionalFormatting>
  <conditionalFormatting sqref="J2107">
    <cfRule type="containsText" dxfId="1103" priority="1278" operator="containsText" text="DISABLED">
      <formula>NOT(ISERROR(SEARCH("DISABLED",J2107)))</formula>
    </cfRule>
    <cfRule type="containsText" dxfId="1102" priority="1279" operator="containsText" text="ENABLED">
      <formula>NOT(ISERROR(SEARCH("ENABLED",J2107)))</formula>
    </cfRule>
  </conditionalFormatting>
  <conditionalFormatting sqref="J1947">
    <cfRule type="containsText" dxfId="1101" priority="1276" operator="containsText" text="DISABLED">
      <formula>NOT(ISERROR(SEARCH("DISABLED",J1947)))</formula>
    </cfRule>
    <cfRule type="containsText" dxfId="1100" priority="1277" operator="containsText" text="ENABLED">
      <formula>NOT(ISERROR(SEARCH("ENABLED",J1947)))</formula>
    </cfRule>
  </conditionalFormatting>
  <conditionalFormatting sqref="X1947">
    <cfRule type="notContainsBlanks" dxfId="1099" priority="1275">
      <formula>LEN(TRIM(X1947))&gt;0</formula>
    </cfRule>
  </conditionalFormatting>
  <conditionalFormatting sqref="I1947">
    <cfRule type="cellIs" dxfId="1098" priority="1274" operator="equal">
      <formula>"CAT_MENU"</formula>
    </cfRule>
  </conditionalFormatting>
  <conditionalFormatting sqref="K1947">
    <cfRule type="containsText" dxfId="1097" priority="1272" operator="containsText" text="DISABLED">
      <formula>NOT(ISERROR(SEARCH("DISABLED",K1947)))</formula>
    </cfRule>
    <cfRule type="containsText" dxfId="1096" priority="1273" operator="containsText" text="ENABLED">
      <formula>NOT(ISERROR(SEARCH("ENABLED",K1947)))</formula>
    </cfRule>
  </conditionalFormatting>
  <conditionalFormatting sqref="J1948">
    <cfRule type="containsText" dxfId="1095" priority="1270" operator="containsText" text="DISABLED">
      <formula>NOT(ISERROR(SEARCH("DISABLED",J1948)))</formula>
    </cfRule>
    <cfRule type="containsText" dxfId="1094" priority="1271" operator="containsText" text="ENABLED">
      <formula>NOT(ISERROR(SEARCH("ENABLED",J1948)))</formula>
    </cfRule>
  </conditionalFormatting>
  <conditionalFormatting sqref="X1948">
    <cfRule type="notContainsBlanks" dxfId="1093" priority="1269">
      <formula>LEN(TRIM(X1948))&gt;0</formula>
    </cfRule>
  </conditionalFormatting>
  <conditionalFormatting sqref="I1948">
    <cfRule type="cellIs" dxfId="1092" priority="1268" operator="equal">
      <formula>"CAT_MENU"</formula>
    </cfRule>
  </conditionalFormatting>
  <conditionalFormatting sqref="K1948">
    <cfRule type="containsText" dxfId="1091" priority="1266" operator="containsText" text="DISABLED">
      <formula>NOT(ISERROR(SEARCH("DISABLED",K1948)))</formula>
    </cfRule>
    <cfRule type="containsText" dxfId="1090" priority="1267" operator="containsText" text="ENABLED">
      <formula>NOT(ISERROR(SEARCH("ENABLED",K1948)))</formula>
    </cfRule>
  </conditionalFormatting>
  <conditionalFormatting sqref="J1854">
    <cfRule type="containsText" dxfId="1089" priority="1259" operator="containsText" text="DISABLED">
      <formula>NOT(ISERROR(SEARCH("DISABLED",J1854)))</formula>
    </cfRule>
    <cfRule type="containsText" dxfId="1088" priority="1260" operator="containsText" text="ENABLED">
      <formula>NOT(ISERROR(SEARCH("ENABLED",J1854)))</formula>
    </cfRule>
  </conditionalFormatting>
  <conditionalFormatting sqref="I1854">
    <cfRule type="cellIs" dxfId="1087" priority="1258" operator="equal">
      <formula>"CAT_MENU"</formula>
    </cfRule>
  </conditionalFormatting>
  <conditionalFormatting sqref="K1854">
    <cfRule type="containsText" dxfId="1086" priority="1256" operator="containsText" text="DISABLED">
      <formula>NOT(ISERROR(SEARCH("DISABLED",K1854)))</formula>
    </cfRule>
    <cfRule type="containsText" dxfId="1085" priority="1257" operator="containsText" text="ENABLED">
      <formula>NOT(ISERROR(SEARCH("ENABLED",K1854)))</formula>
    </cfRule>
  </conditionalFormatting>
  <conditionalFormatting sqref="J435:J437 J441">
    <cfRule type="containsText" dxfId="1084" priority="1254" operator="containsText" text="DISABLED">
      <formula>NOT(ISERROR(SEARCH("DISABLED",J435)))</formula>
    </cfRule>
    <cfRule type="containsText" dxfId="1083" priority="1255" operator="containsText" text="ENABLED">
      <formula>NOT(ISERROR(SEARCH("ENABLED",J435)))</formula>
    </cfRule>
  </conditionalFormatting>
  <conditionalFormatting sqref="X435:X437 X441">
    <cfRule type="notContainsBlanks" dxfId="1082" priority="1253">
      <formula>LEN(TRIM(X435))&gt;0</formula>
    </cfRule>
  </conditionalFormatting>
  <conditionalFormatting sqref="I435:I437 I441">
    <cfRule type="cellIs" dxfId="1081" priority="1252" operator="equal">
      <formula>"CAT_MENU"</formula>
    </cfRule>
  </conditionalFormatting>
  <conditionalFormatting sqref="K435:K437 K441">
    <cfRule type="containsText" dxfId="1080" priority="1250" operator="containsText" text="DISABLED">
      <formula>NOT(ISERROR(SEARCH("DISABLED",K435)))</formula>
    </cfRule>
    <cfRule type="containsText" dxfId="1079" priority="1251" operator="containsText" text="ENABLED">
      <formula>NOT(ISERROR(SEARCH("ENABLED",K435)))</formula>
    </cfRule>
  </conditionalFormatting>
  <conditionalFormatting sqref="J467:J469 J474">
    <cfRule type="containsText" dxfId="1078" priority="1248" operator="containsText" text="DISABLED">
      <formula>NOT(ISERROR(SEARCH("DISABLED",J467)))</formula>
    </cfRule>
    <cfRule type="containsText" dxfId="1077" priority="1249" operator="containsText" text="ENABLED">
      <formula>NOT(ISERROR(SEARCH("ENABLED",J467)))</formula>
    </cfRule>
  </conditionalFormatting>
  <conditionalFormatting sqref="X467:X469 X474">
    <cfRule type="notContainsBlanks" dxfId="1076" priority="1247">
      <formula>LEN(TRIM(X467))&gt;0</formula>
    </cfRule>
  </conditionalFormatting>
  <conditionalFormatting sqref="I467:I469 I474">
    <cfRule type="cellIs" dxfId="1075" priority="1246" operator="equal">
      <formula>"CAT_MENU"</formula>
    </cfRule>
  </conditionalFormatting>
  <conditionalFormatting sqref="K467:K469 K474">
    <cfRule type="containsText" dxfId="1074" priority="1244" operator="containsText" text="DISABLED">
      <formula>NOT(ISERROR(SEARCH("DISABLED",K467)))</formula>
    </cfRule>
    <cfRule type="containsText" dxfId="1073" priority="1245" operator="containsText" text="ENABLED">
      <formula>NOT(ISERROR(SEARCH("ENABLED",K467)))</formula>
    </cfRule>
  </conditionalFormatting>
  <conditionalFormatting sqref="J516:J537 J541">
    <cfRule type="containsText" dxfId="1072" priority="1242" operator="containsText" text="DISABLED">
      <formula>NOT(ISERROR(SEARCH("DISABLED",J516)))</formula>
    </cfRule>
    <cfRule type="containsText" dxfId="1071" priority="1243" operator="containsText" text="ENABLED">
      <formula>NOT(ISERROR(SEARCH("ENABLED",J516)))</formula>
    </cfRule>
  </conditionalFormatting>
  <conditionalFormatting sqref="X516:X537 X541">
    <cfRule type="notContainsBlanks" dxfId="1070" priority="1241">
      <formula>LEN(TRIM(X516))&gt;0</formula>
    </cfRule>
  </conditionalFormatting>
  <conditionalFormatting sqref="I516:I537 I541">
    <cfRule type="cellIs" dxfId="1069" priority="1240" operator="equal">
      <formula>"CAT_MENU"</formula>
    </cfRule>
  </conditionalFormatting>
  <conditionalFormatting sqref="K516:K537 K541">
    <cfRule type="containsText" dxfId="1068" priority="1238" operator="containsText" text="DISABLED">
      <formula>NOT(ISERROR(SEARCH("DISABLED",K516)))</formula>
    </cfRule>
    <cfRule type="containsText" dxfId="1067" priority="1239" operator="containsText" text="ENABLED">
      <formula>NOT(ISERROR(SEARCH("ENABLED",K516)))</formula>
    </cfRule>
  </conditionalFormatting>
  <conditionalFormatting sqref="I265:I268">
    <cfRule type="cellIs" dxfId="1066" priority="1237" operator="equal">
      <formula>"CAT_MENU"</formula>
    </cfRule>
  </conditionalFormatting>
  <conditionalFormatting sqref="J626">
    <cfRule type="containsText" dxfId="1065" priority="1234" operator="containsText" text="DISABLED">
      <formula>NOT(ISERROR(SEARCH("DISABLED",J626)))</formula>
    </cfRule>
    <cfRule type="containsText" dxfId="1064" priority="1235" operator="containsText" text="ENABLED">
      <formula>NOT(ISERROR(SEARCH("ENABLED",J626)))</formula>
    </cfRule>
  </conditionalFormatting>
  <conditionalFormatting sqref="X626">
    <cfRule type="notContainsBlanks" dxfId="1063" priority="1233">
      <formula>LEN(TRIM(X626))&gt;0</formula>
    </cfRule>
  </conditionalFormatting>
  <conditionalFormatting sqref="I626">
    <cfRule type="cellIs" dxfId="1062" priority="1232" operator="equal">
      <formula>"CAT_MENU"</formula>
    </cfRule>
  </conditionalFormatting>
  <conditionalFormatting sqref="K626">
    <cfRule type="containsText" dxfId="1061" priority="1230" operator="containsText" text="DISABLED">
      <formula>NOT(ISERROR(SEARCH("DISABLED",K626)))</formula>
    </cfRule>
    <cfRule type="containsText" dxfId="1060" priority="1231" operator="containsText" text="ENABLED">
      <formula>NOT(ISERROR(SEARCH("ENABLED",K626)))</formula>
    </cfRule>
  </conditionalFormatting>
  <conditionalFormatting sqref="J631">
    <cfRule type="containsText" dxfId="1059" priority="1228" operator="containsText" text="DISABLED">
      <formula>NOT(ISERROR(SEARCH("DISABLED",J631)))</formula>
    </cfRule>
    <cfRule type="containsText" dxfId="1058" priority="1229" operator="containsText" text="ENABLED">
      <formula>NOT(ISERROR(SEARCH("ENABLED",J631)))</formula>
    </cfRule>
  </conditionalFormatting>
  <conditionalFormatting sqref="X631">
    <cfRule type="notContainsBlanks" dxfId="1057" priority="1227">
      <formula>LEN(TRIM(X631))&gt;0</formula>
    </cfRule>
  </conditionalFormatting>
  <conditionalFormatting sqref="I631">
    <cfRule type="cellIs" dxfId="1056" priority="1226" operator="equal">
      <formula>"CAT_MENU"</formula>
    </cfRule>
  </conditionalFormatting>
  <conditionalFormatting sqref="K631">
    <cfRule type="containsText" dxfId="1055" priority="1224" operator="containsText" text="DISABLED">
      <formula>NOT(ISERROR(SEARCH("DISABLED",K631)))</formula>
    </cfRule>
    <cfRule type="containsText" dxfId="1054" priority="1225" operator="containsText" text="ENABLED">
      <formula>NOT(ISERROR(SEARCH("ENABLED",K631)))</formula>
    </cfRule>
  </conditionalFormatting>
  <conditionalFormatting sqref="J637">
    <cfRule type="containsText" dxfId="1053" priority="1222" operator="containsText" text="DISABLED">
      <formula>NOT(ISERROR(SEARCH("DISABLED",J637)))</formula>
    </cfRule>
    <cfRule type="containsText" dxfId="1052" priority="1223" operator="containsText" text="ENABLED">
      <formula>NOT(ISERROR(SEARCH("ENABLED",J637)))</formula>
    </cfRule>
  </conditionalFormatting>
  <conditionalFormatting sqref="X637">
    <cfRule type="notContainsBlanks" dxfId="1051" priority="1221">
      <formula>LEN(TRIM(X637))&gt;0</formula>
    </cfRule>
  </conditionalFormatting>
  <conditionalFormatting sqref="I637">
    <cfRule type="cellIs" dxfId="1050" priority="1220" operator="equal">
      <formula>"CAT_MENU"</formula>
    </cfRule>
  </conditionalFormatting>
  <conditionalFormatting sqref="K637">
    <cfRule type="containsText" dxfId="1049" priority="1218" operator="containsText" text="DISABLED">
      <formula>NOT(ISERROR(SEARCH("DISABLED",K637)))</formula>
    </cfRule>
    <cfRule type="containsText" dxfId="1048" priority="1219" operator="containsText" text="ENABLED">
      <formula>NOT(ISERROR(SEARCH("ENABLED",K637)))</formula>
    </cfRule>
  </conditionalFormatting>
  <conditionalFormatting sqref="J638">
    <cfRule type="containsText" dxfId="1047" priority="1216" operator="containsText" text="DISABLED">
      <formula>NOT(ISERROR(SEARCH("DISABLED",J638)))</formula>
    </cfRule>
    <cfRule type="containsText" dxfId="1046" priority="1217" operator="containsText" text="ENABLED">
      <formula>NOT(ISERROR(SEARCH("ENABLED",J638)))</formula>
    </cfRule>
  </conditionalFormatting>
  <conditionalFormatting sqref="X638">
    <cfRule type="notContainsBlanks" dxfId="1045" priority="1215">
      <formula>LEN(TRIM(X638))&gt;0</formula>
    </cfRule>
  </conditionalFormatting>
  <conditionalFormatting sqref="I638">
    <cfRule type="cellIs" dxfId="1044" priority="1214" operator="equal">
      <formula>"CAT_MENU"</formula>
    </cfRule>
  </conditionalFormatting>
  <conditionalFormatting sqref="K638">
    <cfRule type="containsText" dxfId="1043" priority="1212" operator="containsText" text="DISABLED">
      <formula>NOT(ISERROR(SEARCH("DISABLED",K638)))</formula>
    </cfRule>
    <cfRule type="containsText" dxfId="1042" priority="1213" operator="containsText" text="ENABLED">
      <formula>NOT(ISERROR(SEARCH("ENABLED",K638)))</formula>
    </cfRule>
  </conditionalFormatting>
  <conditionalFormatting sqref="J646">
    <cfRule type="containsText" dxfId="1041" priority="1210" operator="containsText" text="DISABLED">
      <formula>NOT(ISERROR(SEARCH("DISABLED",J646)))</formula>
    </cfRule>
    <cfRule type="containsText" dxfId="1040" priority="1211" operator="containsText" text="ENABLED">
      <formula>NOT(ISERROR(SEARCH("ENABLED",J646)))</formula>
    </cfRule>
  </conditionalFormatting>
  <conditionalFormatting sqref="X646">
    <cfRule type="notContainsBlanks" dxfId="1039" priority="1209">
      <formula>LEN(TRIM(X646))&gt;0</formula>
    </cfRule>
  </conditionalFormatting>
  <conditionalFormatting sqref="I646">
    <cfRule type="cellIs" dxfId="1038" priority="1208" operator="equal">
      <formula>"CAT_MENU"</formula>
    </cfRule>
  </conditionalFormatting>
  <conditionalFormatting sqref="K646">
    <cfRule type="containsText" dxfId="1037" priority="1206" operator="containsText" text="DISABLED">
      <formula>NOT(ISERROR(SEARCH("DISABLED",K646)))</formula>
    </cfRule>
    <cfRule type="containsText" dxfId="1036" priority="1207" operator="containsText" text="ENABLED">
      <formula>NOT(ISERROR(SEARCH("ENABLED",K646)))</formula>
    </cfRule>
  </conditionalFormatting>
  <conditionalFormatting sqref="J650">
    <cfRule type="containsText" dxfId="1035" priority="1204" operator="containsText" text="DISABLED">
      <formula>NOT(ISERROR(SEARCH("DISABLED",J650)))</formula>
    </cfRule>
    <cfRule type="containsText" dxfId="1034" priority="1205" operator="containsText" text="ENABLED">
      <formula>NOT(ISERROR(SEARCH("ENABLED",J650)))</formula>
    </cfRule>
  </conditionalFormatting>
  <conditionalFormatting sqref="X650">
    <cfRule type="notContainsBlanks" dxfId="1033" priority="1203">
      <formula>LEN(TRIM(X650))&gt;0</formula>
    </cfRule>
  </conditionalFormatting>
  <conditionalFormatting sqref="I650">
    <cfRule type="cellIs" dxfId="1032" priority="1202" operator="equal">
      <formula>"CAT_MENU"</formula>
    </cfRule>
  </conditionalFormatting>
  <conditionalFormatting sqref="K650">
    <cfRule type="containsText" dxfId="1031" priority="1200" operator="containsText" text="DISABLED">
      <formula>NOT(ISERROR(SEARCH("DISABLED",K650)))</formula>
    </cfRule>
    <cfRule type="containsText" dxfId="1030" priority="1201" operator="containsText" text="ENABLED">
      <formula>NOT(ISERROR(SEARCH("ENABLED",K650)))</formula>
    </cfRule>
  </conditionalFormatting>
  <conditionalFormatting sqref="J653">
    <cfRule type="containsText" dxfId="1029" priority="1198" operator="containsText" text="DISABLED">
      <formula>NOT(ISERROR(SEARCH("DISABLED",J653)))</formula>
    </cfRule>
    <cfRule type="containsText" dxfId="1028" priority="1199" operator="containsText" text="ENABLED">
      <formula>NOT(ISERROR(SEARCH("ENABLED",J653)))</formula>
    </cfRule>
  </conditionalFormatting>
  <conditionalFormatting sqref="X653">
    <cfRule type="notContainsBlanks" dxfId="1027" priority="1197">
      <formula>LEN(TRIM(X653))&gt;0</formula>
    </cfRule>
  </conditionalFormatting>
  <conditionalFormatting sqref="I653">
    <cfRule type="cellIs" dxfId="1026" priority="1196" operator="equal">
      <formula>"CAT_MENU"</formula>
    </cfRule>
  </conditionalFormatting>
  <conditionalFormatting sqref="K653">
    <cfRule type="containsText" dxfId="1025" priority="1194" operator="containsText" text="DISABLED">
      <formula>NOT(ISERROR(SEARCH("DISABLED",K653)))</formula>
    </cfRule>
    <cfRule type="containsText" dxfId="1024" priority="1195" operator="containsText" text="ENABLED">
      <formula>NOT(ISERROR(SEARCH("ENABLED",K653)))</formula>
    </cfRule>
  </conditionalFormatting>
  <conditionalFormatting sqref="J655">
    <cfRule type="containsText" dxfId="1023" priority="1192" operator="containsText" text="DISABLED">
      <formula>NOT(ISERROR(SEARCH("DISABLED",J655)))</formula>
    </cfRule>
    <cfRule type="containsText" dxfId="1022" priority="1193" operator="containsText" text="ENABLED">
      <formula>NOT(ISERROR(SEARCH("ENABLED",J655)))</formula>
    </cfRule>
  </conditionalFormatting>
  <conditionalFormatting sqref="X655">
    <cfRule type="notContainsBlanks" dxfId="1021" priority="1191">
      <formula>LEN(TRIM(X655))&gt;0</formula>
    </cfRule>
  </conditionalFormatting>
  <conditionalFormatting sqref="I655">
    <cfRule type="cellIs" dxfId="1020" priority="1190" operator="equal">
      <formula>"CAT_MENU"</formula>
    </cfRule>
  </conditionalFormatting>
  <conditionalFormatting sqref="K655">
    <cfRule type="containsText" dxfId="1019" priority="1188" operator="containsText" text="DISABLED">
      <formula>NOT(ISERROR(SEARCH("DISABLED",K655)))</formula>
    </cfRule>
    <cfRule type="containsText" dxfId="1018" priority="1189" operator="containsText" text="ENABLED">
      <formula>NOT(ISERROR(SEARCH("ENABLED",K655)))</formula>
    </cfRule>
  </conditionalFormatting>
  <conditionalFormatting sqref="J660">
    <cfRule type="containsText" dxfId="1017" priority="1186" operator="containsText" text="DISABLED">
      <formula>NOT(ISERROR(SEARCH("DISABLED",J660)))</formula>
    </cfRule>
    <cfRule type="containsText" dxfId="1016" priority="1187" operator="containsText" text="ENABLED">
      <formula>NOT(ISERROR(SEARCH("ENABLED",J660)))</formula>
    </cfRule>
  </conditionalFormatting>
  <conditionalFormatting sqref="X660">
    <cfRule type="notContainsBlanks" dxfId="1015" priority="1185">
      <formula>LEN(TRIM(X660))&gt;0</formula>
    </cfRule>
  </conditionalFormatting>
  <conditionalFormatting sqref="I660">
    <cfRule type="cellIs" dxfId="1014" priority="1184" operator="equal">
      <formula>"CAT_MENU"</formula>
    </cfRule>
  </conditionalFormatting>
  <conditionalFormatting sqref="K660">
    <cfRule type="containsText" dxfId="1013" priority="1182" operator="containsText" text="DISABLED">
      <formula>NOT(ISERROR(SEARCH("DISABLED",K660)))</formula>
    </cfRule>
    <cfRule type="containsText" dxfId="1012" priority="1183" operator="containsText" text="ENABLED">
      <formula>NOT(ISERROR(SEARCH("ENABLED",K660)))</formula>
    </cfRule>
  </conditionalFormatting>
  <conditionalFormatting sqref="J697">
    <cfRule type="containsText" dxfId="1011" priority="1180" operator="containsText" text="DISABLED">
      <formula>NOT(ISERROR(SEARCH("DISABLED",J697)))</formula>
    </cfRule>
    <cfRule type="containsText" dxfId="1010" priority="1181" operator="containsText" text="ENABLED">
      <formula>NOT(ISERROR(SEARCH("ENABLED",J697)))</formula>
    </cfRule>
  </conditionalFormatting>
  <conditionalFormatting sqref="X697">
    <cfRule type="notContainsBlanks" dxfId="1009" priority="1179">
      <formula>LEN(TRIM(X697))&gt;0</formula>
    </cfRule>
  </conditionalFormatting>
  <conditionalFormatting sqref="I697">
    <cfRule type="cellIs" dxfId="1008" priority="1178" operator="equal">
      <formula>"CAT_MENU"</formula>
    </cfRule>
  </conditionalFormatting>
  <conditionalFormatting sqref="K697">
    <cfRule type="containsText" dxfId="1007" priority="1176" operator="containsText" text="DISABLED">
      <formula>NOT(ISERROR(SEARCH("DISABLED",K697)))</formula>
    </cfRule>
    <cfRule type="containsText" dxfId="1006" priority="1177" operator="containsText" text="ENABLED">
      <formula>NOT(ISERROR(SEARCH("ENABLED",K697)))</formula>
    </cfRule>
  </conditionalFormatting>
  <conditionalFormatting sqref="J698">
    <cfRule type="containsText" dxfId="1005" priority="1174" operator="containsText" text="DISABLED">
      <formula>NOT(ISERROR(SEARCH("DISABLED",J698)))</formula>
    </cfRule>
    <cfRule type="containsText" dxfId="1004" priority="1175" operator="containsText" text="ENABLED">
      <formula>NOT(ISERROR(SEARCH("ENABLED",J698)))</formula>
    </cfRule>
  </conditionalFormatting>
  <conditionalFormatting sqref="X698">
    <cfRule type="notContainsBlanks" dxfId="1003" priority="1173">
      <formula>LEN(TRIM(X698))&gt;0</formula>
    </cfRule>
  </conditionalFormatting>
  <conditionalFormatting sqref="I698">
    <cfRule type="cellIs" dxfId="1002" priority="1172" operator="equal">
      <formula>"CAT_MENU"</formula>
    </cfRule>
  </conditionalFormatting>
  <conditionalFormatting sqref="K698">
    <cfRule type="containsText" dxfId="1001" priority="1170" operator="containsText" text="DISABLED">
      <formula>NOT(ISERROR(SEARCH("DISABLED",K698)))</formula>
    </cfRule>
    <cfRule type="containsText" dxfId="1000" priority="1171" operator="containsText" text="ENABLED">
      <formula>NOT(ISERROR(SEARCH("ENABLED",K698)))</formula>
    </cfRule>
  </conditionalFormatting>
  <conditionalFormatting sqref="J699">
    <cfRule type="containsText" dxfId="999" priority="1168" operator="containsText" text="DISABLED">
      <formula>NOT(ISERROR(SEARCH("DISABLED",J699)))</formula>
    </cfRule>
    <cfRule type="containsText" dxfId="998" priority="1169" operator="containsText" text="ENABLED">
      <formula>NOT(ISERROR(SEARCH("ENABLED",J699)))</formula>
    </cfRule>
  </conditionalFormatting>
  <conditionalFormatting sqref="X699">
    <cfRule type="notContainsBlanks" dxfId="997" priority="1167">
      <formula>LEN(TRIM(X699))&gt;0</formula>
    </cfRule>
  </conditionalFormatting>
  <conditionalFormatting sqref="I699">
    <cfRule type="cellIs" dxfId="996" priority="1166" operator="equal">
      <formula>"CAT_MENU"</formula>
    </cfRule>
  </conditionalFormatting>
  <conditionalFormatting sqref="K699">
    <cfRule type="containsText" dxfId="995" priority="1164" operator="containsText" text="DISABLED">
      <formula>NOT(ISERROR(SEARCH("DISABLED",K699)))</formula>
    </cfRule>
    <cfRule type="containsText" dxfId="994" priority="1165" operator="containsText" text="ENABLED">
      <formula>NOT(ISERROR(SEARCH("ENABLED",K699)))</formula>
    </cfRule>
  </conditionalFormatting>
  <conditionalFormatting sqref="J700">
    <cfRule type="containsText" dxfId="993" priority="1162" operator="containsText" text="DISABLED">
      <formula>NOT(ISERROR(SEARCH("DISABLED",J700)))</formula>
    </cfRule>
    <cfRule type="containsText" dxfId="992" priority="1163" operator="containsText" text="ENABLED">
      <formula>NOT(ISERROR(SEARCH("ENABLED",J700)))</formula>
    </cfRule>
  </conditionalFormatting>
  <conditionalFormatting sqref="X700">
    <cfRule type="notContainsBlanks" dxfId="991" priority="1161">
      <formula>LEN(TRIM(X700))&gt;0</formula>
    </cfRule>
  </conditionalFormatting>
  <conditionalFormatting sqref="I700">
    <cfRule type="cellIs" dxfId="990" priority="1160" operator="equal">
      <formula>"CAT_MENU"</formula>
    </cfRule>
  </conditionalFormatting>
  <conditionalFormatting sqref="K700">
    <cfRule type="containsText" dxfId="989" priority="1158" operator="containsText" text="DISABLED">
      <formula>NOT(ISERROR(SEARCH("DISABLED",K700)))</formula>
    </cfRule>
    <cfRule type="containsText" dxfId="988" priority="1159" operator="containsText" text="ENABLED">
      <formula>NOT(ISERROR(SEARCH("ENABLED",K700)))</formula>
    </cfRule>
  </conditionalFormatting>
  <conditionalFormatting sqref="J701">
    <cfRule type="containsText" dxfId="987" priority="1156" operator="containsText" text="DISABLED">
      <formula>NOT(ISERROR(SEARCH("DISABLED",J701)))</formula>
    </cfRule>
    <cfRule type="containsText" dxfId="986" priority="1157" operator="containsText" text="ENABLED">
      <formula>NOT(ISERROR(SEARCH("ENABLED",J701)))</formula>
    </cfRule>
  </conditionalFormatting>
  <conditionalFormatting sqref="X701">
    <cfRule type="notContainsBlanks" dxfId="985" priority="1155">
      <formula>LEN(TRIM(X701))&gt;0</formula>
    </cfRule>
  </conditionalFormatting>
  <conditionalFormatting sqref="I701">
    <cfRule type="cellIs" dxfId="984" priority="1154" operator="equal">
      <formula>"CAT_MENU"</formula>
    </cfRule>
  </conditionalFormatting>
  <conditionalFormatting sqref="K701">
    <cfRule type="containsText" dxfId="983" priority="1152" operator="containsText" text="DISABLED">
      <formula>NOT(ISERROR(SEARCH("DISABLED",K701)))</formula>
    </cfRule>
    <cfRule type="containsText" dxfId="982" priority="1153" operator="containsText" text="ENABLED">
      <formula>NOT(ISERROR(SEARCH("ENABLED",K701)))</formula>
    </cfRule>
  </conditionalFormatting>
  <conditionalFormatting sqref="J702">
    <cfRule type="containsText" dxfId="981" priority="1150" operator="containsText" text="DISABLED">
      <formula>NOT(ISERROR(SEARCH("DISABLED",J702)))</formula>
    </cfRule>
    <cfRule type="containsText" dxfId="980" priority="1151" operator="containsText" text="ENABLED">
      <formula>NOT(ISERROR(SEARCH("ENABLED",J702)))</formula>
    </cfRule>
  </conditionalFormatting>
  <conditionalFormatting sqref="X702">
    <cfRule type="notContainsBlanks" dxfId="979" priority="1149">
      <formula>LEN(TRIM(X702))&gt;0</formula>
    </cfRule>
  </conditionalFormatting>
  <conditionalFormatting sqref="I702">
    <cfRule type="cellIs" dxfId="978" priority="1148" operator="equal">
      <formula>"CAT_MENU"</formula>
    </cfRule>
  </conditionalFormatting>
  <conditionalFormatting sqref="K702">
    <cfRule type="containsText" dxfId="977" priority="1146" operator="containsText" text="DISABLED">
      <formula>NOT(ISERROR(SEARCH("DISABLED",K702)))</formula>
    </cfRule>
    <cfRule type="containsText" dxfId="976" priority="1147" operator="containsText" text="ENABLED">
      <formula>NOT(ISERROR(SEARCH("ENABLED",K702)))</formula>
    </cfRule>
  </conditionalFormatting>
  <conditionalFormatting sqref="J726">
    <cfRule type="containsText" dxfId="975" priority="1144" operator="containsText" text="DISABLED">
      <formula>NOT(ISERROR(SEARCH("DISABLED",J726)))</formula>
    </cfRule>
    <cfRule type="containsText" dxfId="974" priority="1145" operator="containsText" text="ENABLED">
      <formula>NOT(ISERROR(SEARCH("ENABLED",J726)))</formula>
    </cfRule>
  </conditionalFormatting>
  <conditionalFormatting sqref="X726">
    <cfRule type="notContainsBlanks" dxfId="973" priority="1143">
      <formula>LEN(TRIM(X726))&gt;0</formula>
    </cfRule>
  </conditionalFormatting>
  <conditionalFormatting sqref="I726">
    <cfRule type="cellIs" dxfId="972" priority="1142" operator="equal">
      <formula>"CAT_MENU"</formula>
    </cfRule>
  </conditionalFormatting>
  <conditionalFormatting sqref="K726">
    <cfRule type="containsText" dxfId="971" priority="1140" operator="containsText" text="DISABLED">
      <formula>NOT(ISERROR(SEARCH("DISABLED",K726)))</formula>
    </cfRule>
    <cfRule type="containsText" dxfId="970" priority="1141" operator="containsText" text="ENABLED">
      <formula>NOT(ISERROR(SEARCH("ENABLED",K726)))</formula>
    </cfRule>
  </conditionalFormatting>
  <conditionalFormatting sqref="J751">
    <cfRule type="containsText" dxfId="969" priority="1137" operator="containsText" text="DISABLED">
      <formula>NOT(ISERROR(SEARCH("DISABLED",J751)))</formula>
    </cfRule>
    <cfRule type="containsText" dxfId="968" priority="1138" operator="containsText" text="ENABLED">
      <formula>NOT(ISERROR(SEARCH("ENABLED",J751)))</formula>
    </cfRule>
  </conditionalFormatting>
  <conditionalFormatting sqref="X751">
    <cfRule type="notContainsBlanks" dxfId="967" priority="1136">
      <formula>LEN(TRIM(X751))&gt;0</formula>
    </cfRule>
  </conditionalFormatting>
  <conditionalFormatting sqref="I751">
    <cfRule type="cellIs" dxfId="966" priority="1135" operator="equal">
      <formula>"CAT_MENU"</formula>
    </cfRule>
  </conditionalFormatting>
  <conditionalFormatting sqref="K751">
    <cfRule type="containsText" dxfId="965" priority="1133" operator="containsText" text="DISABLED">
      <formula>NOT(ISERROR(SEARCH("DISABLED",K751)))</formula>
    </cfRule>
    <cfRule type="containsText" dxfId="964" priority="1134" operator="containsText" text="ENABLED">
      <formula>NOT(ISERROR(SEARCH("ENABLED",K751)))</formula>
    </cfRule>
  </conditionalFormatting>
  <conditionalFormatting sqref="J752">
    <cfRule type="containsText" dxfId="963" priority="1130" operator="containsText" text="DISABLED">
      <formula>NOT(ISERROR(SEARCH("DISABLED",J752)))</formula>
    </cfRule>
    <cfRule type="containsText" dxfId="962" priority="1131" operator="containsText" text="ENABLED">
      <formula>NOT(ISERROR(SEARCH("ENABLED",J752)))</formula>
    </cfRule>
  </conditionalFormatting>
  <conditionalFormatting sqref="X752">
    <cfRule type="notContainsBlanks" dxfId="961" priority="1129">
      <formula>LEN(TRIM(X752))&gt;0</formula>
    </cfRule>
  </conditionalFormatting>
  <conditionalFormatting sqref="I752">
    <cfRule type="cellIs" dxfId="960" priority="1128" operator="equal">
      <formula>"CAT_MENU"</formula>
    </cfRule>
  </conditionalFormatting>
  <conditionalFormatting sqref="K752">
    <cfRule type="containsText" dxfId="959" priority="1126" operator="containsText" text="DISABLED">
      <formula>NOT(ISERROR(SEARCH("DISABLED",K752)))</formula>
    </cfRule>
    <cfRule type="containsText" dxfId="958" priority="1127" operator="containsText" text="ENABLED">
      <formula>NOT(ISERROR(SEARCH("ENABLED",K752)))</formula>
    </cfRule>
  </conditionalFormatting>
  <conditionalFormatting sqref="J768">
    <cfRule type="containsText" dxfId="957" priority="1123" operator="containsText" text="DISABLED">
      <formula>NOT(ISERROR(SEARCH("DISABLED",J768)))</formula>
    </cfRule>
    <cfRule type="containsText" dxfId="956" priority="1124" operator="containsText" text="ENABLED">
      <formula>NOT(ISERROR(SEARCH("ENABLED",J768)))</formula>
    </cfRule>
  </conditionalFormatting>
  <conditionalFormatting sqref="X768">
    <cfRule type="notContainsBlanks" dxfId="955" priority="1122">
      <formula>LEN(TRIM(X768))&gt;0</formula>
    </cfRule>
  </conditionalFormatting>
  <conditionalFormatting sqref="I768">
    <cfRule type="cellIs" dxfId="954" priority="1121" operator="equal">
      <formula>"CAT_MENU"</formula>
    </cfRule>
  </conditionalFormatting>
  <conditionalFormatting sqref="K768">
    <cfRule type="containsText" dxfId="953" priority="1119" operator="containsText" text="DISABLED">
      <formula>NOT(ISERROR(SEARCH("DISABLED",K768)))</formula>
    </cfRule>
    <cfRule type="containsText" dxfId="952" priority="1120" operator="containsText" text="ENABLED">
      <formula>NOT(ISERROR(SEARCH("ENABLED",K768)))</formula>
    </cfRule>
  </conditionalFormatting>
  <conditionalFormatting sqref="J769">
    <cfRule type="containsText" dxfId="951" priority="1116" operator="containsText" text="DISABLED">
      <formula>NOT(ISERROR(SEARCH("DISABLED",J769)))</formula>
    </cfRule>
    <cfRule type="containsText" dxfId="950" priority="1117" operator="containsText" text="ENABLED">
      <formula>NOT(ISERROR(SEARCH("ENABLED",J769)))</formula>
    </cfRule>
  </conditionalFormatting>
  <conditionalFormatting sqref="X769">
    <cfRule type="notContainsBlanks" dxfId="949" priority="1115">
      <formula>LEN(TRIM(X769))&gt;0</formula>
    </cfRule>
  </conditionalFormatting>
  <conditionalFormatting sqref="I769">
    <cfRule type="cellIs" dxfId="948" priority="1114" operator="equal">
      <formula>"CAT_MENU"</formula>
    </cfRule>
  </conditionalFormatting>
  <conditionalFormatting sqref="K769">
    <cfRule type="containsText" dxfId="947" priority="1112" operator="containsText" text="DISABLED">
      <formula>NOT(ISERROR(SEARCH("DISABLED",K769)))</formula>
    </cfRule>
    <cfRule type="containsText" dxfId="946" priority="1113" operator="containsText" text="ENABLED">
      <formula>NOT(ISERROR(SEARCH("ENABLED",K769)))</formula>
    </cfRule>
  </conditionalFormatting>
  <conditionalFormatting sqref="J770">
    <cfRule type="containsText" dxfId="945" priority="1109" operator="containsText" text="DISABLED">
      <formula>NOT(ISERROR(SEARCH("DISABLED",J770)))</formula>
    </cfRule>
    <cfRule type="containsText" dxfId="944" priority="1110" operator="containsText" text="ENABLED">
      <formula>NOT(ISERROR(SEARCH("ENABLED",J770)))</formula>
    </cfRule>
  </conditionalFormatting>
  <conditionalFormatting sqref="X770">
    <cfRule type="notContainsBlanks" dxfId="943" priority="1108">
      <formula>LEN(TRIM(X770))&gt;0</formula>
    </cfRule>
  </conditionalFormatting>
  <conditionalFormatting sqref="I770">
    <cfRule type="cellIs" dxfId="942" priority="1107" operator="equal">
      <formula>"CAT_MENU"</formula>
    </cfRule>
  </conditionalFormatting>
  <conditionalFormatting sqref="K770">
    <cfRule type="containsText" dxfId="941" priority="1105" operator="containsText" text="DISABLED">
      <formula>NOT(ISERROR(SEARCH("DISABLED",K770)))</formula>
    </cfRule>
    <cfRule type="containsText" dxfId="940" priority="1106" operator="containsText" text="ENABLED">
      <formula>NOT(ISERROR(SEARCH("ENABLED",K770)))</formula>
    </cfRule>
  </conditionalFormatting>
  <conditionalFormatting sqref="J777">
    <cfRule type="containsText" dxfId="939" priority="1102" operator="containsText" text="DISABLED">
      <formula>NOT(ISERROR(SEARCH("DISABLED",J777)))</formula>
    </cfRule>
    <cfRule type="containsText" dxfId="938" priority="1103" operator="containsText" text="ENABLED">
      <formula>NOT(ISERROR(SEARCH("ENABLED",J777)))</formula>
    </cfRule>
  </conditionalFormatting>
  <conditionalFormatting sqref="X777">
    <cfRule type="notContainsBlanks" dxfId="937" priority="1101">
      <formula>LEN(TRIM(X777))&gt;0</formula>
    </cfRule>
  </conditionalFormatting>
  <conditionalFormatting sqref="I777">
    <cfRule type="cellIs" dxfId="936" priority="1100" operator="equal">
      <formula>"CAT_MENU"</formula>
    </cfRule>
  </conditionalFormatting>
  <conditionalFormatting sqref="K777">
    <cfRule type="containsText" dxfId="935" priority="1098" operator="containsText" text="DISABLED">
      <formula>NOT(ISERROR(SEARCH("DISABLED",K777)))</formula>
    </cfRule>
    <cfRule type="containsText" dxfId="934" priority="1099" operator="containsText" text="ENABLED">
      <formula>NOT(ISERROR(SEARCH("ENABLED",K777)))</formula>
    </cfRule>
  </conditionalFormatting>
  <conditionalFormatting sqref="J778">
    <cfRule type="containsText" dxfId="933" priority="1095" operator="containsText" text="DISABLED">
      <formula>NOT(ISERROR(SEARCH("DISABLED",J778)))</formula>
    </cfRule>
    <cfRule type="containsText" dxfId="932" priority="1096" operator="containsText" text="ENABLED">
      <formula>NOT(ISERROR(SEARCH("ENABLED",J778)))</formula>
    </cfRule>
  </conditionalFormatting>
  <conditionalFormatting sqref="X778">
    <cfRule type="notContainsBlanks" dxfId="931" priority="1094">
      <formula>LEN(TRIM(X778))&gt;0</formula>
    </cfRule>
  </conditionalFormatting>
  <conditionalFormatting sqref="I778">
    <cfRule type="cellIs" dxfId="930" priority="1093" operator="equal">
      <formula>"CAT_MENU"</formula>
    </cfRule>
  </conditionalFormatting>
  <conditionalFormatting sqref="K778">
    <cfRule type="containsText" dxfId="929" priority="1091" operator="containsText" text="DISABLED">
      <formula>NOT(ISERROR(SEARCH("DISABLED",K778)))</formula>
    </cfRule>
    <cfRule type="containsText" dxfId="928" priority="1092" operator="containsText" text="ENABLED">
      <formula>NOT(ISERROR(SEARCH("ENABLED",K778)))</formula>
    </cfRule>
  </conditionalFormatting>
  <conditionalFormatting sqref="J779">
    <cfRule type="containsText" dxfId="927" priority="1088" operator="containsText" text="DISABLED">
      <formula>NOT(ISERROR(SEARCH("DISABLED",J779)))</formula>
    </cfRule>
    <cfRule type="containsText" dxfId="926" priority="1089" operator="containsText" text="ENABLED">
      <formula>NOT(ISERROR(SEARCH("ENABLED",J779)))</formula>
    </cfRule>
  </conditionalFormatting>
  <conditionalFormatting sqref="X779">
    <cfRule type="notContainsBlanks" dxfId="925" priority="1087">
      <formula>LEN(TRIM(X779))&gt;0</formula>
    </cfRule>
  </conditionalFormatting>
  <conditionalFormatting sqref="I779">
    <cfRule type="cellIs" dxfId="924" priority="1086" operator="equal">
      <formula>"CAT_MENU"</formula>
    </cfRule>
  </conditionalFormatting>
  <conditionalFormatting sqref="K779">
    <cfRule type="containsText" dxfId="923" priority="1084" operator="containsText" text="DISABLED">
      <formula>NOT(ISERROR(SEARCH("DISABLED",K779)))</formula>
    </cfRule>
    <cfRule type="containsText" dxfId="922" priority="1085" operator="containsText" text="ENABLED">
      <formula>NOT(ISERROR(SEARCH("ENABLED",K779)))</formula>
    </cfRule>
  </conditionalFormatting>
  <conditionalFormatting sqref="J780">
    <cfRule type="containsText" dxfId="921" priority="1081" operator="containsText" text="DISABLED">
      <formula>NOT(ISERROR(SEARCH("DISABLED",J780)))</formula>
    </cfRule>
    <cfRule type="containsText" dxfId="920" priority="1082" operator="containsText" text="ENABLED">
      <formula>NOT(ISERROR(SEARCH("ENABLED",J780)))</formula>
    </cfRule>
  </conditionalFormatting>
  <conditionalFormatting sqref="X780">
    <cfRule type="notContainsBlanks" dxfId="919" priority="1080">
      <formula>LEN(TRIM(X780))&gt;0</formula>
    </cfRule>
  </conditionalFormatting>
  <conditionalFormatting sqref="I780">
    <cfRule type="cellIs" dxfId="918" priority="1079" operator="equal">
      <formula>"CAT_MENU"</formula>
    </cfRule>
  </conditionalFormatting>
  <conditionalFormatting sqref="K780">
    <cfRule type="containsText" dxfId="917" priority="1077" operator="containsText" text="DISABLED">
      <formula>NOT(ISERROR(SEARCH("DISABLED",K780)))</formula>
    </cfRule>
    <cfRule type="containsText" dxfId="916" priority="1078" operator="containsText" text="ENABLED">
      <formula>NOT(ISERROR(SEARCH("ENABLED",K780)))</formula>
    </cfRule>
  </conditionalFormatting>
  <conditionalFormatting sqref="J781">
    <cfRule type="containsText" dxfId="915" priority="1074" operator="containsText" text="DISABLED">
      <formula>NOT(ISERROR(SEARCH("DISABLED",J781)))</formula>
    </cfRule>
    <cfRule type="containsText" dxfId="914" priority="1075" operator="containsText" text="ENABLED">
      <formula>NOT(ISERROR(SEARCH("ENABLED",J781)))</formula>
    </cfRule>
  </conditionalFormatting>
  <conditionalFormatting sqref="X781">
    <cfRule type="notContainsBlanks" dxfId="913" priority="1073">
      <formula>LEN(TRIM(X781))&gt;0</formula>
    </cfRule>
  </conditionalFormatting>
  <conditionalFormatting sqref="I781">
    <cfRule type="cellIs" dxfId="912" priority="1072" operator="equal">
      <formula>"CAT_MENU"</formula>
    </cfRule>
  </conditionalFormatting>
  <conditionalFormatting sqref="K781">
    <cfRule type="containsText" dxfId="911" priority="1070" operator="containsText" text="DISABLED">
      <formula>NOT(ISERROR(SEARCH("DISABLED",K781)))</formula>
    </cfRule>
    <cfRule type="containsText" dxfId="910" priority="1071" operator="containsText" text="ENABLED">
      <formula>NOT(ISERROR(SEARCH("ENABLED",K781)))</formula>
    </cfRule>
  </conditionalFormatting>
  <conditionalFormatting sqref="J782">
    <cfRule type="containsText" dxfId="909" priority="1067" operator="containsText" text="DISABLED">
      <formula>NOT(ISERROR(SEARCH("DISABLED",J782)))</formula>
    </cfRule>
    <cfRule type="containsText" dxfId="908" priority="1068" operator="containsText" text="ENABLED">
      <formula>NOT(ISERROR(SEARCH("ENABLED",J782)))</formula>
    </cfRule>
  </conditionalFormatting>
  <conditionalFormatting sqref="X782">
    <cfRule type="notContainsBlanks" dxfId="907" priority="1066">
      <formula>LEN(TRIM(X782))&gt;0</formula>
    </cfRule>
  </conditionalFormatting>
  <conditionalFormatting sqref="I782">
    <cfRule type="cellIs" dxfId="906" priority="1065" operator="equal">
      <formula>"CAT_MENU"</formula>
    </cfRule>
  </conditionalFormatting>
  <conditionalFormatting sqref="K782">
    <cfRule type="containsText" dxfId="905" priority="1063" operator="containsText" text="DISABLED">
      <formula>NOT(ISERROR(SEARCH("DISABLED",K782)))</formula>
    </cfRule>
    <cfRule type="containsText" dxfId="904" priority="1064" operator="containsText" text="ENABLED">
      <formula>NOT(ISERROR(SEARCH("ENABLED",K782)))</formula>
    </cfRule>
  </conditionalFormatting>
  <conditionalFormatting sqref="J857">
    <cfRule type="containsText" dxfId="903" priority="1060" operator="containsText" text="DISABLED">
      <formula>NOT(ISERROR(SEARCH("DISABLED",J857)))</formula>
    </cfRule>
    <cfRule type="containsText" dxfId="902" priority="1061" operator="containsText" text="ENABLED">
      <formula>NOT(ISERROR(SEARCH("ENABLED",J857)))</formula>
    </cfRule>
  </conditionalFormatting>
  <conditionalFormatting sqref="X857">
    <cfRule type="notContainsBlanks" dxfId="901" priority="1059">
      <formula>LEN(TRIM(X857))&gt;0</formula>
    </cfRule>
  </conditionalFormatting>
  <conditionalFormatting sqref="I857">
    <cfRule type="cellIs" dxfId="900" priority="1058" operator="equal">
      <formula>"CAT_MENU"</formula>
    </cfRule>
  </conditionalFormatting>
  <conditionalFormatting sqref="K857">
    <cfRule type="containsText" dxfId="899" priority="1056" operator="containsText" text="DISABLED">
      <formula>NOT(ISERROR(SEARCH("DISABLED",K857)))</formula>
    </cfRule>
    <cfRule type="containsText" dxfId="898" priority="1057" operator="containsText" text="ENABLED">
      <formula>NOT(ISERROR(SEARCH("ENABLED",K857)))</formula>
    </cfRule>
  </conditionalFormatting>
  <conditionalFormatting sqref="J858">
    <cfRule type="containsText" dxfId="897" priority="1053" operator="containsText" text="DISABLED">
      <formula>NOT(ISERROR(SEARCH("DISABLED",J858)))</formula>
    </cfRule>
    <cfRule type="containsText" dxfId="896" priority="1054" operator="containsText" text="ENABLED">
      <formula>NOT(ISERROR(SEARCH("ENABLED",J858)))</formula>
    </cfRule>
  </conditionalFormatting>
  <conditionalFormatting sqref="X858">
    <cfRule type="notContainsBlanks" dxfId="895" priority="1052">
      <formula>LEN(TRIM(X858))&gt;0</formula>
    </cfRule>
  </conditionalFormatting>
  <conditionalFormatting sqref="I858">
    <cfRule type="cellIs" dxfId="894" priority="1051" operator="equal">
      <formula>"CAT_MENU"</formula>
    </cfRule>
  </conditionalFormatting>
  <conditionalFormatting sqref="K858">
    <cfRule type="containsText" dxfId="893" priority="1049" operator="containsText" text="DISABLED">
      <formula>NOT(ISERROR(SEARCH("DISABLED",K858)))</formula>
    </cfRule>
    <cfRule type="containsText" dxfId="892" priority="1050" operator="containsText" text="ENABLED">
      <formula>NOT(ISERROR(SEARCH("ENABLED",K858)))</formula>
    </cfRule>
  </conditionalFormatting>
  <conditionalFormatting sqref="J859">
    <cfRule type="containsText" dxfId="891" priority="1046" operator="containsText" text="DISABLED">
      <formula>NOT(ISERROR(SEARCH("DISABLED",J859)))</formula>
    </cfRule>
    <cfRule type="containsText" dxfId="890" priority="1047" operator="containsText" text="ENABLED">
      <formula>NOT(ISERROR(SEARCH("ENABLED",J859)))</formula>
    </cfRule>
  </conditionalFormatting>
  <conditionalFormatting sqref="X859">
    <cfRule type="notContainsBlanks" dxfId="889" priority="1045">
      <formula>LEN(TRIM(X859))&gt;0</formula>
    </cfRule>
  </conditionalFormatting>
  <conditionalFormatting sqref="I859">
    <cfRule type="cellIs" dxfId="888" priority="1044" operator="equal">
      <formula>"CAT_MENU"</formula>
    </cfRule>
  </conditionalFormatting>
  <conditionalFormatting sqref="K859">
    <cfRule type="containsText" dxfId="887" priority="1042" operator="containsText" text="DISABLED">
      <formula>NOT(ISERROR(SEARCH("DISABLED",K859)))</formula>
    </cfRule>
    <cfRule type="containsText" dxfId="886" priority="1043" operator="containsText" text="ENABLED">
      <formula>NOT(ISERROR(SEARCH("ENABLED",K859)))</formula>
    </cfRule>
  </conditionalFormatting>
  <conditionalFormatting sqref="J860">
    <cfRule type="containsText" dxfId="885" priority="1039" operator="containsText" text="DISABLED">
      <formula>NOT(ISERROR(SEARCH("DISABLED",J860)))</formula>
    </cfRule>
    <cfRule type="containsText" dxfId="884" priority="1040" operator="containsText" text="ENABLED">
      <formula>NOT(ISERROR(SEARCH("ENABLED",J860)))</formula>
    </cfRule>
  </conditionalFormatting>
  <conditionalFormatting sqref="X860">
    <cfRule type="notContainsBlanks" dxfId="883" priority="1038">
      <formula>LEN(TRIM(X860))&gt;0</formula>
    </cfRule>
  </conditionalFormatting>
  <conditionalFormatting sqref="I860">
    <cfRule type="cellIs" dxfId="882" priority="1037" operator="equal">
      <formula>"CAT_MENU"</formula>
    </cfRule>
  </conditionalFormatting>
  <conditionalFormatting sqref="K860">
    <cfRule type="containsText" dxfId="881" priority="1035" operator="containsText" text="DISABLED">
      <formula>NOT(ISERROR(SEARCH("DISABLED",K860)))</formula>
    </cfRule>
    <cfRule type="containsText" dxfId="880" priority="1036" operator="containsText" text="ENABLED">
      <formula>NOT(ISERROR(SEARCH("ENABLED",K860)))</formula>
    </cfRule>
  </conditionalFormatting>
  <conditionalFormatting sqref="J861">
    <cfRule type="containsText" dxfId="879" priority="1032" operator="containsText" text="DISABLED">
      <formula>NOT(ISERROR(SEARCH("DISABLED",J861)))</formula>
    </cfRule>
    <cfRule type="containsText" dxfId="878" priority="1033" operator="containsText" text="ENABLED">
      <formula>NOT(ISERROR(SEARCH("ENABLED",J861)))</formula>
    </cfRule>
  </conditionalFormatting>
  <conditionalFormatting sqref="X861">
    <cfRule type="notContainsBlanks" dxfId="877" priority="1031">
      <formula>LEN(TRIM(X861))&gt;0</formula>
    </cfRule>
  </conditionalFormatting>
  <conditionalFormatting sqref="I861">
    <cfRule type="cellIs" dxfId="876" priority="1030" operator="equal">
      <formula>"CAT_MENU"</formula>
    </cfRule>
  </conditionalFormatting>
  <conditionalFormatting sqref="K861">
    <cfRule type="containsText" dxfId="875" priority="1028" operator="containsText" text="DISABLED">
      <formula>NOT(ISERROR(SEARCH("DISABLED",K861)))</formula>
    </cfRule>
    <cfRule type="containsText" dxfId="874" priority="1029" operator="containsText" text="ENABLED">
      <formula>NOT(ISERROR(SEARCH("ENABLED",K861)))</formula>
    </cfRule>
  </conditionalFormatting>
  <conditionalFormatting sqref="J862">
    <cfRule type="containsText" dxfId="873" priority="1025" operator="containsText" text="DISABLED">
      <formula>NOT(ISERROR(SEARCH("DISABLED",J862)))</formula>
    </cfRule>
    <cfRule type="containsText" dxfId="872" priority="1026" operator="containsText" text="ENABLED">
      <formula>NOT(ISERROR(SEARCH("ENABLED",J862)))</formula>
    </cfRule>
  </conditionalFormatting>
  <conditionalFormatting sqref="X862">
    <cfRule type="notContainsBlanks" dxfId="871" priority="1024">
      <formula>LEN(TRIM(X862))&gt;0</formula>
    </cfRule>
  </conditionalFormatting>
  <conditionalFormatting sqref="I862">
    <cfRule type="cellIs" dxfId="870" priority="1023" operator="equal">
      <formula>"CAT_MENU"</formula>
    </cfRule>
  </conditionalFormatting>
  <conditionalFormatting sqref="K862">
    <cfRule type="containsText" dxfId="869" priority="1021" operator="containsText" text="DISABLED">
      <formula>NOT(ISERROR(SEARCH("DISABLED",K862)))</formula>
    </cfRule>
    <cfRule type="containsText" dxfId="868" priority="1022" operator="containsText" text="ENABLED">
      <formula>NOT(ISERROR(SEARCH("ENABLED",K862)))</formula>
    </cfRule>
  </conditionalFormatting>
  <conditionalFormatting sqref="J960">
    <cfRule type="containsText" dxfId="867" priority="1018" operator="containsText" text="DISABLED">
      <formula>NOT(ISERROR(SEARCH("DISABLED",J960)))</formula>
    </cfRule>
    <cfRule type="containsText" dxfId="866" priority="1019" operator="containsText" text="ENABLED">
      <formula>NOT(ISERROR(SEARCH("ENABLED",J960)))</formula>
    </cfRule>
  </conditionalFormatting>
  <conditionalFormatting sqref="X960">
    <cfRule type="notContainsBlanks" dxfId="865" priority="1017">
      <formula>LEN(TRIM(X960))&gt;0</formula>
    </cfRule>
  </conditionalFormatting>
  <conditionalFormatting sqref="I960">
    <cfRule type="cellIs" dxfId="864" priority="1016" operator="equal">
      <formula>"CAT_MENU"</formula>
    </cfRule>
  </conditionalFormatting>
  <conditionalFormatting sqref="K960">
    <cfRule type="containsText" dxfId="863" priority="1014" operator="containsText" text="DISABLED">
      <formula>NOT(ISERROR(SEARCH("DISABLED",K960)))</formula>
    </cfRule>
    <cfRule type="containsText" dxfId="862" priority="1015" operator="containsText" text="ENABLED">
      <formula>NOT(ISERROR(SEARCH("ENABLED",K960)))</formula>
    </cfRule>
  </conditionalFormatting>
  <conditionalFormatting sqref="J979">
    <cfRule type="containsText" dxfId="861" priority="1011" operator="containsText" text="DISABLED">
      <formula>NOT(ISERROR(SEARCH("DISABLED",J979)))</formula>
    </cfRule>
    <cfRule type="containsText" dxfId="860" priority="1012" operator="containsText" text="ENABLED">
      <formula>NOT(ISERROR(SEARCH("ENABLED",J979)))</formula>
    </cfRule>
  </conditionalFormatting>
  <conditionalFormatting sqref="X979">
    <cfRule type="notContainsBlanks" dxfId="859" priority="1010">
      <formula>LEN(TRIM(X979))&gt;0</formula>
    </cfRule>
  </conditionalFormatting>
  <conditionalFormatting sqref="I979">
    <cfRule type="cellIs" dxfId="858" priority="1009" operator="equal">
      <formula>"CAT_MENU"</formula>
    </cfRule>
  </conditionalFormatting>
  <conditionalFormatting sqref="K979">
    <cfRule type="containsText" dxfId="857" priority="1007" operator="containsText" text="DISABLED">
      <formula>NOT(ISERROR(SEARCH("DISABLED",K979)))</formula>
    </cfRule>
    <cfRule type="containsText" dxfId="856" priority="1008" operator="containsText" text="ENABLED">
      <formula>NOT(ISERROR(SEARCH("ENABLED",K979)))</formula>
    </cfRule>
  </conditionalFormatting>
  <conditionalFormatting sqref="J1044">
    <cfRule type="containsText" dxfId="855" priority="997" operator="containsText" text="DISABLED">
      <formula>NOT(ISERROR(SEARCH("DISABLED",J1044)))</formula>
    </cfRule>
    <cfRule type="containsText" dxfId="854" priority="998" operator="containsText" text="ENABLED">
      <formula>NOT(ISERROR(SEARCH("ENABLED",J1044)))</formula>
    </cfRule>
  </conditionalFormatting>
  <conditionalFormatting sqref="X1044">
    <cfRule type="notContainsBlanks" dxfId="853" priority="996">
      <formula>LEN(TRIM(X1044))&gt;0</formula>
    </cfRule>
  </conditionalFormatting>
  <conditionalFormatting sqref="I1044">
    <cfRule type="cellIs" dxfId="852" priority="995" operator="equal">
      <formula>"CAT_MENU"</formula>
    </cfRule>
  </conditionalFormatting>
  <conditionalFormatting sqref="K1044">
    <cfRule type="containsText" dxfId="851" priority="993" operator="containsText" text="DISABLED">
      <formula>NOT(ISERROR(SEARCH("DISABLED",K1044)))</formula>
    </cfRule>
    <cfRule type="containsText" dxfId="850" priority="994" operator="containsText" text="ENABLED">
      <formula>NOT(ISERROR(SEARCH("ENABLED",K1044)))</formula>
    </cfRule>
  </conditionalFormatting>
  <conditionalFormatting sqref="J1058">
    <cfRule type="containsText" dxfId="849" priority="990" operator="containsText" text="DISABLED">
      <formula>NOT(ISERROR(SEARCH("DISABLED",J1058)))</formula>
    </cfRule>
    <cfRule type="containsText" dxfId="848" priority="991" operator="containsText" text="ENABLED">
      <formula>NOT(ISERROR(SEARCH("ENABLED",J1058)))</formula>
    </cfRule>
  </conditionalFormatting>
  <conditionalFormatting sqref="X1058">
    <cfRule type="notContainsBlanks" dxfId="847" priority="989">
      <formula>LEN(TRIM(X1058))&gt;0</formula>
    </cfRule>
  </conditionalFormatting>
  <conditionalFormatting sqref="I1058">
    <cfRule type="cellIs" dxfId="846" priority="988" operator="equal">
      <formula>"CAT_MENU"</formula>
    </cfRule>
  </conditionalFormatting>
  <conditionalFormatting sqref="K1058">
    <cfRule type="containsText" dxfId="845" priority="986" operator="containsText" text="DISABLED">
      <formula>NOT(ISERROR(SEARCH("DISABLED",K1058)))</formula>
    </cfRule>
    <cfRule type="containsText" dxfId="844" priority="987" operator="containsText" text="ENABLED">
      <formula>NOT(ISERROR(SEARCH("ENABLED",K1058)))</formula>
    </cfRule>
  </conditionalFormatting>
  <conditionalFormatting sqref="J1061">
    <cfRule type="containsText" dxfId="843" priority="983" operator="containsText" text="DISABLED">
      <formula>NOT(ISERROR(SEARCH("DISABLED",J1061)))</formula>
    </cfRule>
    <cfRule type="containsText" dxfId="842" priority="984" operator="containsText" text="ENABLED">
      <formula>NOT(ISERROR(SEARCH("ENABLED",J1061)))</formula>
    </cfRule>
  </conditionalFormatting>
  <conditionalFormatting sqref="X1061">
    <cfRule type="notContainsBlanks" dxfId="841" priority="982">
      <formula>LEN(TRIM(X1061))&gt;0</formula>
    </cfRule>
  </conditionalFormatting>
  <conditionalFormatting sqref="I1061">
    <cfRule type="cellIs" dxfId="840" priority="981" operator="equal">
      <formula>"CAT_MENU"</formula>
    </cfRule>
  </conditionalFormatting>
  <conditionalFormatting sqref="K1061">
    <cfRule type="containsText" dxfId="839" priority="979" operator="containsText" text="DISABLED">
      <formula>NOT(ISERROR(SEARCH("DISABLED",K1061)))</formula>
    </cfRule>
    <cfRule type="containsText" dxfId="838" priority="980" operator="containsText" text="ENABLED">
      <formula>NOT(ISERROR(SEARCH("ENABLED",K1061)))</formula>
    </cfRule>
  </conditionalFormatting>
  <conditionalFormatting sqref="J1083">
    <cfRule type="containsText" dxfId="837" priority="976" operator="containsText" text="DISABLED">
      <formula>NOT(ISERROR(SEARCH("DISABLED",J1083)))</formula>
    </cfRule>
    <cfRule type="containsText" dxfId="836" priority="977" operator="containsText" text="ENABLED">
      <formula>NOT(ISERROR(SEARCH("ENABLED",J1083)))</formula>
    </cfRule>
  </conditionalFormatting>
  <conditionalFormatting sqref="X1083">
    <cfRule type="notContainsBlanks" dxfId="835" priority="975">
      <formula>LEN(TRIM(X1083))&gt;0</formula>
    </cfRule>
  </conditionalFormatting>
  <conditionalFormatting sqref="I1083">
    <cfRule type="cellIs" dxfId="834" priority="974" operator="equal">
      <formula>"CAT_MENU"</formula>
    </cfRule>
  </conditionalFormatting>
  <conditionalFormatting sqref="K1083">
    <cfRule type="containsText" dxfId="833" priority="972" operator="containsText" text="DISABLED">
      <formula>NOT(ISERROR(SEARCH("DISABLED",K1083)))</formula>
    </cfRule>
    <cfRule type="containsText" dxfId="832" priority="973" operator="containsText" text="ENABLED">
      <formula>NOT(ISERROR(SEARCH("ENABLED",K1083)))</formula>
    </cfRule>
  </conditionalFormatting>
  <conditionalFormatting sqref="J1084">
    <cfRule type="containsText" dxfId="831" priority="969" operator="containsText" text="DISABLED">
      <formula>NOT(ISERROR(SEARCH("DISABLED",J1084)))</formula>
    </cfRule>
    <cfRule type="containsText" dxfId="830" priority="970" operator="containsText" text="ENABLED">
      <formula>NOT(ISERROR(SEARCH("ENABLED",J1084)))</formula>
    </cfRule>
  </conditionalFormatting>
  <conditionalFormatting sqref="X1084">
    <cfRule type="notContainsBlanks" dxfId="829" priority="968">
      <formula>LEN(TRIM(X1084))&gt;0</formula>
    </cfRule>
  </conditionalFormatting>
  <conditionalFormatting sqref="I1084">
    <cfRule type="cellIs" dxfId="828" priority="967" operator="equal">
      <formula>"CAT_MENU"</formula>
    </cfRule>
  </conditionalFormatting>
  <conditionalFormatting sqref="K1084">
    <cfRule type="containsText" dxfId="827" priority="965" operator="containsText" text="DISABLED">
      <formula>NOT(ISERROR(SEARCH("DISABLED",K1084)))</formula>
    </cfRule>
    <cfRule type="containsText" dxfId="826" priority="966" operator="containsText" text="ENABLED">
      <formula>NOT(ISERROR(SEARCH("ENABLED",K1084)))</formula>
    </cfRule>
  </conditionalFormatting>
  <conditionalFormatting sqref="J1086">
    <cfRule type="containsText" dxfId="825" priority="962" operator="containsText" text="DISABLED">
      <formula>NOT(ISERROR(SEARCH("DISABLED",J1086)))</formula>
    </cfRule>
    <cfRule type="containsText" dxfId="824" priority="963" operator="containsText" text="ENABLED">
      <formula>NOT(ISERROR(SEARCH("ENABLED",J1086)))</formula>
    </cfRule>
  </conditionalFormatting>
  <conditionalFormatting sqref="X1086">
    <cfRule type="notContainsBlanks" dxfId="823" priority="961">
      <formula>LEN(TRIM(X1086))&gt;0</formula>
    </cfRule>
  </conditionalFormatting>
  <conditionalFormatting sqref="I1086">
    <cfRule type="cellIs" dxfId="822" priority="960" operator="equal">
      <formula>"CAT_MENU"</formula>
    </cfRule>
  </conditionalFormatting>
  <conditionalFormatting sqref="K1086">
    <cfRule type="containsText" dxfId="821" priority="958" operator="containsText" text="DISABLED">
      <formula>NOT(ISERROR(SEARCH("DISABLED",K1086)))</formula>
    </cfRule>
    <cfRule type="containsText" dxfId="820" priority="959" operator="containsText" text="ENABLED">
      <formula>NOT(ISERROR(SEARCH("ENABLED",K1086)))</formula>
    </cfRule>
  </conditionalFormatting>
  <conditionalFormatting sqref="J1087">
    <cfRule type="containsText" dxfId="819" priority="955" operator="containsText" text="DISABLED">
      <formula>NOT(ISERROR(SEARCH("DISABLED",J1087)))</formula>
    </cfRule>
    <cfRule type="containsText" dxfId="818" priority="956" operator="containsText" text="ENABLED">
      <formula>NOT(ISERROR(SEARCH("ENABLED",J1087)))</formula>
    </cfRule>
  </conditionalFormatting>
  <conditionalFormatting sqref="X1087">
    <cfRule type="notContainsBlanks" dxfId="817" priority="954">
      <formula>LEN(TRIM(X1087))&gt;0</formula>
    </cfRule>
  </conditionalFormatting>
  <conditionalFormatting sqref="I1087">
    <cfRule type="cellIs" dxfId="816" priority="953" operator="equal">
      <formula>"CAT_MENU"</formula>
    </cfRule>
  </conditionalFormatting>
  <conditionalFormatting sqref="K1087">
    <cfRule type="containsText" dxfId="815" priority="951" operator="containsText" text="DISABLED">
      <formula>NOT(ISERROR(SEARCH("DISABLED",K1087)))</formula>
    </cfRule>
    <cfRule type="containsText" dxfId="814" priority="952" operator="containsText" text="ENABLED">
      <formula>NOT(ISERROR(SEARCH("ENABLED",K1087)))</formula>
    </cfRule>
  </conditionalFormatting>
  <conditionalFormatting sqref="J1180">
    <cfRule type="containsText" dxfId="813" priority="948" operator="containsText" text="DISABLED">
      <formula>NOT(ISERROR(SEARCH("DISABLED",J1180)))</formula>
    </cfRule>
    <cfRule type="containsText" dxfId="812" priority="949" operator="containsText" text="ENABLED">
      <formula>NOT(ISERROR(SEARCH("ENABLED",J1180)))</formula>
    </cfRule>
  </conditionalFormatting>
  <conditionalFormatting sqref="X1180">
    <cfRule type="notContainsBlanks" dxfId="811" priority="947">
      <formula>LEN(TRIM(X1180))&gt;0</formula>
    </cfRule>
  </conditionalFormatting>
  <conditionalFormatting sqref="I1180">
    <cfRule type="cellIs" dxfId="810" priority="946" operator="equal">
      <formula>"CAT_MENU"</formula>
    </cfRule>
  </conditionalFormatting>
  <conditionalFormatting sqref="K1180">
    <cfRule type="containsText" dxfId="809" priority="944" operator="containsText" text="DISABLED">
      <formula>NOT(ISERROR(SEARCH("DISABLED",K1180)))</formula>
    </cfRule>
    <cfRule type="containsText" dxfId="808" priority="945" operator="containsText" text="ENABLED">
      <formula>NOT(ISERROR(SEARCH("ENABLED",K1180)))</formula>
    </cfRule>
  </conditionalFormatting>
  <conditionalFormatting sqref="J1181">
    <cfRule type="containsText" dxfId="807" priority="941" operator="containsText" text="DISABLED">
      <formula>NOT(ISERROR(SEARCH("DISABLED",J1181)))</formula>
    </cfRule>
    <cfRule type="containsText" dxfId="806" priority="942" operator="containsText" text="ENABLED">
      <formula>NOT(ISERROR(SEARCH("ENABLED",J1181)))</formula>
    </cfRule>
  </conditionalFormatting>
  <conditionalFormatting sqref="X1181">
    <cfRule type="notContainsBlanks" dxfId="805" priority="940">
      <formula>LEN(TRIM(X1181))&gt;0</formula>
    </cfRule>
  </conditionalFormatting>
  <conditionalFormatting sqref="I1181">
    <cfRule type="cellIs" dxfId="804" priority="939" operator="equal">
      <formula>"CAT_MENU"</formula>
    </cfRule>
  </conditionalFormatting>
  <conditionalFormatting sqref="K1181">
    <cfRule type="containsText" dxfId="803" priority="937" operator="containsText" text="DISABLED">
      <formula>NOT(ISERROR(SEARCH("DISABLED",K1181)))</formula>
    </cfRule>
    <cfRule type="containsText" dxfId="802" priority="938" operator="containsText" text="ENABLED">
      <formula>NOT(ISERROR(SEARCH("ENABLED",K1181)))</formula>
    </cfRule>
  </conditionalFormatting>
  <conditionalFormatting sqref="J1182">
    <cfRule type="containsText" dxfId="801" priority="934" operator="containsText" text="DISABLED">
      <formula>NOT(ISERROR(SEARCH("DISABLED",J1182)))</formula>
    </cfRule>
    <cfRule type="containsText" dxfId="800" priority="935" operator="containsText" text="ENABLED">
      <formula>NOT(ISERROR(SEARCH("ENABLED",J1182)))</formula>
    </cfRule>
  </conditionalFormatting>
  <conditionalFormatting sqref="X1182">
    <cfRule type="notContainsBlanks" dxfId="799" priority="933">
      <formula>LEN(TRIM(X1182))&gt;0</formula>
    </cfRule>
  </conditionalFormatting>
  <conditionalFormatting sqref="I1182">
    <cfRule type="cellIs" dxfId="798" priority="932" operator="equal">
      <formula>"CAT_MENU"</formula>
    </cfRule>
  </conditionalFormatting>
  <conditionalFormatting sqref="K1182">
    <cfRule type="containsText" dxfId="797" priority="930" operator="containsText" text="DISABLED">
      <formula>NOT(ISERROR(SEARCH("DISABLED",K1182)))</formula>
    </cfRule>
    <cfRule type="containsText" dxfId="796" priority="931" operator="containsText" text="ENABLED">
      <formula>NOT(ISERROR(SEARCH("ENABLED",K1182)))</formula>
    </cfRule>
  </conditionalFormatting>
  <conditionalFormatting sqref="J1183">
    <cfRule type="containsText" dxfId="795" priority="927" operator="containsText" text="DISABLED">
      <formula>NOT(ISERROR(SEARCH("DISABLED",J1183)))</formula>
    </cfRule>
    <cfRule type="containsText" dxfId="794" priority="928" operator="containsText" text="ENABLED">
      <formula>NOT(ISERROR(SEARCH("ENABLED",J1183)))</formula>
    </cfRule>
  </conditionalFormatting>
  <conditionalFormatting sqref="X1183">
    <cfRule type="notContainsBlanks" dxfId="793" priority="926">
      <formula>LEN(TRIM(X1183))&gt;0</formula>
    </cfRule>
  </conditionalFormatting>
  <conditionalFormatting sqref="I1183">
    <cfRule type="cellIs" dxfId="792" priority="925" operator="equal">
      <formula>"CAT_MENU"</formula>
    </cfRule>
  </conditionalFormatting>
  <conditionalFormatting sqref="K1183">
    <cfRule type="containsText" dxfId="791" priority="923" operator="containsText" text="DISABLED">
      <formula>NOT(ISERROR(SEARCH("DISABLED",K1183)))</formula>
    </cfRule>
    <cfRule type="containsText" dxfId="790" priority="924" operator="containsText" text="ENABLED">
      <formula>NOT(ISERROR(SEARCH("ENABLED",K1183)))</formula>
    </cfRule>
  </conditionalFormatting>
  <conditionalFormatting sqref="J1184">
    <cfRule type="containsText" dxfId="789" priority="920" operator="containsText" text="DISABLED">
      <formula>NOT(ISERROR(SEARCH("DISABLED",J1184)))</formula>
    </cfRule>
    <cfRule type="containsText" dxfId="788" priority="921" operator="containsText" text="ENABLED">
      <formula>NOT(ISERROR(SEARCH("ENABLED",J1184)))</formula>
    </cfRule>
  </conditionalFormatting>
  <conditionalFormatting sqref="X1184">
    <cfRule type="notContainsBlanks" dxfId="787" priority="919">
      <formula>LEN(TRIM(X1184))&gt;0</formula>
    </cfRule>
  </conditionalFormatting>
  <conditionalFormatting sqref="I1184">
    <cfRule type="cellIs" dxfId="786" priority="918" operator="equal">
      <formula>"CAT_MENU"</formula>
    </cfRule>
  </conditionalFormatting>
  <conditionalFormatting sqref="K1184">
    <cfRule type="containsText" dxfId="785" priority="916" operator="containsText" text="DISABLED">
      <formula>NOT(ISERROR(SEARCH("DISABLED",K1184)))</formula>
    </cfRule>
    <cfRule type="containsText" dxfId="784" priority="917" operator="containsText" text="ENABLED">
      <formula>NOT(ISERROR(SEARCH("ENABLED",K1184)))</formula>
    </cfRule>
  </conditionalFormatting>
  <conditionalFormatting sqref="J1185">
    <cfRule type="containsText" dxfId="783" priority="913" operator="containsText" text="DISABLED">
      <formula>NOT(ISERROR(SEARCH("DISABLED",J1185)))</formula>
    </cfRule>
    <cfRule type="containsText" dxfId="782" priority="914" operator="containsText" text="ENABLED">
      <formula>NOT(ISERROR(SEARCH("ENABLED",J1185)))</formula>
    </cfRule>
  </conditionalFormatting>
  <conditionalFormatting sqref="X1185">
    <cfRule type="notContainsBlanks" dxfId="781" priority="912">
      <formula>LEN(TRIM(X1185))&gt;0</formula>
    </cfRule>
  </conditionalFormatting>
  <conditionalFormatting sqref="I1185">
    <cfRule type="cellIs" dxfId="780" priority="911" operator="equal">
      <formula>"CAT_MENU"</formula>
    </cfRule>
  </conditionalFormatting>
  <conditionalFormatting sqref="K1185">
    <cfRule type="containsText" dxfId="779" priority="909" operator="containsText" text="DISABLED">
      <formula>NOT(ISERROR(SEARCH("DISABLED",K1185)))</formula>
    </cfRule>
    <cfRule type="containsText" dxfId="778" priority="910" operator="containsText" text="ENABLED">
      <formula>NOT(ISERROR(SEARCH("ENABLED",K1185)))</formula>
    </cfRule>
  </conditionalFormatting>
  <conditionalFormatting sqref="J1186">
    <cfRule type="containsText" dxfId="777" priority="906" operator="containsText" text="DISABLED">
      <formula>NOT(ISERROR(SEARCH("DISABLED",J1186)))</formula>
    </cfRule>
    <cfRule type="containsText" dxfId="776" priority="907" operator="containsText" text="ENABLED">
      <formula>NOT(ISERROR(SEARCH("ENABLED",J1186)))</formula>
    </cfRule>
  </conditionalFormatting>
  <conditionalFormatting sqref="X1186">
    <cfRule type="notContainsBlanks" dxfId="775" priority="905">
      <formula>LEN(TRIM(X1186))&gt;0</formula>
    </cfRule>
  </conditionalFormatting>
  <conditionalFormatting sqref="I1186">
    <cfRule type="cellIs" dxfId="774" priority="904" operator="equal">
      <formula>"CAT_MENU"</formula>
    </cfRule>
  </conditionalFormatting>
  <conditionalFormatting sqref="K1186">
    <cfRule type="containsText" dxfId="773" priority="902" operator="containsText" text="DISABLED">
      <formula>NOT(ISERROR(SEARCH("DISABLED",K1186)))</formula>
    </cfRule>
    <cfRule type="containsText" dxfId="772" priority="903" operator="containsText" text="ENABLED">
      <formula>NOT(ISERROR(SEARCH("ENABLED",K1186)))</formula>
    </cfRule>
  </conditionalFormatting>
  <conditionalFormatting sqref="J1187">
    <cfRule type="containsText" dxfId="771" priority="899" operator="containsText" text="DISABLED">
      <formula>NOT(ISERROR(SEARCH("DISABLED",J1187)))</formula>
    </cfRule>
    <cfRule type="containsText" dxfId="770" priority="900" operator="containsText" text="ENABLED">
      <formula>NOT(ISERROR(SEARCH("ENABLED",J1187)))</formula>
    </cfRule>
  </conditionalFormatting>
  <conditionalFormatting sqref="X1187">
    <cfRule type="notContainsBlanks" dxfId="769" priority="898">
      <formula>LEN(TRIM(X1187))&gt;0</formula>
    </cfRule>
  </conditionalFormatting>
  <conditionalFormatting sqref="I1187">
    <cfRule type="cellIs" dxfId="768" priority="897" operator="equal">
      <formula>"CAT_MENU"</formula>
    </cfRule>
  </conditionalFormatting>
  <conditionalFormatting sqref="K1187">
    <cfRule type="containsText" dxfId="767" priority="895" operator="containsText" text="DISABLED">
      <formula>NOT(ISERROR(SEARCH("DISABLED",K1187)))</formula>
    </cfRule>
    <cfRule type="containsText" dxfId="766" priority="896" operator="containsText" text="ENABLED">
      <formula>NOT(ISERROR(SEARCH("ENABLED",K1187)))</formula>
    </cfRule>
  </conditionalFormatting>
  <conditionalFormatting sqref="J1188">
    <cfRule type="containsText" dxfId="765" priority="892" operator="containsText" text="DISABLED">
      <formula>NOT(ISERROR(SEARCH("DISABLED",J1188)))</formula>
    </cfRule>
    <cfRule type="containsText" dxfId="764" priority="893" operator="containsText" text="ENABLED">
      <formula>NOT(ISERROR(SEARCH("ENABLED",J1188)))</formula>
    </cfRule>
  </conditionalFormatting>
  <conditionalFormatting sqref="X1188">
    <cfRule type="notContainsBlanks" dxfId="763" priority="891">
      <formula>LEN(TRIM(X1188))&gt;0</formula>
    </cfRule>
  </conditionalFormatting>
  <conditionalFormatting sqref="I1188">
    <cfRule type="cellIs" dxfId="762" priority="890" operator="equal">
      <formula>"CAT_MENU"</formula>
    </cfRule>
  </conditionalFormatting>
  <conditionalFormatting sqref="K1188">
    <cfRule type="containsText" dxfId="761" priority="888" operator="containsText" text="DISABLED">
      <formula>NOT(ISERROR(SEARCH("DISABLED",K1188)))</formula>
    </cfRule>
    <cfRule type="containsText" dxfId="760" priority="889" operator="containsText" text="ENABLED">
      <formula>NOT(ISERROR(SEARCH("ENABLED",K1188)))</formula>
    </cfRule>
  </conditionalFormatting>
  <conditionalFormatting sqref="J1192">
    <cfRule type="containsText" dxfId="759" priority="885" operator="containsText" text="DISABLED">
      <formula>NOT(ISERROR(SEARCH("DISABLED",J1192)))</formula>
    </cfRule>
    <cfRule type="containsText" dxfId="758" priority="886" operator="containsText" text="ENABLED">
      <formula>NOT(ISERROR(SEARCH("ENABLED",J1192)))</formula>
    </cfRule>
  </conditionalFormatting>
  <conditionalFormatting sqref="X1192">
    <cfRule type="notContainsBlanks" dxfId="757" priority="884">
      <formula>LEN(TRIM(X1192))&gt;0</formula>
    </cfRule>
  </conditionalFormatting>
  <conditionalFormatting sqref="I1192">
    <cfRule type="cellIs" dxfId="756" priority="883" operator="equal">
      <formula>"CAT_MENU"</formula>
    </cfRule>
  </conditionalFormatting>
  <conditionalFormatting sqref="K1192">
    <cfRule type="containsText" dxfId="755" priority="881" operator="containsText" text="DISABLED">
      <formula>NOT(ISERROR(SEARCH("DISABLED",K1192)))</formula>
    </cfRule>
    <cfRule type="containsText" dxfId="754" priority="882" operator="containsText" text="ENABLED">
      <formula>NOT(ISERROR(SEARCH("ENABLED",K1192)))</formula>
    </cfRule>
  </conditionalFormatting>
  <conditionalFormatting sqref="J1218">
    <cfRule type="containsText" dxfId="753" priority="878" operator="containsText" text="DISABLED">
      <formula>NOT(ISERROR(SEARCH("DISABLED",J1218)))</formula>
    </cfRule>
    <cfRule type="containsText" dxfId="752" priority="879" operator="containsText" text="ENABLED">
      <formula>NOT(ISERROR(SEARCH("ENABLED",J1218)))</formula>
    </cfRule>
  </conditionalFormatting>
  <conditionalFormatting sqref="X1218">
    <cfRule type="notContainsBlanks" dxfId="751" priority="877">
      <formula>LEN(TRIM(X1218))&gt;0</formula>
    </cfRule>
  </conditionalFormatting>
  <conditionalFormatting sqref="I1218">
    <cfRule type="cellIs" dxfId="750" priority="876" operator="equal">
      <formula>"CAT_MENU"</formula>
    </cfRule>
  </conditionalFormatting>
  <conditionalFormatting sqref="K1218">
    <cfRule type="containsText" dxfId="749" priority="874" operator="containsText" text="DISABLED">
      <formula>NOT(ISERROR(SEARCH("DISABLED",K1218)))</formula>
    </cfRule>
    <cfRule type="containsText" dxfId="748" priority="875" operator="containsText" text="ENABLED">
      <formula>NOT(ISERROR(SEARCH("ENABLED",K1218)))</formula>
    </cfRule>
  </conditionalFormatting>
  <conditionalFormatting sqref="J1219">
    <cfRule type="containsText" dxfId="747" priority="871" operator="containsText" text="DISABLED">
      <formula>NOT(ISERROR(SEARCH("DISABLED",J1219)))</formula>
    </cfRule>
    <cfRule type="containsText" dxfId="746" priority="872" operator="containsText" text="ENABLED">
      <formula>NOT(ISERROR(SEARCH("ENABLED",J1219)))</formula>
    </cfRule>
  </conditionalFormatting>
  <conditionalFormatting sqref="X1219">
    <cfRule type="notContainsBlanks" dxfId="745" priority="870">
      <formula>LEN(TRIM(X1219))&gt;0</formula>
    </cfRule>
  </conditionalFormatting>
  <conditionalFormatting sqref="I1219">
    <cfRule type="cellIs" dxfId="744" priority="869" operator="equal">
      <formula>"CAT_MENU"</formula>
    </cfRule>
  </conditionalFormatting>
  <conditionalFormatting sqref="K1219">
    <cfRule type="containsText" dxfId="743" priority="867" operator="containsText" text="DISABLED">
      <formula>NOT(ISERROR(SEARCH("DISABLED",K1219)))</formula>
    </cfRule>
    <cfRule type="containsText" dxfId="742" priority="868" operator="containsText" text="ENABLED">
      <formula>NOT(ISERROR(SEARCH("ENABLED",K1219)))</formula>
    </cfRule>
  </conditionalFormatting>
  <conditionalFormatting sqref="J1220">
    <cfRule type="containsText" dxfId="741" priority="864" operator="containsText" text="DISABLED">
      <formula>NOT(ISERROR(SEARCH("DISABLED",J1220)))</formula>
    </cfRule>
    <cfRule type="containsText" dxfId="740" priority="865" operator="containsText" text="ENABLED">
      <formula>NOT(ISERROR(SEARCH("ENABLED",J1220)))</formula>
    </cfRule>
  </conditionalFormatting>
  <conditionalFormatting sqref="X1220">
    <cfRule type="notContainsBlanks" dxfId="739" priority="863">
      <formula>LEN(TRIM(X1220))&gt;0</formula>
    </cfRule>
  </conditionalFormatting>
  <conditionalFormatting sqref="I1220">
    <cfRule type="cellIs" dxfId="738" priority="862" operator="equal">
      <formula>"CAT_MENU"</formula>
    </cfRule>
  </conditionalFormatting>
  <conditionalFormatting sqref="K1220">
    <cfRule type="containsText" dxfId="737" priority="860" operator="containsText" text="DISABLED">
      <formula>NOT(ISERROR(SEARCH("DISABLED",K1220)))</formula>
    </cfRule>
    <cfRule type="containsText" dxfId="736" priority="861" operator="containsText" text="ENABLED">
      <formula>NOT(ISERROR(SEARCH("ENABLED",K1220)))</formula>
    </cfRule>
  </conditionalFormatting>
  <conditionalFormatting sqref="J1221">
    <cfRule type="containsText" dxfId="735" priority="857" operator="containsText" text="DISABLED">
      <formula>NOT(ISERROR(SEARCH("DISABLED",J1221)))</formula>
    </cfRule>
    <cfRule type="containsText" dxfId="734" priority="858" operator="containsText" text="ENABLED">
      <formula>NOT(ISERROR(SEARCH("ENABLED",J1221)))</formula>
    </cfRule>
  </conditionalFormatting>
  <conditionalFormatting sqref="X1221">
    <cfRule type="notContainsBlanks" dxfId="733" priority="856">
      <formula>LEN(TRIM(X1221))&gt;0</formula>
    </cfRule>
  </conditionalFormatting>
  <conditionalFormatting sqref="I1221">
    <cfRule type="cellIs" dxfId="732" priority="855" operator="equal">
      <formula>"CAT_MENU"</formula>
    </cfRule>
  </conditionalFormatting>
  <conditionalFormatting sqref="K1221">
    <cfRule type="containsText" dxfId="731" priority="853" operator="containsText" text="DISABLED">
      <formula>NOT(ISERROR(SEARCH("DISABLED",K1221)))</formula>
    </cfRule>
    <cfRule type="containsText" dxfId="730" priority="854" operator="containsText" text="ENABLED">
      <formula>NOT(ISERROR(SEARCH("ENABLED",K1221)))</formula>
    </cfRule>
  </conditionalFormatting>
  <conditionalFormatting sqref="J1222">
    <cfRule type="containsText" dxfId="729" priority="850" operator="containsText" text="DISABLED">
      <formula>NOT(ISERROR(SEARCH("DISABLED",J1222)))</formula>
    </cfRule>
    <cfRule type="containsText" dxfId="728" priority="851" operator="containsText" text="ENABLED">
      <formula>NOT(ISERROR(SEARCH("ENABLED",J1222)))</formula>
    </cfRule>
  </conditionalFormatting>
  <conditionalFormatting sqref="X1222">
    <cfRule type="notContainsBlanks" dxfId="727" priority="849">
      <formula>LEN(TRIM(X1222))&gt;0</formula>
    </cfRule>
  </conditionalFormatting>
  <conditionalFormatting sqref="I1222">
    <cfRule type="cellIs" dxfId="726" priority="848" operator="equal">
      <formula>"CAT_MENU"</formula>
    </cfRule>
  </conditionalFormatting>
  <conditionalFormatting sqref="K1222">
    <cfRule type="containsText" dxfId="725" priority="846" operator="containsText" text="DISABLED">
      <formula>NOT(ISERROR(SEARCH("DISABLED",K1222)))</formula>
    </cfRule>
    <cfRule type="containsText" dxfId="724" priority="847" operator="containsText" text="ENABLED">
      <formula>NOT(ISERROR(SEARCH("ENABLED",K1222)))</formula>
    </cfRule>
  </conditionalFormatting>
  <conditionalFormatting sqref="J1223">
    <cfRule type="containsText" dxfId="723" priority="843" operator="containsText" text="DISABLED">
      <formula>NOT(ISERROR(SEARCH("DISABLED",J1223)))</formula>
    </cfRule>
    <cfRule type="containsText" dxfId="722" priority="844" operator="containsText" text="ENABLED">
      <formula>NOT(ISERROR(SEARCH("ENABLED",J1223)))</formula>
    </cfRule>
  </conditionalFormatting>
  <conditionalFormatting sqref="X1223">
    <cfRule type="notContainsBlanks" dxfId="721" priority="842">
      <formula>LEN(TRIM(X1223))&gt;0</formula>
    </cfRule>
  </conditionalFormatting>
  <conditionalFormatting sqref="I1223">
    <cfRule type="cellIs" dxfId="720" priority="841" operator="equal">
      <formula>"CAT_MENU"</formula>
    </cfRule>
  </conditionalFormatting>
  <conditionalFormatting sqref="K1223">
    <cfRule type="containsText" dxfId="719" priority="839" operator="containsText" text="DISABLED">
      <formula>NOT(ISERROR(SEARCH("DISABLED",K1223)))</formula>
    </cfRule>
    <cfRule type="containsText" dxfId="718" priority="840" operator="containsText" text="ENABLED">
      <formula>NOT(ISERROR(SEARCH("ENABLED",K1223)))</formula>
    </cfRule>
  </conditionalFormatting>
  <conditionalFormatting sqref="J1227">
    <cfRule type="containsText" dxfId="717" priority="836" operator="containsText" text="DISABLED">
      <formula>NOT(ISERROR(SEARCH("DISABLED",J1227)))</formula>
    </cfRule>
    <cfRule type="containsText" dxfId="716" priority="837" operator="containsText" text="ENABLED">
      <formula>NOT(ISERROR(SEARCH("ENABLED",J1227)))</formula>
    </cfRule>
  </conditionalFormatting>
  <conditionalFormatting sqref="X1227">
    <cfRule type="notContainsBlanks" dxfId="715" priority="835">
      <formula>LEN(TRIM(X1227))&gt;0</formula>
    </cfRule>
  </conditionalFormatting>
  <conditionalFormatting sqref="I1227">
    <cfRule type="cellIs" dxfId="714" priority="834" operator="equal">
      <formula>"CAT_MENU"</formula>
    </cfRule>
  </conditionalFormatting>
  <conditionalFormatting sqref="K1227">
    <cfRule type="containsText" dxfId="713" priority="832" operator="containsText" text="DISABLED">
      <formula>NOT(ISERROR(SEARCH("DISABLED",K1227)))</formula>
    </cfRule>
    <cfRule type="containsText" dxfId="712" priority="833" operator="containsText" text="ENABLED">
      <formula>NOT(ISERROR(SEARCH("ENABLED",K1227)))</formula>
    </cfRule>
  </conditionalFormatting>
  <conditionalFormatting sqref="J1298">
    <cfRule type="containsText" dxfId="711" priority="829" operator="containsText" text="DISABLED">
      <formula>NOT(ISERROR(SEARCH("DISABLED",J1298)))</formula>
    </cfRule>
    <cfRule type="containsText" dxfId="710" priority="830" operator="containsText" text="ENABLED">
      <formula>NOT(ISERROR(SEARCH("ENABLED",J1298)))</formula>
    </cfRule>
  </conditionalFormatting>
  <conditionalFormatting sqref="X1298">
    <cfRule type="notContainsBlanks" dxfId="709" priority="828">
      <formula>LEN(TRIM(X1298))&gt;0</formula>
    </cfRule>
  </conditionalFormatting>
  <conditionalFormatting sqref="I1298">
    <cfRule type="cellIs" dxfId="708" priority="827" operator="equal">
      <formula>"CAT_MENU"</formula>
    </cfRule>
  </conditionalFormatting>
  <conditionalFormatting sqref="K1298">
    <cfRule type="containsText" dxfId="707" priority="825" operator="containsText" text="DISABLED">
      <formula>NOT(ISERROR(SEARCH("DISABLED",K1298)))</formula>
    </cfRule>
    <cfRule type="containsText" dxfId="706" priority="826" operator="containsText" text="ENABLED">
      <formula>NOT(ISERROR(SEARCH("ENABLED",K1298)))</formula>
    </cfRule>
  </conditionalFormatting>
  <conditionalFormatting sqref="J1299">
    <cfRule type="containsText" dxfId="705" priority="822" operator="containsText" text="DISABLED">
      <formula>NOT(ISERROR(SEARCH("DISABLED",J1299)))</formula>
    </cfRule>
    <cfRule type="containsText" dxfId="704" priority="823" operator="containsText" text="ENABLED">
      <formula>NOT(ISERROR(SEARCH("ENABLED",J1299)))</formula>
    </cfRule>
  </conditionalFormatting>
  <conditionalFormatting sqref="X1299">
    <cfRule type="notContainsBlanks" dxfId="703" priority="821">
      <formula>LEN(TRIM(X1299))&gt;0</formula>
    </cfRule>
  </conditionalFormatting>
  <conditionalFormatting sqref="I1299">
    <cfRule type="cellIs" dxfId="702" priority="820" operator="equal">
      <formula>"CAT_MENU"</formula>
    </cfRule>
  </conditionalFormatting>
  <conditionalFormatting sqref="K1299">
    <cfRule type="containsText" dxfId="701" priority="818" operator="containsText" text="DISABLED">
      <formula>NOT(ISERROR(SEARCH("DISABLED",K1299)))</formula>
    </cfRule>
    <cfRule type="containsText" dxfId="700" priority="819" operator="containsText" text="ENABLED">
      <formula>NOT(ISERROR(SEARCH("ENABLED",K1299)))</formula>
    </cfRule>
  </conditionalFormatting>
  <conditionalFormatting sqref="J1300">
    <cfRule type="containsText" dxfId="699" priority="815" operator="containsText" text="DISABLED">
      <formula>NOT(ISERROR(SEARCH("DISABLED",J1300)))</formula>
    </cfRule>
    <cfRule type="containsText" dxfId="698" priority="816" operator="containsText" text="ENABLED">
      <formula>NOT(ISERROR(SEARCH("ENABLED",J1300)))</formula>
    </cfRule>
  </conditionalFormatting>
  <conditionalFormatting sqref="X1300">
    <cfRule type="notContainsBlanks" dxfId="697" priority="814">
      <formula>LEN(TRIM(X1300))&gt;0</formula>
    </cfRule>
  </conditionalFormatting>
  <conditionalFormatting sqref="I1300">
    <cfRule type="cellIs" dxfId="696" priority="813" operator="equal">
      <formula>"CAT_MENU"</formula>
    </cfRule>
  </conditionalFormatting>
  <conditionalFormatting sqref="K1300">
    <cfRule type="containsText" dxfId="695" priority="811" operator="containsText" text="DISABLED">
      <formula>NOT(ISERROR(SEARCH("DISABLED",K1300)))</formula>
    </cfRule>
    <cfRule type="containsText" dxfId="694" priority="812" operator="containsText" text="ENABLED">
      <formula>NOT(ISERROR(SEARCH("ENABLED",K1300)))</formula>
    </cfRule>
  </conditionalFormatting>
  <conditionalFormatting sqref="J1301">
    <cfRule type="containsText" dxfId="693" priority="808" operator="containsText" text="DISABLED">
      <formula>NOT(ISERROR(SEARCH("DISABLED",J1301)))</formula>
    </cfRule>
    <cfRule type="containsText" dxfId="692" priority="809" operator="containsText" text="ENABLED">
      <formula>NOT(ISERROR(SEARCH("ENABLED",J1301)))</formula>
    </cfRule>
  </conditionalFormatting>
  <conditionalFormatting sqref="X1301">
    <cfRule type="notContainsBlanks" dxfId="691" priority="807">
      <formula>LEN(TRIM(X1301))&gt;0</formula>
    </cfRule>
  </conditionalFormatting>
  <conditionalFormatting sqref="I1301">
    <cfRule type="cellIs" dxfId="690" priority="806" operator="equal">
      <formula>"CAT_MENU"</formula>
    </cfRule>
  </conditionalFormatting>
  <conditionalFormatting sqref="K1301">
    <cfRule type="containsText" dxfId="689" priority="804" operator="containsText" text="DISABLED">
      <formula>NOT(ISERROR(SEARCH("DISABLED",K1301)))</formula>
    </cfRule>
    <cfRule type="containsText" dxfId="688" priority="805" operator="containsText" text="ENABLED">
      <formula>NOT(ISERROR(SEARCH("ENABLED",K1301)))</formula>
    </cfRule>
  </conditionalFormatting>
  <conditionalFormatting sqref="J1302">
    <cfRule type="containsText" dxfId="687" priority="801" operator="containsText" text="DISABLED">
      <formula>NOT(ISERROR(SEARCH("DISABLED",J1302)))</formula>
    </cfRule>
    <cfRule type="containsText" dxfId="686" priority="802" operator="containsText" text="ENABLED">
      <formula>NOT(ISERROR(SEARCH("ENABLED",J1302)))</formula>
    </cfRule>
  </conditionalFormatting>
  <conditionalFormatting sqref="X1302">
    <cfRule type="notContainsBlanks" dxfId="685" priority="800">
      <formula>LEN(TRIM(X1302))&gt;0</formula>
    </cfRule>
  </conditionalFormatting>
  <conditionalFormatting sqref="I1302">
    <cfRule type="cellIs" dxfId="684" priority="799" operator="equal">
      <formula>"CAT_MENU"</formula>
    </cfRule>
  </conditionalFormatting>
  <conditionalFormatting sqref="K1302">
    <cfRule type="containsText" dxfId="683" priority="797" operator="containsText" text="DISABLED">
      <formula>NOT(ISERROR(SEARCH("DISABLED",K1302)))</formula>
    </cfRule>
    <cfRule type="containsText" dxfId="682" priority="798" operator="containsText" text="ENABLED">
      <formula>NOT(ISERROR(SEARCH("ENABLED",K1302)))</formula>
    </cfRule>
  </conditionalFormatting>
  <conditionalFormatting sqref="J1303">
    <cfRule type="containsText" dxfId="681" priority="794" operator="containsText" text="DISABLED">
      <formula>NOT(ISERROR(SEARCH("DISABLED",J1303)))</formula>
    </cfRule>
    <cfRule type="containsText" dxfId="680" priority="795" operator="containsText" text="ENABLED">
      <formula>NOT(ISERROR(SEARCH("ENABLED",J1303)))</formula>
    </cfRule>
  </conditionalFormatting>
  <conditionalFormatting sqref="X1303">
    <cfRule type="notContainsBlanks" dxfId="679" priority="793">
      <formula>LEN(TRIM(X1303))&gt;0</formula>
    </cfRule>
  </conditionalFormatting>
  <conditionalFormatting sqref="I1303">
    <cfRule type="cellIs" dxfId="678" priority="792" operator="equal">
      <formula>"CAT_MENU"</formula>
    </cfRule>
  </conditionalFormatting>
  <conditionalFormatting sqref="K1303">
    <cfRule type="containsText" dxfId="677" priority="790" operator="containsText" text="DISABLED">
      <formula>NOT(ISERROR(SEARCH("DISABLED",K1303)))</formula>
    </cfRule>
    <cfRule type="containsText" dxfId="676" priority="791" operator="containsText" text="ENABLED">
      <formula>NOT(ISERROR(SEARCH("ENABLED",K1303)))</formula>
    </cfRule>
  </conditionalFormatting>
  <conditionalFormatting sqref="J1304">
    <cfRule type="containsText" dxfId="675" priority="787" operator="containsText" text="DISABLED">
      <formula>NOT(ISERROR(SEARCH("DISABLED",J1304)))</formula>
    </cfRule>
    <cfRule type="containsText" dxfId="674" priority="788" operator="containsText" text="ENABLED">
      <formula>NOT(ISERROR(SEARCH("ENABLED",J1304)))</formula>
    </cfRule>
  </conditionalFormatting>
  <conditionalFormatting sqref="X1304">
    <cfRule type="notContainsBlanks" dxfId="673" priority="786">
      <formula>LEN(TRIM(X1304))&gt;0</formula>
    </cfRule>
  </conditionalFormatting>
  <conditionalFormatting sqref="I1304">
    <cfRule type="cellIs" dxfId="672" priority="785" operator="equal">
      <formula>"CAT_MENU"</formula>
    </cfRule>
  </conditionalFormatting>
  <conditionalFormatting sqref="K1304">
    <cfRule type="containsText" dxfId="671" priority="783" operator="containsText" text="DISABLED">
      <formula>NOT(ISERROR(SEARCH("DISABLED",K1304)))</formula>
    </cfRule>
    <cfRule type="containsText" dxfId="670" priority="784" operator="containsText" text="ENABLED">
      <formula>NOT(ISERROR(SEARCH("ENABLED",K1304)))</formula>
    </cfRule>
  </conditionalFormatting>
  <conditionalFormatting sqref="J1305">
    <cfRule type="containsText" dxfId="669" priority="780" operator="containsText" text="DISABLED">
      <formula>NOT(ISERROR(SEARCH("DISABLED",J1305)))</formula>
    </cfRule>
    <cfRule type="containsText" dxfId="668" priority="781" operator="containsText" text="ENABLED">
      <formula>NOT(ISERROR(SEARCH("ENABLED",J1305)))</formula>
    </cfRule>
  </conditionalFormatting>
  <conditionalFormatting sqref="X1305">
    <cfRule type="notContainsBlanks" dxfId="667" priority="779">
      <formula>LEN(TRIM(X1305))&gt;0</formula>
    </cfRule>
  </conditionalFormatting>
  <conditionalFormatting sqref="I1305">
    <cfRule type="cellIs" dxfId="666" priority="778" operator="equal">
      <formula>"CAT_MENU"</formula>
    </cfRule>
  </conditionalFormatting>
  <conditionalFormatting sqref="K1305">
    <cfRule type="containsText" dxfId="665" priority="776" operator="containsText" text="DISABLED">
      <formula>NOT(ISERROR(SEARCH("DISABLED",K1305)))</formula>
    </cfRule>
    <cfRule type="containsText" dxfId="664" priority="777" operator="containsText" text="ENABLED">
      <formula>NOT(ISERROR(SEARCH("ENABLED",K1305)))</formula>
    </cfRule>
  </conditionalFormatting>
  <conditionalFormatting sqref="J1306">
    <cfRule type="containsText" dxfId="663" priority="773" operator="containsText" text="DISABLED">
      <formula>NOT(ISERROR(SEARCH("DISABLED",J1306)))</formula>
    </cfRule>
    <cfRule type="containsText" dxfId="662" priority="774" operator="containsText" text="ENABLED">
      <formula>NOT(ISERROR(SEARCH("ENABLED",J1306)))</formula>
    </cfRule>
  </conditionalFormatting>
  <conditionalFormatting sqref="X1306">
    <cfRule type="notContainsBlanks" dxfId="661" priority="772">
      <formula>LEN(TRIM(X1306))&gt;0</formula>
    </cfRule>
  </conditionalFormatting>
  <conditionalFormatting sqref="I1306">
    <cfRule type="cellIs" dxfId="660" priority="771" operator="equal">
      <formula>"CAT_MENU"</formula>
    </cfRule>
  </conditionalFormatting>
  <conditionalFormatting sqref="K1306">
    <cfRule type="containsText" dxfId="659" priority="769" operator="containsText" text="DISABLED">
      <formula>NOT(ISERROR(SEARCH("DISABLED",K1306)))</formula>
    </cfRule>
    <cfRule type="containsText" dxfId="658" priority="770" operator="containsText" text="ENABLED">
      <formula>NOT(ISERROR(SEARCH("ENABLED",K1306)))</formula>
    </cfRule>
  </conditionalFormatting>
  <conditionalFormatting sqref="J1307">
    <cfRule type="containsText" dxfId="657" priority="766" operator="containsText" text="DISABLED">
      <formula>NOT(ISERROR(SEARCH("DISABLED",J1307)))</formula>
    </cfRule>
    <cfRule type="containsText" dxfId="656" priority="767" operator="containsText" text="ENABLED">
      <formula>NOT(ISERROR(SEARCH("ENABLED",J1307)))</formula>
    </cfRule>
  </conditionalFormatting>
  <conditionalFormatting sqref="X1307">
    <cfRule type="notContainsBlanks" dxfId="655" priority="765">
      <formula>LEN(TRIM(X1307))&gt;0</formula>
    </cfRule>
  </conditionalFormatting>
  <conditionalFormatting sqref="I1307">
    <cfRule type="cellIs" dxfId="654" priority="764" operator="equal">
      <formula>"CAT_MENU"</formula>
    </cfRule>
  </conditionalFormatting>
  <conditionalFormatting sqref="K1307">
    <cfRule type="containsText" dxfId="653" priority="762" operator="containsText" text="DISABLED">
      <formula>NOT(ISERROR(SEARCH("DISABLED",K1307)))</formula>
    </cfRule>
    <cfRule type="containsText" dxfId="652" priority="763" operator="containsText" text="ENABLED">
      <formula>NOT(ISERROR(SEARCH("ENABLED",K1307)))</formula>
    </cfRule>
  </conditionalFormatting>
  <conditionalFormatting sqref="J1308">
    <cfRule type="containsText" dxfId="651" priority="759" operator="containsText" text="DISABLED">
      <formula>NOT(ISERROR(SEARCH("DISABLED",J1308)))</formula>
    </cfRule>
    <cfRule type="containsText" dxfId="650" priority="760" operator="containsText" text="ENABLED">
      <formula>NOT(ISERROR(SEARCH("ENABLED",J1308)))</formula>
    </cfRule>
  </conditionalFormatting>
  <conditionalFormatting sqref="X1308">
    <cfRule type="notContainsBlanks" dxfId="649" priority="758">
      <formula>LEN(TRIM(X1308))&gt;0</formula>
    </cfRule>
  </conditionalFormatting>
  <conditionalFormatting sqref="I1308">
    <cfRule type="cellIs" dxfId="648" priority="757" operator="equal">
      <formula>"CAT_MENU"</formula>
    </cfRule>
  </conditionalFormatting>
  <conditionalFormatting sqref="K1308">
    <cfRule type="containsText" dxfId="647" priority="755" operator="containsText" text="DISABLED">
      <formula>NOT(ISERROR(SEARCH("DISABLED",K1308)))</formula>
    </cfRule>
    <cfRule type="containsText" dxfId="646" priority="756" operator="containsText" text="ENABLED">
      <formula>NOT(ISERROR(SEARCH("ENABLED",K1308)))</formula>
    </cfRule>
  </conditionalFormatting>
  <conditionalFormatting sqref="J1309">
    <cfRule type="containsText" dxfId="645" priority="752" operator="containsText" text="DISABLED">
      <formula>NOT(ISERROR(SEARCH("DISABLED",J1309)))</formula>
    </cfRule>
    <cfRule type="containsText" dxfId="644" priority="753" operator="containsText" text="ENABLED">
      <formula>NOT(ISERROR(SEARCH("ENABLED",J1309)))</formula>
    </cfRule>
  </conditionalFormatting>
  <conditionalFormatting sqref="X1309">
    <cfRule type="notContainsBlanks" dxfId="643" priority="751">
      <formula>LEN(TRIM(X1309))&gt;0</formula>
    </cfRule>
  </conditionalFormatting>
  <conditionalFormatting sqref="I1309">
    <cfRule type="cellIs" dxfId="642" priority="750" operator="equal">
      <formula>"CAT_MENU"</formula>
    </cfRule>
  </conditionalFormatting>
  <conditionalFormatting sqref="K1309">
    <cfRule type="containsText" dxfId="641" priority="748" operator="containsText" text="DISABLED">
      <formula>NOT(ISERROR(SEARCH("DISABLED",K1309)))</formula>
    </cfRule>
    <cfRule type="containsText" dxfId="640" priority="749" operator="containsText" text="ENABLED">
      <formula>NOT(ISERROR(SEARCH("ENABLED",K1309)))</formula>
    </cfRule>
  </conditionalFormatting>
  <conditionalFormatting sqref="J1310">
    <cfRule type="containsText" dxfId="639" priority="745" operator="containsText" text="DISABLED">
      <formula>NOT(ISERROR(SEARCH("DISABLED",J1310)))</formula>
    </cfRule>
    <cfRule type="containsText" dxfId="638" priority="746" operator="containsText" text="ENABLED">
      <formula>NOT(ISERROR(SEARCH("ENABLED",J1310)))</formula>
    </cfRule>
  </conditionalFormatting>
  <conditionalFormatting sqref="X1310">
    <cfRule type="notContainsBlanks" dxfId="637" priority="744">
      <formula>LEN(TRIM(X1310))&gt;0</formula>
    </cfRule>
  </conditionalFormatting>
  <conditionalFormatting sqref="I1310">
    <cfRule type="cellIs" dxfId="636" priority="743" operator="equal">
      <formula>"CAT_MENU"</formula>
    </cfRule>
  </conditionalFormatting>
  <conditionalFormatting sqref="K1310">
    <cfRule type="containsText" dxfId="635" priority="741" operator="containsText" text="DISABLED">
      <formula>NOT(ISERROR(SEARCH("DISABLED",K1310)))</formula>
    </cfRule>
    <cfRule type="containsText" dxfId="634" priority="742" operator="containsText" text="ENABLED">
      <formula>NOT(ISERROR(SEARCH("ENABLED",K1310)))</formula>
    </cfRule>
  </conditionalFormatting>
  <conditionalFormatting sqref="J1311">
    <cfRule type="containsText" dxfId="633" priority="738" operator="containsText" text="DISABLED">
      <formula>NOT(ISERROR(SEARCH("DISABLED",J1311)))</formula>
    </cfRule>
    <cfRule type="containsText" dxfId="632" priority="739" operator="containsText" text="ENABLED">
      <formula>NOT(ISERROR(SEARCH("ENABLED",J1311)))</formula>
    </cfRule>
  </conditionalFormatting>
  <conditionalFormatting sqref="X1311">
    <cfRule type="notContainsBlanks" dxfId="631" priority="737">
      <formula>LEN(TRIM(X1311))&gt;0</formula>
    </cfRule>
  </conditionalFormatting>
  <conditionalFormatting sqref="I1311">
    <cfRule type="cellIs" dxfId="630" priority="736" operator="equal">
      <formula>"CAT_MENU"</formula>
    </cfRule>
  </conditionalFormatting>
  <conditionalFormatting sqref="K1311">
    <cfRule type="containsText" dxfId="629" priority="734" operator="containsText" text="DISABLED">
      <formula>NOT(ISERROR(SEARCH("DISABLED",K1311)))</formula>
    </cfRule>
    <cfRule type="containsText" dxfId="628" priority="735" operator="containsText" text="ENABLED">
      <formula>NOT(ISERROR(SEARCH("ENABLED",K1311)))</formula>
    </cfRule>
  </conditionalFormatting>
  <conditionalFormatting sqref="J1312">
    <cfRule type="containsText" dxfId="627" priority="731" operator="containsText" text="DISABLED">
      <formula>NOT(ISERROR(SEARCH("DISABLED",J1312)))</formula>
    </cfRule>
    <cfRule type="containsText" dxfId="626" priority="732" operator="containsText" text="ENABLED">
      <formula>NOT(ISERROR(SEARCH("ENABLED",J1312)))</formula>
    </cfRule>
  </conditionalFormatting>
  <conditionalFormatting sqref="X1312">
    <cfRule type="notContainsBlanks" dxfId="625" priority="730">
      <formula>LEN(TRIM(X1312))&gt;0</formula>
    </cfRule>
  </conditionalFormatting>
  <conditionalFormatting sqref="I1312">
    <cfRule type="cellIs" dxfId="624" priority="729" operator="equal">
      <formula>"CAT_MENU"</formula>
    </cfRule>
  </conditionalFormatting>
  <conditionalFormatting sqref="K1312">
    <cfRule type="containsText" dxfId="623" priority="727" operator="containsText" text="DISABLED">
      <formula>NOT(ISERROR(SEARCH("DISABLED",K1312)))</formula>
    </cfRule>
    <cfRule type="containsText" dxfId="622" priority="728" operator="containsText" text="ENABLED">
      <formula>NOT(ISERROR(SEARCH("ENABLED",K1312)))</formula>
    </cfRule>
  </conditionalFormatting>
  <conditionalFormatting sqref="J1313">
    <cfRule type="containsText" dxfId="621" priority="724" operator="containsText" text="DISABLED">
      <formula>NOT(ISERROR(SEARCH("DISABLED",J1313)))</formula>
    </cfRule>
    <cfRule type="containsText" dxfId="620" priority="725" operator="containsText" text="ENABLED">
      <formula>NOT(ISERROR(SEARCH("ENABLED",J1313)))</formula>
    </cfRule>
  </conditionalFormatting>
  <conditionalFormatting sqref="X1313">
    <cfRule type="notContainsBlanks" dxfId="619" priority="723">
      <formula>LEN(TRIM(X1313))&gt;0</formula>
    </cfRule>
  </conditionalFormatting>
  <conditionalFormatting sqref="I1313">
    <cfRule type="cellIs" dxfId="618" priority="722" operator="equal">
      <formula>"CAT_MENU"</formula>
    </cfRule>
  </conditionalFormatting>
  <conditionalFormatting sqref="K1313">
    <cfRule type="containsText" dxfId="617" priority="720" operator="containsText" text="DISABLED">
      <formula>NOT(ISERROR(SEARCH("DISABLED",K1313)))</formula>
    </cfRule>
    <cfRule type="containsText" dxfId="616" priority="721" operator="containsText" text="ENABLED">
      <formula>NOT(ISERROR(SEARCH("ENABLED",K1313)))</formula>
    </cfRule>
  </conditionalFormatting>
  <conditionalFormatting sqref="J1314">
    <cfRule type="containsText" dxfId="615" priority="717" operator="containsText" text="DISABLED">
      <formula>NOT(ISERROR(SEARCH("DISABLED",J1314)))</formula>
    </cfRule>
    <cfRule type="containsText" dxfId="614" priority="718" operator="containsText" text="ENABLED">
      <formula>NOT(ISERROR(SEARCH("ENABLED",J1314)))</formula>
    </cfRule>
  </conditionalFormatting>
  <conditionalFormatting sqref="X1314">
    <cfRule type="notContainsBlanks" dxfId="613" priority="716">
      <formula>LEN(TRIM(X1314))&gt;0</formula>
    </cfRule>
  </conditionalFormatting>
  <conditionalFormatting sqref="I1314">
    <cfRule type="cellIs" dxfId="612" priority="715" operator="equal">
      <formula>"CAT_MENU"</formula>
    </cfRule>
  </conditionalFormatting>
  <conditionalFormatting sqref="K1314">
    <cfRule type="containsText" dxfId="611" priority="713" operator="containsText" text="DISABLED">
      <formula>NOT(ISERROR(SEARCH("DISABLED",K1314)))</formula>
    </cfRule>
    <cfRule type="containsText" dxfId="610" priority="714" operator="containsText" text="ENABLED">
      <formula>NOT(ISERROR(SEARCH("ENABLED",K1314)))</formula>
    </cfRule>
  </conditionalFormatting>
  <conditionalFormatting sqref="J1315">
    <cfRule type="containsText" dxfId="609" priority="710" operator="containsText" text="DISABLED">
      <formula>NOT(ISERROR(SEARCH("DISABLED",J1315)))</formula>
    </cfRule>
    <cfRule type="containsText" dxfId="608" priority="711" operator="containsText" text="ENABLED">
      <formula>NOT(ISERROR(SEARCH("ENABLED",J1315)))</formula>
    </cfRule>
  </conditionalFormatting>
  <conditionalFormatting sqref="X1315">
    <cfRule type="notContainsBlanks" dxfId="607" priority="709">
      <formula>LEN(TRIM(X1315))&gt;0</formula>
    </cfRule>
  </conditionalFormatting>
  <conditionalFormatting sqref="I1315">
    <cfRule type="cellIs" dxfId="606" priority="708" operator="equal">
      <formula>"CAT_MENU"</formula>
    </cfRule>
  </conditionalFormatting>
  <conditionalFormatting sqref="K1315">
    <cfRule type="containsText" dxfId="605" priority="706" operator="containsText" text="DISABLED">
      <formula>NOT(ISERROR(SEARCH("DISABLED",K1315)))</formula>
    </cfRule>
    <cfRule type="containsText" dxfId="604" priority="707" operator="containsText" text="ENABLED">
      <formula>NOT(ISERROR(SEARCH("ENABLED",K1315)))</formula>
    </cfRule>
  </conditionalFormatting>
  <conditionalFormatting sqref="J1316">
    <cfRule type="containsText" dxfId="603" priority="703" operator="containsText" text="DISABLED">
      <formula>NOT(ISERROR(SEARCH("DISABLED",J1316)))</formula>
    </cfRule>
    <cfRule type="containsText" dxfId="602" priority="704" operator="containsText" text="ENABLED">
      <formula>NOT(ISERROR(SEARCH("ENABLED",J1316)))</formula>
    </cfRule>
  </conditionalFormatting>
  <conditionalFormatting sqref="X1316">
    <cfRule type="notContainsBlanks" dxfId="601" priority="702">
      <formula>LEN(TRIM(X1316))&gt;0</formula>
    </cfRule>
  </conditionalFormatting>
  <conditionalFormatting sqref="I1316">
    <cfRule type="cellIs" dxfId="600" priority="701" operator="equal">
      <formula>"CAT_MENU"</formula>
    </cfRule>
  </conditionalFormatting>
  <conditionalFormatting sqref="K1316">
    <cfRule type="containsText" dxfId="599" priority="699" operator="containsText" text="DISABLED">
      <formula>NOT(ISERROR(SEARCH("DISABLED",K1316)))</formula>
    </cfRule>
    <cfRule type="containsText" dxfId="598" priority="700" operator="containsText" text="ENABLED">
      <formula>NOT(ISERROR(SEARCH("ENABLED",K1316)))</formula>
    </cfRule>
  </conditionalFormatting>
  <conditionalFormatting sqref="J1320">
    <cfRule type="containsText" dxfId="597" priority="696" operator="containsText" text="DISABLED">
      <formula>NOT(ISERROR(SEARCH("DISABLED",J1320)))</formula>
    </cfRule>
    <cfRule type="containsText" dxfId="596" priority="697" operator="containsText" text="ENABLED">
      <formula>NOT(ISERROR(SEARCH("ENABLED",J1320)))</formula>
    </cfRule>
  </conditionalFormatting>
  <conditionalFormatting sqref="X1320">
    <cfRule type="notContainsBlanks" dxfId="595" priority="695">
      <formula>LEN(TRIM(X1320))&gt;0</formula>
    </cfRule>
  </conditionalFormatting>
  <conditionalFormatting sqref="I1320">
    <cfRule type="cellIs" dxfId="594" priority="694" operator="equal">
      <formula>"CAT_MENU"</formula>
    </cfRule>
  </conditionalFormatting>
  <conditionalFormatting sqref="K1320">
    <cfRule type="containsText" dxfId="593" priority="692" operator="containsText" text="DISABLED">
      <formula>NOT(ISERROR(SEARCH("DISABLED",K1320)))</formula>
    </cfRule>
    <cfRule type="containsText" dxfId="592" priority="693" operator="containsText" text="ENABLED">
      <formula>NOT(ISERROR(SEARCH("ENABLED",K1320)))</formula>
    </cfRule>
  </conditionalFormatting>
  <conditionalFormatting sqref="J1332">
    <cfRule type="containsText" dxfId="591" priority="689" operator="containsText" text="DISABLED">
      <formula>NOT(ISERROR(SEARCH("DISABLED",J1332)))</formula>
    </cfRule>
    <cfRule type="containsText" dxfId="590" priority="690" operator="containsText" text="ENABLED">
      <formula>NOT(ISERROR(SEARCH("ENABLED",J1332)))</formula>
    </cfRule>
  </conditionalFormatting>
  <conditionalFormatting sqref="X1332">
    <cfRule type="notContainsBlanks" dxfId="589" priority="688">
      <formula>LEN(TRIM(X1332))&gt;0</formula>
    </cfRule>
  </conditionalFormatting>
  <conditionalFormatting sqref="I1332">
    <cfRule type="cellIs" dxfId="588" priority="687" operator="equal">
      <formula>"CAT_MENU"</formula>
    </cfRule>
  </conditionalFormatting>
  <conditionalFormatting sqref="K1332">
    <cfRule type="containsText" dxfId="587" priority="685" operator="containsText" text="DISABLED">
      <formula>NOT(ISERROR(SEARCH("DISABLED",K1332)))</formula>
    </cfRule>
    <cfRule type="containsText" dxfId="586" priority="686" operator="containsText" text="ENABLED">
      <formula>NOT(ISERROR(SEARCH("ENABLED",K1332)))</formula>
    </cfRule>
  </conditionalFormatting>
  <conditionalFormatting sqref="J1333">
    <cfRule type="containsText" dxfId="585" priority="682" operator="containsText" text="DISABLED">
      <formula>NOT(ISERROR(SEARCH("DISABLED",J1333)))</formula>
    </cfRule>
    <cfRule type="containsText" dxfId="584" priority="683" operator="containsText" text="ENABLED">
      <formula>NOT(ISERROR(SEARCH("ENABLED",J1333)))</formula>
    </cfRule>
  </conditionalFormatting>
  <conditionalFormatting sqref="X1333">
    <cfRule type="notContainsBlanks" dxfId="583" priority="681">
      <formula>LEN(TRIM(X1333))&gt;0</formula>
    </cfRule>
  </conditionalFormatting>
  <conditionalFormatting sqref="I1333">
    <cfRule type="cellIs" dxfId="582" priority="680" operator="equal">
      <formula>"CAT_MENU"</formula>
    </cfRule>
  </conditionalFormatting>
  <conditionalFormatting sqref="K1333">
    <cfRule type="containsText" dxfId="581" priority="678" operator="containsText" text="DISABLED">
      <formula>NOT(ISERROR(SEARCH("DISABLED",K1333)))</formula>
    </cfRule>
    <cfRule type="containsText" dxfId="580" priority="679" operator="containsText" text="ENABLED">
      <formula>NOT(ISERROR(SEARCH("ENABLED",K1333)))</formula>
    </cfRule>
  </conditionalFormatting>
  <conditionalFormatting sqref="J1334">
    <cfRule type="containsText" dxfId="579" priority="675" operator="containsText" text="DISABLED">
      <formula>NOT(ISERROR(SEARCH("DISABLED",J1334)))</formula>
    </cfRule>
    <cfRule type="containsText" dxfId="578" priority="676" operator="containsText" text="ENABLED">
      <formula>NOT(ISERROR(SEARCH("ENABLED",J1334)))</formula>
    </cfRule>
  </conditionalFormatting>
  <conditionalFormatting sqref="X1334">
    <cfRule type="notContainsBlanks" dxfId="577" priority="674">
      <formula>LEN(TRIM(X1334))&gt;0</formula>
    </cfRule>
  </conditionalFormatting>
  <conditionalFormatting sqref="I1334">
    <cfRule type="cellIs" dxfId="576" priority="673" operator="equal">
      <formula>"CAT_MENU"</formula>
    </cfRule>
  </conditionalFormatting>
  <conditionalFormatting sqref="K1334">
    <cfRule type="containsText" dxfId="575" priority="671" operator="containsText" text="DISABLED">
      <formula>NOT(ISERROR(SEARCH("DISABLED",K1334)))</formula>
    </cfRule>
    <cfRule type="containsText" dxfId="574" priority="672" operator="containsText" text="ENABLED">
      <formula>NOT(ISERROR(SEARCH("ENABLED",K1334)))</formula>
    </cfRule>
  </conditionalFormatting>
  <conditionalFormatting sqref="J1335">
    <cfRule type="containsText" dxfId="573" priority="668" operator="containsText" text="DISABLED">
      <formula>NOT(ISERROR(SEARCH("DISABLED",J1335)))</formula>
    </cfRule>
    <cfRule type="containsText" dxfId="572" priority="669" operator="containsText" text="ENABLED">
      <formula>NOT(ISERROR(SEARCH("ENABLED",J1335)))</formula>
    </cfRule>
  </conditionalFormatting>
  <conditionalFormatting sqref="X1335">
    <cfRule type="notContainsBlanks" dxfId="571" priority="667">
      <formula>LEN(TRIM(X1335))&gt;0</formula>
    </cfRule>
  </conditionalFormatting>
  <conditionalFormatting sqref="I1335">
    <cfRule type="cellIs" dxfId="570" priority="666" operator="equal">
      <formula>"CAT_MENU"</formula>
    </cfRule>
  </conditionalFormatting>
  <conditionalFormatting sqref="K1335">
    <cfRule type="containsText" dxfId="569" priority="664" operator="containsText" text="DISABLED">
      <formula>NOT(ISERROR(SEARCH("DISABLED",K1335)))</formula>
    </cfRule>
    <cfRule type="containsText" dxfId="568" priority="665" operator="containsText" text="ENABLED">
      <formula>NOT(ISERROR(SEARCH("ENABLED",K1335)))</formula>
    </cfRule>
  </conditionalFormatting>
  <conditionalFormatting sqref="J1339">
    <cfRule type="containsText" dxfId="567" priority="661" operator="containsText" text="DISABLED">
      <formula>NOT(ISERROR(SEARCH("DISABLED",J1339)))</formula>
    </cfRule>
    <cfRule type="containsText" dxfId="566" priority="662" operator="containsText" text="ENABLED">
      <formula>NOT(ISERROR(SEARCH("ENABLED",J1339)))</formula>
    </cfRule>
  </conditionalFormatting>
  <conditionalFormatting sqref="X1339">
    <cfRule type="notContainsBlanks" dxfId="565" priority="660">
      <formula>LEN(TRIM(X1339))&gt;0</formula>
    </cfRule>
  </conditionalFormatting>
  <conditionalFormatting sqref="I1339">
    <cfRule type="cellIs" dxfId="564" priority="659" operator="equal">
      <formula>"CAT_MENU"</formula>
    </cfRule>
  </conditionalFormatting>
  <conditionalFormatting sqref="K1339">
    <cfRule type="containsText" dxfId="563" priority="657" operator="containsText" text="DISABLED">
      <formula>NOT(ISERROR(SEARCH("DISABLED",K1339)))</formula>
    </cfRule>
    <cfRule type="containsText" dxfId="562" priority="658" operator="containsText" text="ENABLED">
      <formula>NOT(ISERROR(SEARCH("ENABLED",K1339)))</formula>
    </cfRule>
  </conditionalFormatting>
  <conditionalFormatting sqref="K1433">
    <cfRule type="containsText" dxfId="561" priority="577" operator="containsText" text="DISABLED">
      <formula>NOT(ISERROR(SEARCH("DISABLED",K1433)))</formula>
    </cfRule>
    <cfRule type="containsText" dxfId="560" priority="578" operator="containsText" text="ENABLED">
      <formula>NOT(ISERROR(SEARCH("ENABLED",K1433)))</formula>
    </cfRule>
  </conditionalFormatting>
  <conditionalFormatting sqref="J1421">
    <cfRule type="containsText" dxfId="559" priority="644" operator="containsText" text="DISABLED">
      <formula>NOT(ISERROR(SEARCH("DISABLED",J1421)))</formula>
    </cfRule>
    <cfRule type="containsText" dxfId="558" priority="645" operator="containsText" text="ENABLED">
      <formula>NOT(ISERROR(SEARCH("ENABLED",J1421)))</formula>
    </cfRule>
  </conditionalFormatting>
  <conditionalFormatting sqref="X1421">
    <cfRule type="notContainsBlanks" dxfId="557" priority="643">
      <formula>LEN(TRIM(X1421))&gt;0</formula>
    </cfRule>
  </conditionalFormatting>
  <conditionalFormatting sqref="I1421">
    <cfRule type="cellIs" dxfId="556" priority="642" operator="equal">
      <formula>"CAT_MENU"</formula>
    </cfRule>
  </conditionalFormatting>
  <conditionalFormatting sqref="K1421">
    <cfRule type="containsText" dxfId="555" priority="640" operator="containsText" text="DISABLED">
      <formula>NOT(ISERROR(SEARCH("DISABLED",K1421)))</formula>
    </cfRule>
    <cfRule type="containsText" dxfId="554" priority="641" operator="containsText" text="ENABLED">
      <formula>NOT(ISERROR(SEARCH("ENABLED",K1421)))</formula>
    </cfRule>
  </conditionalFormatting>
  <conditionalFormatting sqref="J1422">
    <cfRule type="containsText" dxfId="553" priority="637" operator="containsText" text="DISABLED">
      <formula>NOT(ISERROR(SEARCH("DISABLED",J1422)))</formula>
    </cfRule>
    <cfRule type="containsText" dxfId="552" priority="638" operator="containsText" text="ENABLED">
      <formula>NOT(ISERROR(SEARCH("ENABLED",J1422)))</formula>
    </cfRule>
  </conditionalFormatting>
  <conditionalFormatting sqref="X1422">
    <cfRule type="notContainsBlanks" dxfId="551" priority="636">
      <formula>LEN(TRIM(X1422))&gt;0</formula>
    </cfRule>
  </conditionalFormatting>
  <conditionalFormatting sqref="I1422">
    <cfRule type="cellIs" dxfId="550" priority="635" operator="equal">
      <formula>"CAT_MENU"</formula>
    </cfRule>
  </conditionalFormatting>
  <conditionalFormatting sqref="K1422">
    <cfRule type="containsText" dxfId="549" priority="633" operator="containsText" text="DISABLED">
      <formula>NOT(ISERROR(SEARCH("DISABLED",K1422)))</formula>
    </cfRule>
    <cfRule type="containsText" dxfId="548" priority="634" operator="containsText" text="ENABLED">
      <formula>NOT(ISERROR(SEARCH("ENABLED",K1422)))</formula>
    </cfRule>
  </conditionalFormatting>
  <conditionalFormatting sqref="J1423">
    <cfRule type="containsText" dxfId="547" priority="630" operator="containsText" text="DISABLED">
      <formula>NOT(ISERROR(SEARCH("DISABLED",J1423)))</formula>
    </cfRule>
    <cfRule type="containsText" dxfId="546" priority="631" operator="containsText" text="ENABLED">
      <formula>NOT(ISERROR(SEARCH("ENABLED",J1423)))</formula>
    </cfRule>
  </conditionalFormatting>
  <conditionalFormatting sqref="X1423">
    <cfRule type="notContainsBlanks" dxfId="545" priority="629">
      <formula>LEN(TRIM(X1423))&gt;0</formula>
    </cfRule>
  </conditionalFormatting>
  <conditionalFormatting sqref="I1423">
    <cfRule type="cellIs" dxfId="544" priority="628" operator="equal">
      <formula>"CAT_MENU"</formula>
    </cfRule>
  </conditionalFormatting>
  <conditionalFormatting sqref="K1423">
    <cfRule type="containsText" dxfId="543" priority="626" operator="containsText" text="DISABLED">
      <formula>NOT(ISERROR(SEARCH("DISABLED",K1423)))</formula>
    </cfRule>
    <cfRule type="containsText" dxfId="542" priority="627" operator="containsText" text="ENABLED">
      <formula>NOT(ISERROR(SEARCH("ENABLED",K1423)))</formula>
    </cfRule>
  </conditionalFormatting>
  <conditionalFormatting sqref="J1424">
    <cfRule type="containsText" dxfId="541" priority="623" operator="containsText" text="DISABLED">
      <formula>NOT(ISERROR(SEARCH("DISABLED",J1424)))</formula>
    </cfRule>
    <cfRule type="containsText" dxfId="540" priority="624" operator="containsText" text="ENABLED">
      <formula>NOT(ISERROR(SEARCH("ENABLED",J1424)))</formula>
    </cfRule>
  </conditionalFormatting>
  <conditionalFormatting sqref="X1424">
    <cfRule type="notContainsBlanks" dxfId="539" priority="622">
      <formula>LEN(TRIM(X1424))&gt;0</formula>
    </cfRule>
  </conditionalFormatting>
  <conditionalFormatting sqref="I1424">
    <cfRule type="cellIs" dxfId="538" priority="621" operator="equal">
      <formula>"CAT_MENU"</formula>
    </cfRule>
  </conditionalFormatting>
  <conditionalFormatting sqref="K1424">
    <cfRule type="containsText" dxfId="537" priority="619" operator="containsText" text="DISABLED">
      <formula>NOT(ISERROR(SEARCH("DISABLED",K1424)))</formula>
    </cfRule>
    <cfRule type="containsText" dxfId="536" priority="620" operator="containsText" text="ENABLED">
      <formula>NOT(ISERROR(SEARCH("ENABLED",K1424)))</formula>
    </cfRule>
  </conditionalFormatting>
  <conditionalFormatting sqref="J1425">
    <cfRule type="containsText" dxfId="535" priority="616" operator="containsText" text="DISABLED">
      <formula>NOT(ISERROR(SEARCH("DISABLED",J1425)))</formula>
    </cfRule>
    <cfRule type="containsText" dxfId="534" priority="617" operator="containsText" text="ENABLED">
      <formula>NOT(ISERROR(SEARCH("ENABLED",J1425)))</formula>
    </cfRule>
  </conditionalFormatting>
  <conditionalFormatting sqref="X1425">
    <cfRule type="notContainsBlanks" dxfId="533" priority="615">
      <formula>LEN(TRIM(X1425))&gt;0</formula>
    </cfRule>
  </conditionalFormatting>
  <conditionalFormatting sqref="I1425">
    <cfRule type="cellIs" dxfId="532" priority="614" operator="equal">
      <formula>"CAT_MENU"</formula>
    </cfRule>
  </conditionalFormatting>
  <conditionalFormatting sqref="K1425">
    <cfRule type="containsText" dxfId="531" priority="612" operator="containsText" text="DISABLED">
      <formula>NOT(ISERROR(SEARCH("DISABLED",K1425)))</formula>
    </cfRule>
    <cfRule type="containsText" dxfId="530" priority="613" operator="containsText" text="ENABLED">
      <formula>NOT(ISERROR(SEARCH("ENABLED",K1425)))</formula>
    </cfRule>
  </conditionalFormatting>
  <conditionalFormatting sqref="J1426">
    <cfRule type="containsText" dxfId="529" priority="609" operator="containsText" text="DISABLED">
      <formula>NOT(ISERROR(SEARCH("DISABLED",J1426)))</formula>
    </cfRule>
    <cfRule type="containsText" dxfId="528" priority="610" operator="containsText" text="ENABLED">
      <formula>NOT(ISERROR(SEARCH("ENABLED",J1426)))</formula>
    </cfRule>
  </conditionalFormatting>
  <conditionalFormatting sqref="X1426">
    <cfRule type="notContainsBlanks" dxfId="527" priority="608">
      <formula>LEN(TRIM(X1426))&gt;0</formula>
    </cfRule>
  </conditionalFormatting>
  <conditionalFormatting sqref="I1426">
    <cfRule type="cellIs" dxfId="526" priority="607" operator="equal">
      <formula>"CAT_MENU"</formula>
    </cfRule>
  </conditionalFormatting>
  <conditionalFormatting sqref="K1426">
    <cfRule type="containsText" dxfId="525" priority="605" operator="containsText" text="DISABLED">
      <formula>NOT(ISERROR(SEARCH("DISABLED",K1426)))</formula>
    </cfRule>
    <cfRule type="containsText" dxfId="524" priority="606" operator="containsText" text="ENABLED">
      <formula>NOT(ISERROR(SEARCH("ENABLED",K1426)))</formula>
    </cfRule>
  </conditionalFormatting>
  <conditionalFormatting sqref="J1427">
    <cfRule type="containsText" dxfId="523" priority="602" operator="containsText" text="DISABLED">
      <formula>NOT(ISERROR(SEARCH("DISABLED",J1427)))</formula>
    </cfRule>
    <cfRule type="containsText" dxfId="522" priority="603" operator="containsText" text="ENABLED">
      <formula>NOT(ISERROR(SEARCH("ENABLED",J1427)))</formula>
    </cfRule>
  </conditionalFormatting>
  <conditionalFormatting sqref="X1427">
    <cfRule type="notContainsBlanks" dxfId="521" priority="601">
      <formula>LEN(TRIM(X1427))&gt;0</formula>
    </cfRule>
  </conditionalFormatting>
  <conditionalFormatting sqref="I1427">
    <cfRule type="cellIs" dxfId="520" priority="600" operator="equal">
      <formula>"CAT_MENU"</formula>
    </cfRule>
  </conditionalFormatting>
  <conditionalFormatting sqref="K1427">
    <cfRule type="containsText" dxfId="519" priority="598" operator="containsText" text="DISABLED">
      <formula>NOT(ISERROR(SEARCH("DISABLED",K1427)))</formula>
    </cfRule>
    <cfRule type="containsText" dxfId="518" priority="599" operator="containsText" text="ENABLED">
      <formula>NOT(ISERROR(SEARCH("ENABLED",K1427)))</formula>
    </cfRule>
  </conditionalFormatting>
  <conditionalFormatting sqref="J1428">
    <cfRule type="containsText" dxfId="517" priority="595" operator="containsText" text="DISABLED">
      <formula>NOT(ISERROR(SEARCH("DISABLED",J1428)))</formula>
    </cfRule>
    <cfRule type="containsText" dxfId="516" priority="596" operator="containsText" text="ENABLED">
      <formula>NOT(ISERROR(SEARCH("ENABLED",J1428)))</formula>
    </cfRule>
  </conditionalFormatting>
  <conditionalFormatting sqref="X1428">
    <cfRule type="notContainsBlanks" dxfId="515" priority="594">
      <formula>LEN(TRIM(X1428))&gt;0</formula>
    </cfRule>
  </conditionalFormatting>
  <conditionalFormatting sqref="I1428">
    <cfRule type="cellIs" dxfId="514" priority="593" operator="equal">
      <formula>"CAT_MENU"</formula>
    </cfRule>
  </conditionalFormatting>
  <conditionalFormatting sqref="K1428">
    <cfRule type="containsText" dxfId="513" priority="591" operator="containsText" text="DISABLED">
      <formula>NOT(ISERROR(SEARCH("DISABLED",K1428)))</formula>
    </cfRule>
    <cfRule type="containsText" dxfId="512" priority="592" operator="containsText" text="ENABLED">
      <formula>NOT(ISERROR(SEARCH("ENABLED",K1428)))</formula>
    </cfRule>
  </conditionalFormatting>
  <conditionalFormatting sqref="J1429">
    <cfRule type="containsText" dxfId="511" priority="588" operator="containsText" text="DISABLED">
      <formula>NOT(ISERROR(SEARCH("DISABLED",J1429)))</formula>
    </cfRule>
    <cfRule type="containsText" dxfId="510" priority="589" operator="containsText" text="ENABLED">
      <formula>NOT(ISERROR(SEARCH("ENABLED",J1429)))</formula>
    </cfRule>
  </conditionalFormatting>
  <conditionalFormatting sqref="X1429">
    <cfRule type="notContainsBlanks" dxfId="509" priority="587">
      <formula>LEN(TRIM(X1429))&gt;0</formula>
    </cfRule>
  </conditionalFormatting>
  <conditionalFormatting sqref="I1429">
    <cfRule type="cellIs" dxfId="508" priority="586" operator="equal">
      <formula>"CAT_MENU"</formula>
    </cfRule>
  </conditionalFormatting>
  <conditionalFormatting sqref="K1429">
    <cfRule type="containsText" dxfId="507" priority="584" operator="containsText" text="DISABLED">
      <formula>NOT(ISERROR(SEARCH("DISABLED",K1429)))</formula>
    </cfRule>
    <cfRule type="containsText" dxfId="506" priority="585" operator="containsText" text="ENABLED">
      <formula>NOT(ISERROR(SEARCH("ENABLED",K1429)))</formula>
    </cfRule>
  </conditionalFormatting>
  <conditionalFormatting sqref="J1433">
    <cfRule type="containsText" dxfId="505" priority="581" operator="containsText" text="DISABLED">
      <formula>NOT(ISERROR(SEARCH("DISABLED",J1433)))</formula>
    </cfRule>
    <cfRule type="containsText" dxfId="504" priority="582" operator="containsText" text="ENABLED">
      <formula>NOT(ISERROR(SEARCH("ENABLED",J1433)))</formula>
    </cfRule>
  </conditionalFormatting>
  <conditionalFormatting sqref="X1433">
    <cfRule type="notContainsBlanks" dxfId="503" priority="580">
      <formula>LEN(TRIM(X1433))&gt;0</formula>
    </cfRule>
  </conditionalFormatting>
  <conditionalFormatting sqref="I1433">
    <cfRule type="cellIs" dxfId="502" priority="579" operator="equal">
      <formula>"CAT_MENU"</formula>
    </cfRule>
  </conditionalFormatting>
  <conditionalFormatting sqref="J1490">
    <cfRule type="containsText" dxfId="501" priority="574" operator="containsText" text="DISABLED">
      <formula>NOT(ISERROR(SEARCH("DISABLED",J1490)))</formula>
    </cfRule>
    <cfRule type="containsText" dxfId="500" priority="575" operator="containsText" text="ENABLED">
      <formula>NOT(ISERROR(SEARCH("ENABLED",J1490)))</formula>
    </cfRule>
  </conditionalFormatting>
  <conditionalFormatting sqref="X1490">
    <cfRule type="notContainsBlanks" dxfId="499" priority="573">
      <formula>LEN(TRIM(X1490))&gt;0</formula>
    </cfRule>
  </conditionalFormatting>
  <conditionalFormatting sqref="I1490">
    <cfRule type="cellIs" dxfId="498" priority="572" operator="equal">
      <formula>"CAT_MENU"</formula>
    </cfRule>
  </conditionalFormatting>
  <conditionalFormatting sqref="K1490">
    <cfRule type="containsText" dxfId="497" priority="570" operator="containsText" text="DISABLED">
      <formula>NOT(ISERROR(SEARCH("DISABLED",K1490)))</formula>
    </cfRule>
    <cfRule type="containsText" dxfId="496" priority="571" operator="containsText" text="ENABLED">
      <formula>NOT(ISERROR(SEARCH("ENABLED",K1490)))</formula>
    </cfRule>
  </conditionalFormatting>
  <conditionalFormatting sqref="J470">
    <cfRule type="containsText" dxfId="495" priority="561" operator="containsText" text="DISABLED">
      <formula>NOT(ISERROR(SEARCH("DISABLED",J470)))</formula>
    </cfRule>
    <cfRule type="containsText" dxfId="494" priority="562" operator="containsText" text="ENABLED">
      <formula>NOT(ISERROR(SEARCH("ENABLED",J470)))</formula>
    </cfRule>
  </conditionalFormatting>
  <conditionalFormatting sqref="X470">
    <cfRule type="notContainsBlanks" dxfId="493" priority="560">
      <formula>LEN(TRIM(X470))&gt;0</formula>
    </cfRule>
  </conditionalFormatting>
  <conditionalFormatting sqref="I470">
    <cfRule type="cellIs" dxfId="492" priority="559" operator="equal">
      <formula>"CAT_MENU"</formula>
    </cfRule>
  </conditionalFormatting>
  <conditionalFormatting sqref="K470">
    <cfRule type="containsText" dxfId="491" priority="557" operator="containsText" text="DISABLED">
      <formula>NOT(ISERROR(SEARCH("DISABLED",K470)))</formula>
    </cfRule>
    <cfRule type="containsText" dxfId="490" priority="558" operator="containsText" text="ENABLED">
      <formula>NOT(ISERROR(SEARCH("ENABLED",K470)))</formula>
    </cfRule>
  </conditionalFormatting>
  <conditionalFormatting sqref="J633:K633">
    <cfRule type="containsText" dxfId="489" priority="555" operator="containsText" text="DISABLED">
      <formula>NOT(ISERROR(SEARCH("DISABLED",J633)))</formula>
    </cfRule>
    <cfRule type="containsText" dxfId="488" priority="556" operator="containsText" text="ENABLED">
      <formula>NOT(ISERROR(SEARCH("ENABLED",J633)))</formula>
    </cfRule>
  </conditionalFormatting>
  <conditionalFormatting sqref="X633">
    <cfRule type="notContainsBlanks" dxfId="487" priority="554">
      <formula>LEN(TRIM(X633))&gt;0</formula>
    </cfRule>
  </conditionalFormatting>
  <conditionalFormatting sqref="I633">
    <cfRule type="cellIs" dxfId="486" priority="552" operator="equal">
      <formula>"CAT_MENU"</formula>
    </cfRule>
  </conditionalFormatting>
  <conditionalFormatting sqref="J5">
    <cfRule type="containsText" dxfId="485" priority="549" operator="containsText" text="DISABLED">
      <formula>NOT(ISERROR(SEARCH("DISABLED",J5)))</formula>
    </cfRule>
    <cfRule type="containsText" dxfId="484" priority="550" operator="containsText" text="ENABLED">
      <formula>NOT(ISERROR(SEARCH("ENABLED",J5)))</formula>
    </cfRule>
  </conditionalFormatting>
  <conditionalFormatting sqref="X5">
    <cfRule type="notContainsBlanks" dxfId="483" priority="548">
      <formula>LEN(TRIM(X5))&gt;0</formula>
    </cfRule>
  </conditionalFormatting>
  <conditionalFormatting sqref="I5">
    <cfRule type="cellIs" dxfId="482" priority="547" operator="equal">
      <formula>"CAT_MENU"</formula>
    </cfRule>
  </conditionalFormatting>
  <conditionalFormatting sqref="K5">
    <cfRule type="containsText" dxfId="481" priority="545" operator="containsText" text="DISABLED">
      <formula>NOT(ISERROR(SEARCH("DISABLED",K5)))</formula>
    </cfRule>
    <cfRule type="containsText" dxfId="480" priority="546" operator="containsText" text="ENABLED">
      <formula>NOT(ISERROR(SEARCH("ENABLED",K5)))</formula>
    </cfRule>
  </conditionalFormatting>
  <conditionalFormatting sqref="I136">
    <cfRule type="cellIs" dxfId="479" priority="517" operator="equal">
      <formula>"CAT_MENU"</formula>
    </cfRule>
  </conditionalFormatting>
  <conditionalFormatting sqref="J133">
    <cfRule type="containsText" dxfId="478" priority="537" operator="containsText" text="DISABLED">
      <formula>NOT(ISERROR(SEARCH("DISABLED",J133)))</formula>
    </cfRule>
    <cfRule type="containsText" dxfId="477" priority="538" operator="containsText" text="ENABLED">
      <formula>NOT(ISERROR(SEARCH("ENABLED",J133)))</formula>
    </cfRule>
  </conditionalFormatting>
  <conditionalFormatting sqref="X133">
    <cfRule type="notContainsBlanks" dxfId="476" priority="536">
      <formula>LEN(TRIM(X133))&gt;0</formula>
    </cfRule>
  </conditionalFormatting>
  <conditionalFormatting sqref="I133">
    <cfRule type="cellIs" dxfId="475" priority="535" operator="equal">
      <formula>"CAT_MENU"</formula>
    </cfRule>
  </conditionalFormatting>
  <conditionalFormatting sqref="K133">
    <cfRule type="containsText" dxfId="474" priority="533" operator="containsText" text="DISABLED">
      <formula>NOT(ISERROR(SEARCH("DISABLED",K133)))</formula>
    </cfRule>
    <cfRule type="containsText" dxfId="473" priority="534" operator="containsText" text="ENABLED">
      <formula>NOT(ISERROR(SEARCH("ENABLED",K133)))</formula>
    </cfRule>
  </conditionalFormatting>
  <conditionalFormatting sqref="J134">
    <cfRule type="containsText" dxfId="472" priority="531" operator="containsText" text="DISABLED">
      <formula>NOT(ISERROR(SEARCH("DISABLED",J134)))</formula>
    </cfRule>
    <cfRule type="containsText" dxfId="471" priority="532" operator="containsText" text="ENABLED">
      <formula>NOT(ISERROR(SEARCH("ENABLED",J134)))</formula>
    </cfRule>
  </conditionalFormatting>
  <conditionalFormatting sqref="X134">
    <cfRule type="notContainsBlanks" dxfId="470" priority="530">
      <formula>LEN(TRIM(X134))&gt;0</formula>
    </cfRule>
  </conditionalFormatting>
  <conditionalFormatting sqref="I134">
    <cfRule type="cellIs" dxfId="469" priority="529" operator="equal">
      <formula>"CAT_MENU"</formula>
    </cfRule>
  </conditionalFormatting>
  <conditionalFormatting sqref="K134">
    <cfRule type="containsText" dxfId="468" priority="527" operator="containsText" text="DISABLED">
      <formula>NOT(ISERROR(SEARCH("DISABLED",K134)))</formula>
    </cfRule>
    <cfRule type="containsText" dxfId="467" priority="528" operator="containsText" text="ENABLED">
      <formula>NOT(ISERROR(SEARCH("ENABLED",K134)))</formula>
    </cfRule>
  </conditionalFormatting>
  <conditionalFormatting sqref="J135">
    <cfRule type="containsText" dxfId="466" priority="525" operator="containsText" text="DISABLED">
      <formula>NOT(ISERROR(SEARCH("DISABLED",J135)))</formula>
    </cfRule>
    <cfRule type="containsText" dxfId="465" priority="526" operator="containsText" text="ENABLED">
      <formula>NOT(ISERROR(SEARCH("ENABLED",J135)))</formula>
    </cfRule>
  </conditionalFormatting>
  <conditionalFormatting sqref="X135">
    <cfRule type="notContainsBlanks" dxfId="464" priority="524">
      <formula>LEN(TRIM(X135))&gt;0</formula>
    </cfRule>
  </conditionalFormatting>
  <conditionalFormatting sqref="I135">
    <cfRule type="cellIs" dxfId="463" priority="523" operator="equal">
      <formula>"CAT_MENU"</formula>
    </cfRule>
  </conditionalFormatting>
  <conditionalFormatting sqref="K135">
    <cfRule type="containsText" dxfId="462" priority="521" operator="containsText" text="DISABLED">
      <formula>NOT(ISERROR(SEARCH("DISABLED",K135)))</formula>
    </cfRule>
    <cfRule type="containsText" dxfId="461" priority="522" operator="containsText" text="ENABLED">
      <formula>NOT(ISERROR(SEARCH("ENABLED",K135)))</formula>
    </cfRule>
  </conditionalFormatting>
  <conditionalFormatting sqref="J136">
    <cfRule type="containsText" dxfId="460" priority="519" operator="containsText" text="DISABLED">
      <formula>NOT(ISERROR(SEARCH("DISABLED",J136)))</formula>
    </cfRule>
    <cfRule type="containsText" dxfId="459" priority="520" operator="containsText" text="ENABLED">
      <formula>NOT(ISERROR(SEARCH("ENABLED",J136)))</formula>
    </cfRule>
  </conditionalFormatting>
  <conditionalFormatting sqref="X136">
    <cfRule type="notContainsBlanks" dxfId="458" priority="518">
      <formula>LEN(TRIM(X136))&gt;0</formula>
    </cfRule>
  </conditionalFormatting>
  <conditionalFormatting sqref="I231">
    <cfRule type="cellIs" dxfId="457" priority="499" operator="equal">
      <formula>"CAT_MENU"</formula>
    </cfRule>
  </conditionalFormatting>
  <conditionalFormatting sqref="K136">
    <cfRule type="containsText" dxfId="456" priority="515" operator="containsText" text="DISABLED">
      <formula>NOT(ISERROR(SEARCH("DISABLED",K136)))</formula>
    </cfRule>
    <cfRule type="containsText" dxfId="455" priority="516" operator="containsText" text="ENABLED">
      <formula>NOT(ISERROR(SEARCH("ENABLED",K136)))</formula>
    </cfRule>
  </conditionalFormatting>
  <conditionalFormatting sqref="I400">
    <cfRule type="cellIs" dxfId="454" priority="481" operator="equal">
      <formula>"CAT_MENU"</formula>
    </cfRule>
  </conditionalFormatting>
  <conditionalFormatting sqref="J229">
    <cfRule type="containsText" dxfId="453" priority="513" operator="containsText" text="DISABLED">
      <formula>NOT(ISERROR(SEARCH("DISABLED",J229)))</formula>
    </cfRule>
    <cfRule type="containsText" dxfId="452" priority="514" operator="containsText" text="ENABLED">
      <formula>NOT(ISERROR(SEARCH("ENABLED",J229)))</formula>
    </cfRule>
  </conditionalFormatting>
  <conditionalFormatting sqref="X229">
    <cfRule type="notContainsBlanks" dxfId="451" priority="512">
      <formula>LEN(TRIM(X229))&gt;0</formula>
    </cfRule>
  </conditionalFormatting>
  <conditionalFormatting sqref="I229">
    <cfRule type="cellIs" dxfId="450" priority="511" operator="equal">
      <formula>"CAT_MENU"</formula>
    </cfRule>
  </conditionalFormatting>
  <conditionalFormatting sqref="K229">
    <cfRule type="containsText" dxfId="449" priority="509" operator="containsText" text="DISABLED">
      <formula>NOT(ISERROR(SEARCH("DISABLED",K229)))</formula>
    </cfRule>
    <cfRule type="containsText" dxfId="448" priority="510" operator="containsText" text="ENABLED">
      <formula>NOT(ISERROR(SEARCH("ENABLED",K229)))</formula>
    </cfRule>
  </conditionalFormatting>
  <conditionalFormatting sqref="J230">
    <cfRule type="containsText" dxfId="447" priority="507" operator="containsText" text="DISABLED">
      <formula>NOT(ISERROR(SEARCH("DISABLED",J230)))</formula>
    </cfRule>
    <cfRule type="containsText" dxfId="446" priority="508" operator="containsText" text="ENABLED">
      <formula>NOT(ISERROR(SEARCH("ENABLED",J230)))</formula>
    </cfRule>
  </conditionalFormatting>
  <conditionalFormatting sqref="X230">
    <cfRule type="notContainsBlanks" dxfId="445" priority="506">
      <formula>LEN(TRIM(X230))&gt;0</formula>
    </cfRule>
  </conditionalFormatting>
  <conditionalFormatting sqref="I230">
    <cfRule type="cellIs" dxfId="444" priority="505" operator="equal">
      <formula>"CAT_MENU"</formula>
    </cfRule>
  </conditionalFormatting>
  <conditionalFormatting sqref="K230">
    <cfRule type="containsText" dxfId="443" priority="503" operator="containsText" text="DISABLED">
      <formula>NOT(ISERROR(SEARCH("DISABLED",K230)))</formula>
    </cfRule>
    <cfRule type="containsText" dxfId="442" priority="504" operator="containsText" text="ENABLED">
      <formula>NOT(ISERROR(SEARCH("ENABLED",K230)))</formula>
    </cfRule>
  </conditionalFormatting>
  <conditionalFormatting sqref="J231">
    <cfRule type="containsText" dxfId="441" priority="501" operator="containsText" text="DISABLED">
      <formula>NOT(ISERROR(SEARCH("DISABLED",J231)))</formula>
    </cfRule>
    <cfRule type="containsText" dxfId="440" priority="502" operator="containsText" text="ENABLED">
      <formula>NOT(ISERROR(SEARCH("ENABLED",J231)))</formula>
    </cfRule>
  </conditionalFormatting>
  <conditionalFormatting sqref="X231">
    <cfRule type="notContainsBlanks" dxfId="439" priority="500">
      <formula>LEN(TRIM(X231))&gt;0</formula>
    </cfRule>
  </conditionalFormatting>
  <conditionalFormatting sqref="K231">
    <cfRule type="containsText" dxfId="438" priority="497" operator="containsText" text="DISABLED">
      <formula>NOT(ISERROR(SEARCH("DISABLED",K231)))</formula>
    </cfRule>
    <cfRule type="containsText" dxfId="437" priority="498" operator="containsText" text="ENABLED">
      <formula>NOT(ISERROR(SEARCH("ENABLED",K231)))</formula>
    </cfRule>
  </conditionalFormatting>
  <conditionalFormatting sqref="I440">
    <cfRule type="cellIs" dxfId="436" priority="463" operator="equal">
      <formula>"CAT_MENU"</formula>
    </cfRule>
  </conditionalFormatting>
  <conditionalFormatting sqref="J398">
    <cfRule type="containsText" dxfId="435" priority="495" operator="containsText" text="DISABLED">
      <formula>NOT(ISERROR(SEARCH("DISABLED",J398)))</formula>
    </cfRule>
    <cfRule type="containsText" dxfId="434" priority="496" operator="containsText" text="ENABLED">
      <formula>NOT(ISERROR(SEARCH("ENABLED",J398)))</formula>
    </cfRule>
  </conditionalFormatting>
  <conditionalFormatting sqref="X398">
    <cfRule type="notContainsBlanks" dxfId="433" priority="494">
      <formula>LEN(TRIM(X398))&gt;0</formula>
    </cfRule>
  </conditionalFormatting>
  <conditionalFormatting sqref="I398">
    <cfRule type="cellIs" dxfId="432" priority="493" operator="equal">
      <formula>"CAT_MENU"</formula>
    </cfRule>
  </conditionalFormatting>
  <conditionalFormatting sqref="K398">
    <cfRule type="containsText" dxfId="431" priority="491" operator="containsText" text="DISABLED">
      <formula>NOT(ISERROR(SEARCH("DISABLED",K398)))</formula>
    </cfRule>
    <cfRule type="containsText" dxfId="430" priority="492" operator="containsText" text="ENABLED">
      <formula>NOT(ISERROR(SEARCH("ENABLED",K398)))</formula>
    </cfRule>
  </conditionalFormatting>
  <conditionalFormatting sqref="J399">
    <cfRule type="containsText" dxfId="429" priority="489" operator="containsText" text="DISABLED">
      <formula>NOT(ISERROR(SEARCH("DISABLED",J399)))</formula>
    </cfRule>
    <cfRule type="containsText" dxfId="428" priority="490" operator="containsText" text="ENABLED">
      <formula>NOT(ISERROR(SEARCH("ENABLED",J399)))</formula>
    </cfRule>
  </conditionalFormatting>
  <conditionalFormatting sqref="X399">
    <cfRule type="notContainsBlanks" dxfId="427" priority="488">
      <formula>LEN(TRIM(X399))&gt;0</formula>
    </cfRule>
  </conditionalFormatting>
  <conditionalFormatting sqref="I399">
    <cfRule type="cellIs" dxfId="426" priority="487" operator="equal">
      <formula>"CAT_MENU"</formula>
    </cfRule>
  </conditionalFormatting>
  <conditionalFormatting sqref="K399">
    <cfRule type="containsText" dxfId="425" priority="485" operator="containsText" text="DISABLED">
      <formula>NOT(ISERROR(SEARCH("DISABLED",K399)))</formula>
    </cfRule>
    <cfRule type="containsText" dxfId="424" priority="486" operator="containsText" text="ENABLED">
      <formula>NOT(ISERROR(SEARCH("ENABLED",K399)))</formula>
    </cfRule>
  </conditionalFormatting>
  <conditionalFormatting sqref="J400">
    <cfRule type="containsText" dxfId="423" priority="483" operator="containsText" text="DISABLED">
      <formula>NOT(ISERROR(SEARCH("DISABLED",J400)))</formula>
    </cfRule>
    <cfRule type="containsText" dxfId="422" priority="484" operator="containsText" text="ENABLED">
      <formula>NOT(ISERROR(SEARCH("ENABLED",J400)))</formula>
    </cfRule>
  </conditionalFormatting>
  <conditionalFormatting sqref="X400">
    <cfRule type="notContainsBlanks" dxfId="421" priority="482">
      <formula>LEN(TRIM(X400))&gt;0</formula>
    </cfRule>
  </conditionalFormatting>
  <conditionalFormatting sqref="K400">
    <cfRule type="containsText" dxfId="420" priority="479" operator="containsText" text="DISABLED">
      <formula>NOT(ISERROR(SEARCH("DISABLED",K400)))</formula>
    </cfRule>
    <cfRule type="containsText" dxfId="419" priority="480" operator="containsText" text="ENABLED">
      <formula>NOT(ISERROR(SEARCH("ENABLED",K400)))</formula>
    </cfRule>
  </conditionalFormatting>
  <conditionalFormatting sqref="I473">
    <cfRule type="cellIs" dxfId="418" priority="445" operator="equal">
      <formula>"CAT_MENU"</formula>
    </cfRule>
  </conditionalFormatting>
  <conditionalFormatting sqref="J438">
    <cfRule type="containsText" dxfId="417" priority="477" operator="containsText" text="DISABLED">
      <formula>NOT(ISERROR(SEARCH("DISABLED",J438)))</formula>
    </cfRule>
    <cfRule type="containsText" dxfId="416" priority="478" operator="containsText" text="ENABLED">
      <formula>NOT(ISERROR(SEARCH("ENABLED",J438)))</formula>
    </cfRule>
  </conditionalFormatting>
  <conditionalFormatting sqref="X438">
    <cfRule type="notContainsBlanks" dxfId="415" priority="476">
      <formula>LEN(TRIM(X438))&gt;0</formula>
    </cfRule>
  </conditionalFormatting>
  <conditionalFormatting sqref="I438">
    <cfRule type="cellIs" dxfId="414" priority="475" operator="equal">
      <formula>"CAT_MENU"</formula>
    </cfRule>
  </conditionalFormatting>
  <conditionalFormatting sqref="K438">
    <cfRule type="containsText" dxfId="413" priority="473" operator="containsText" text="DISABLED">
      <formula>NOT(ISERROR(SEARCH("DISABLED",K438)))</formula>
    </cfRule>
    <cfRule type="containsText" dxfId="412" priority="474" operator="containsText" text="ENABLED">
      <formula>NOT(ISERROR(SEARCH("ENABLED",K438)))</formula>
    </cfRule>
  </conditionalFormatting>
  <conditionalFormatting sqref="J439">
    <cfRule type="containsText" dxfId="411" priority="471" operator="containsText" text="DISABLED">
      <formula>NOT(ISERROR(SEARCH("DISABLED",J439)))</formula>
    </cfRule>
    <cfRule type="containsText" dxfId="410" priority="472" operator="containsText" text="ENABLED">
      <formula>NOT(ISERROR(SEARCH("ENABLED",J439)))</formula>
    </cfRule>
  </conditionalFormatting>
  <conditionalFormatting sqref="X439">
    <cfRule type="notContainsBlanks" dxfId="409" priority="470">
      <formula>LEN(TRIM(X439))&gt;0</formula>
    </cfRule>
  </conditionalFormatting>
  <conditionalFormatting sqref="I439">
    <cfRule type="cellIs" dxfId="408" priority="469" operator="equal">
      <formula>"CAT_MENU"</formula>
    </cfRule>
  </conditionalFormatting>
  <conditionalFormatting sqref="K439">
    <cfRule type="containsText" dxfId="407" priority="467" operator="containsText" text="DISABLED">
      <formula>NOT(ISERROR(SEARCH("DISABLED",K439)))</formula>
    </cfRule>
    <cfRule type="containsText" dxfId="406" priority="468" operator="containsText" text="ENABLED">
      <formula>NOT(ISERROR(SEARCH("ENABLED",K439)))</formula>
    </cfRule>
  </conditionalFormatting>
  <conditionalFormatting sqref="J440">
    <cfRule type="containsText" dxfId="405" priority="465" operator="containsText" text="DISABLED">
      <formula>NOT(ISERROR(SEARCH("DISABLED",J440)))</formula>
    </cfRule>
    <cfRule type="containsText" dxfId="404" priority="466" operator="containsText" text="ENABLED">
      <formula>NOT(ISERROR(SEARCH("ENABLED",J440)))</formula>
    </cfRule>
  </conditionalFormatting>
  <conditionalFormatting sqref="X440">
    <cfRule type="notContainsBlanks" dxfId="403" priority="464">
      <formula>LEN(TRIM(X440))&gt;0</formula>
    </cfRule>
  </conditionalFormatting>
  <conditionalFormatting sqref="K440">
    <cfRule type="containsText" dxfId="402" priority="461" operator="containsText" text="DISABLED">
      <formula>NOT(ISERROR(SEARCH("DISABLED",K440)))</formula>
    </cfRule>
    <cfRule type="containsText" dxfId="401" priority="462" operator="containsText" text="ENABLED">
      <formula>NOT(ISERROR(SEARCH("ENABLED",K440)))</formula>
    </cfRule>
  </conditionalFormatting>
  <conditionalFormatting sqref="I540">
    <cfRule type="cellIs" dxfId="400" priority="427" operator="equal">
      <formula>"CAT_MENU"</formula>
    </cfRule>
  </conditionalFormatting>
  <conditionalFormatting sqref="J471">
    <cfRule type="containsText" dxfId="399" priority="459" operator="containsText" text="DISABLED">
      <formula>NOT(ISERROR(SEARCH("DISABLED",J471)))</formula>
    </cfRule>
    <cfRule type="containsText" dxfId="398" priority="460" operator="containsText" text="ENABLED">
      <formula>NOT(ISERROR(SEARCH("ENABLED",J471)))</formula>
    </cfRule>
  </conditionalFormatting>
  <conditionalFormatting sqref="X471">
    <cfRule type="notContainsBlanks" dxfId="397" priority="458">
      <formula>LEN(TRIM(X471))&gt;0</formula>
    </cfRule>
  </conditionalFormatting>
  <conditionalFormatting sqref="I471">
    <cfRule type="cellIs" dxfId="396" priority="457" operator="equal">
      <formula>"CAT_MENU"</formula>
    </cfRule>
  </conditionalFormatting>
  <conditionalFormatting sqref="K471">
    <cfRule type="containsText" dxfId="395" priority="455" operator="containsText" text="DISABLED">
      <formula>NOT(ISERROR(SEARCH("DISABLED",K471)))</formula>
    </cfRule>
    <cfRule type="containsText" dxfId="394" priority="456" operator="containsText" text="ENABLED">
      <formula>NOT(ISERROR(SEARCH("ENABLED",K471)))</formula>
    </cfRule>
  </conditionalFormatting>
  <conditionalFormatting sqref="J472">
    <cfRule type="containsText" dxfId="393" priority="453" operator="containsText" text="DISABLED">
      <formula>NOT(ISERROR(SEARCH("DISABLED",J472)))</formula>
    </cfRule>
    <cfRule type="containsText" dxfId="392" priority="454" operator="containsText" text="ENABLED">
      <formula>NOT(ISERROR(SEARCH("ENABLED",J472)))</formula>
    </cfRule>
  </conditionalFormatting>
  <conditionalFormatting sqref="X472">
    <cfRule type="notContainsBlanks" dxfId="391" priority="452">
      <formula>LEN(TRIM(X472))&gt;0</formula>
    </cfRule>
  </conditionalFormatting>
  <conditionalFormatting sqref="I472">
    <cfRule type="cellIs" dxfId="390" priority="451" operator="equal">
      <formula>"CAT_MENU"</formula>
    </cfRule>
  </conditionalFormatting>
  <conditionalFormatting sqref="K472">
    <cfRule type="containsText" dxfId="389" priority="449" operator="containsText" text="DISABLED">
      <formula>NOT(ISERROR(SEARCH("DISABLED",K472)))</formula>
    </cfRule>
    <cfRule type="containsText" dxfId="388" priority="450" operator="containsText" text="ENABLED">
      <formula>NOT(ISERROR(SEARCH("ENABLED",K472)))</formula>
    </cfRule>
  </conditionalFormatting>
  <conditionalFormatting sqref="J473">
    <cfRule type="containsText" dxfId="387" priority="447" operator="containsText" text="DISABLED">
      <formula>NOT(ISERROR(SEARCH("DISABLED",J473)))</formula>
    </cfRule>
    <cfRule type="containsText" dxfId="386" priority="448" operator="containsText" text="ENABLED">
      <formula>NOT(ISERROR(SEARCH("ENABLED",J473)))</formula>
    </cfRule>
  </conditionalFormatting>
  <conditionalFormatting sqref="X473">
    <cfRule type="notContainsBlanks" dxfId="385" priority="446">
      <formula>LEN(TRIM(X473))&gt;0</formula>
    </cfRule>
  </conditionalFormatting>
  <conditionalFormatting sqref="K473">
    <cfRule type="containsText" dxfId="384" priority="443" operator="containsText" text="DISABLED">
      <formula>NOT(ISERROR(SEARCH("DISABLED",K473)))</formula>
    </cfRule>
    <cfRule type="containsText" dxfId="383" priority="444" operator="containsText" text="ENABLED">
      <formula>NOT(ISERROR(SEARCH("ENABLED",K473)))</formula>
    </cfRule>
  </conditionalFormatting>
  <conditionalFormatting sqref="I1191">
    <cfRule type="cellIs" dxfId="382" priority="409" operator="equal">
      <formula>"CAT_MENU"</formula>
    </cfRule>
  </conditionalFormatting>
  <conditionalFormatting sqref="J538">
    <cfRule type="containsText" dxfId="381" priority="441" operator="containsText" text="DISABLED">
      <formula>NOT(ISERROR(SEARCH("DISABLED",J538)))</formula>
    </cfRule>
    <cfRule type="containsText" dxfId="380" priority="442" operator="containsText" text="ENABLED">
      <formula>NOT(ISERROR(SEARCH("ENABLED",J538)))</formula>
    </cfRule>
  </conditionalFormatting>
  <conditionalFormatting sqref="X538">
    <cfRule type="notContainsBlanks" dxfId="379" priority="440">
      <formula>LEN(TRIM(X538))&gt;0</formula>
    </cfRule>
  </conditionalFormatting>
  <conditionalFormatting sqref="I538">
    <cfRule type="cellIs" dxfId="378" priority="439" operator="equal">
      <formula>"CAT_MENU"</formula>
    </cfRule>
  </conditionalFormatting>
  <conditionalFormatting sqref="K538">
    <cfRule type="containsText" dxfId="377" priority="437" operator="containsText" text="DISABLED">
      <formula>NOT(ISERROR(SEARCH("DISABLED",K538)))</formula>
    </cfRule>
    <cfRule type="containsText" dxfId="376" priority="438" operator="containsText" text="ENABLED">
      <formula>NOT(ISERROR(SEARCH("ENABLED",K538)))</formula>
    </cfRule>
  </conditionalFormatting>
  <conditionalFormatting sqref="J539">
    <cfRule type="containsText" dxfId="375" priority="435" operator="containsText" text="DISABLED">
      <formula>NOT(ISERROR(SEARCH("DISABLED",J539)))</formula>
    </cfRule>
    <cfRule type="containsText" dxfId="374" priority="436" operator="containsText" text="ENABLED">
      <formula>NOT(ISERROR(SEARCH("ENABLED",J539)))</formula>
    </cfRule>
  </conditionalFormatting>
  <conditionalFormatting sqref="X539">
    <cfRule type="notContainsBlanks" dxfId="373" priority="434">
      <formula>LEN(TRIM(X539))&gt;0</formula>
    </cfRule>
  </conditionalFormatting>
  <conditionalFormatting sqref="I539">
    <cfRule type="cellIs" dxfId="372" priority="433" operator="equal">
      <formula>"CAT_MENU"</formula>
    </cfRule>
  </conditionalFormatting>
  <conditionalFormatting sqref="K539">
    <cfRule type="containsText" dxfId="371" priority="431" operator="containsText" text="DISABLED">
      <formula>NOT(ISERROR(SEARCH("DISABLED",K539)))</formula>
    </cfRule>
    <cfRule type="containsText" dxfId="370" priority="432" operator="containsText" text="ENABLED">
      <formula>NOT(ISERROR(SEARCH("ENABLED",K539)))</formula>
    </cfRule>
  </conditionalFormatting>
  <conditionalFormatting sqref="J540">
    <cfRule type="containsText" dxfId="369" priority="429" operator="containsText" text="DISABLED">
      <formula>NOT(ISERROR(SEARCH("DISABLED",J540)))</formula>
    </cfRule>
    <cfRule type="containsText" dxfId="368" priority="430" operator="containsText" text="ENABLED">
      <formula>NOT(ISERROR(SEARCH("ENABLED",J540)))</formula>
    </cfRule>
  </conditionalFormatting>
  <conditionalFormatting sqref="X540">
    <cfRule type="notContainsBlanks" dxfId="367" priority="428">
      <formula>LEN(TRIM(X540))&gt;0</formula>
    </cfRule>
  </conditionalFormatting>
  <conditionalFormatting sqref="K540">
    <cfRule type="containsText" dxfId="366" priority="425" operator="containsText" text="DISABLED">
      <formula>NOT(ISERROR(SEARCH("DISABLED",K540)))</formula>
    </cfRule>
    <cfRule type="containsText" dxfId="365" priority="426" operator="containsText" text="ENABLED">
      <formula>NOT(ISERROR(SEARCH("ENABLED",K540)))</formula>
    </cfRule>
  </conditionalFormatting>
  <conditionalFormatting sqref="I1226">
    <cfRule type="cellIs" dxfId="364" priority="391" operator="equal">
      <formula>"CAT_MENU"</formula>
    </cfRule>
  </conditionalFormatting>
  <conditionalFormatting sqref="J1189">
    <cfRule type="containsText" dxfId="363" priority="423" operator="containsText" text="DISABLED">
      <formula>NOT(ISERROR(SEARCH("DISABLED",J1189)))</formula>
    </cfRule>
    <cfRule type="containsText" dxfId="362" priority="424" operator="containsText" text="ENABLED">
      <formula>NOT(ISERROR(SEARCH("ENABLED",J1189)))</formula>
    </cfRule>
  </conditionalFormatting>
  <conditionalFormatting sqref="X1189">
    <cfRule type="notContainsBlanks" dxfId="361" priority="422">
      <formula>LEN(TRIM(X1189))&gt;0</formula>
    </cfRule>
  </conditionalFormatting>
  <conditionalFormatting sqref="I1189">
    <cfRule type="cellIs" dxfId="360" priority="421" operator="equal">
      <formula>"CAT_MENU"</formula>
    </cfRule>
  </conditionalFormatting>
  <conditionalFormatting sqref="K1189">
    <cfRule type="containsText" dxfId="359" priority="419" operator="containsText" text="DISABLED">
      <formula>NOT(ISERROR(SEARCH("DISABLED",K1189)))</formula>
    </cfRule>
    <cfRule type="containsText" dxfId="358" priority="420" operator="containsText" text="ENABLED">
      <formula>NOT(ISERROR(SEARCH("ENABLED",K1189)))</formula>
    </cfRule>
  </conditionalFormatting>
  <conditionalFormatting sqref="J1190">
    <cfRule type="containsText" dxfId="357" priority="417" operator="containsText" text="DISABLED">
      <formula>NOT(ISERROR(SEARCH("DISABLED",J1190)))</formula>
    </cfRule>
    <cfRule type="containsText" dxfId="356" priority="418" operator="containsText" text="ENABLED">
      <formula>NOT(ISERROR(SEARCH("ENABLED",J1190)))</formula>
    </cfRule>
  </conditionalFormatting>
  <conditionalFormatting sqref="X1190">
    <cfRule type="notContainsBlanks" dxfId="355" priority="416">
      <formula>LEN(TRIM(X1190))&gt;0</formula>
    </cfRule>
  </conditionalFormatting>
  <conditionalFormatting sqref="I1190">
    <cfRule type="cellIs" dxfId="354" priority="415" operator="equal">
      <formula>"CAT_MENU"</formula>
    </cfRule>
  </conditionalFormatting>
  <conditionalFormatting sqref="K1190">
    <cfRule type="containsText" dxfId="353" priority="413" operator="containsText" text="DISABLED">
      <formula>NOT(ISERROR(SEARCH("DISABLED",K1190)))</formula>
    </cfRule>
    <cfRule type="containsText" dxfId="352" priority="414" operator="containsText" text="ENABLED">
      <formula>NOT(ISERROR(SEARCH("ENABLED",K1190)))</formula>
    </cfRule>
  </conditionalFormatting>
  <conditionalFormatting sqref="J1191">
    <cfRule type="containsText" dxfId="351" priority="411" operator="containsText" text="DISABLED">
      <formula>NOT(ISERROR(SEARCH("DISABLED",J1191)))</formula>
    </cfRule>
    <cfRule type="containsText" dxfId="350" priority="412" operator="containsText" text="ENABLED">
      <formula>NOT(ISERROR(SEARCH("ENABLED",J1191)))</formula>
    </cfRule>
  </conditionalFormatting>
  <conditionalFormatting sqref="X1191">
    <cfRule type="notContainsBlanks" dxfId="349" priority="410">
      <formula>LEN(TRIM(X1191))&gt;0</formula>
    </cfRule>
  </conditionalFormatting>
  <conditionalFormatting sqref="K1191">
    <cfRule type="containsText" dxfId="348" priority="407" operator="containsText" text="DISABLED">
      <formula>NOT(ISERROR(SEARCH("DISABLED",K1191)))</formula>
    </cfRule>
    <cfRule type="containsText" dxfId="347" priority="408" operator="containsText" text="ENABLED">
      <formula>NOT(ISERROR(SEARCH("ENABLED",K1191)))</formula>
    </cfRule>
  </conditionalFormatting>
  <conditionalFormatting sqref="I1319">
    <cfRule type="cellIs" dxfId="346" priority="373" operator="equal">
      <formula>"CAT_MENU"</formula>
    </cfRule>
  </conditionalFormatting>
  <conditionalFormatting sqref="J1224">
    <cfRule type="containsText" dxfId="345" priority="405" operator="containsText" text="DISABLED">
      <formula>NOT(ISERROR(SEARCH("DISABLED",J1224)))</formula>
    </cfRule>
    <cfRule type="containsText" dxfId="344" priority="406" operator="containsText" text="ENABLED">
      <formula>NOT(ISERROR(SEARCH("ENABLED",J1224)))</formula>
    </cfRule>
  </conditionalFormatting>
  <conditionalFormatting sqref="X1224">
    <cfRule type="notContainsBlanks" dxfId="343" priority="404">
      <formula>LEN(TRIM(X1224))&gt;0</formula>
    </cfRule>
  </conditionalFormatting>
  <conditionalFormatting sqref="I1224">
    <cfRule type="cellIs" dxfId="342" priority="403" operator="equal">
      <formula>"CAT_MENU"</formula>
    </cfRule>
  </conditionalFormatting>
  <conditionalFormatting sqref="K1224">
    <cfRule type="containsText" dxfId="341" priority="401" operator="containsText" text="DISABLED">
      <formula>NOT(ISERROR(SEARCH("DISABLED",K1224)))</formula>
    </cfRule>
    <cfRule type="containsText" dxfId="340" priority="402" operator="containsText" text="ENABLED">
      <formula>NOT(ISERROR(SEARCH("ENABLED",K1224)))</formula>
    </cfRule>
  </conditionalFormatting>
  <conditionalFormatting sqref="J1225">
    <cfRule type="containsText" dxfId="339" priority="399" operator="containsText" text="DISABLED">
      <formula>NOT(ISERROR(SEARCH("DISABLED",J1225)))</formula>
    </cfRule>
    <cfRule type="containsText" dxfId="338" priority="400" operator="containsText" text="ENABLED">
      <formula>NOT(ISERROR(SEARCH("ENABLED",J1225)))</formula>
    </cfRule>
  </conditionalFormatting>
  <conditionalFormatting sqref="X1225">
    <cfRule type="notContainsBlanks" dxfId="337" priority="398">
      <formula>LEN(TRIM(X1225))&gt;0</formula>
    </cfRule>
  </conditionalFormatting>
  <conditionalFormatting sqref="I1225">
    <cfRule type="cellIs" dxfId="336" priority="397" operator="equal">
      <formula>"CAT_MENU"</formula>
    </cfRule>
  </conditionalFormatting>
  <conditionalFormatting sqref="K1225">
    <cfRule type="containsText" dxfId="335" priority="395" operator="containsText" text="DISABLED">
      <formula>NOT(ISERROR(SEARCH("DISABLED",K1225)))</formula>
    </cfRule>
    <cfRule type="containsText" dxfId="334" priority="396" operator="containsText" text="ENABLED">
      <formula>NOT(ISERROR(SEARCH("ENABLED",K1225)))</formula>
    </cfRule>
  </conditionalFormatting>
  <conditionalFormatting sqref="J1226">
    <cfRule type="containsText" dxfId="333" priority="393" operator="containsText" text="DISABLED">
      <formula>NOT(ISERROR(SEARCH("DISABLED",J1226)))</formula>
    </cfRule>
    <cfRule type="containsText" dxfId="332" priority="394" operator="containsText" text="ENABLED">
      <formula>NOT(ISERROR(SEARCH("ENABLED",J1226)))</formula>
    </cfRule>
  </conditionalFormatting>
  <conditionalFormatting sqref="X1226">
    <cfRule type="notContainsBlanks" dxfId="331" priority="392">
      <formula>LEN(TRIM(X1226))&gt;0</formula>
    </cfRule>
  </conditionalFormatting>
  <conditionalFormatting sqref="K1226">
    <cfRule type="containsText" dxfId="330" priority="389" operator="containsText" text="DISABLED">
      <formula>NOT(ISERROR(SEARCH("DISABLED",K1226)))</formula>
    </cfRule>
    <cfRule type="containsText" dxfId="329" priority="390" operator="containsText" text="ENABLED">
      <formula>NOT(ISERROR(SEARCH("ENABLED",K1226)))</formula>
    </cfRule>
  </conditionalFormatting>
  <conditionalFormatting sqref="I1338">
    <cfRule type="cellIs" dxfId="328" priority="355" operator="equal">
      <formula>"CAT_MENU"</formula>
    </cfRule>
  </conditionalFormatting>
  <conditionalFormatting sqref="J1317">
    <cfRule type="containsText" dxfId="327" priority="387" operator="containsText" text="DISABLED">
      <formula>NOT(ISERROR(SEARCH("DISABLED",J1317)))</formula>
    </cfRule>
    <cfRule type="containsText" dxfId="326" priority="388" operator="containsText" text="ENABLED">
      <formula>NOT(ISERROR(SEARCH("ENABLED",J1317)))</formula>
    </cfRule>
  </conditionalFormatting>
  <conditionalFormatting sqref="X1317">
    <cfRule type="notContainsBlanks" dxfId="325" priority="386">
      <formula>LEN(TRIM(X1317))&gt;0</formula>
    </cfRule>
  </conditionalFormatting>
  <conditionalFormatting sqref="I1317">
    <cfRule type="cellIs" dxfId="324" priority="385" operator="equal">
      <formula>"CAT_MENU"</formula>
    </cfRule>
  </conditionalFormatting>
  <conditionalFormatting sqref="K1317">
    <cfRule type="containsText" dxfId="323" priority="383" operator="containsText" text="DISABLED">
      <formula>NOT(ISERROR(SEARCH("DISABLED",K1317)))</formula>
    </cfRule>
    <cfRule type="containsText" dxfId="322" priority="384" operator="containsText" text="ENABLED">
      <formula>NOT(ISERROR(SEARCH("ENABLED",K1317)))</formula>
    </cfRule>
  </conditionalFormatting>
  <conditionalFormatting sqref="J1318">
    <cfRule type="containsText" dxfId="321" priority="381" operator="containsText" text="DISABLED">
      <formula>NOT(ISERROR(SEARCH("DISABLED",J1318)))</formula>
    </cfRule>
    <cfRule type="containsText" dxfId="320" priority="382" operator="containsText" text="ENABLED">
      <formula>NOT(ISERROR(SEARCH("ENABLED",J1318)))</formula>
    </cfRule>
  </conditionalFormatting>
  <conditionalFormatting sqref="X1318">
    <cfRule type="notContainsBlanks" dxfId="319" priority="380">
      <formula>LEN(TRIM(X1318))&gt;0</formula>
    </cfRule>
  </conditionalFormatting>
  <conditionalFormatting sqref="I1318">
    <cfRule type="cellIs" dxfId="318" priority="379" operator="equal">
      <formula>"CAT_MENU"</formula>
    </cfRule>
  </conditionalFormatting>
  <conditionalFormatting sqref="K1318">
    <cfRule type="containsText" dxfId="317" priority="377" operator="containsText" text="DISABLED">
      <formula>NOT(ISERROR(SEARCH("DISABLED",K1318)))</formula>
    </cfRule>
    <cfRule type="containsText" dxfId="316" priority="378" operator="containsText" text="ENABLED">
      <formula>NOT(ISERROR(SEARCH("ENABLED",K1318)))</formula>
    </cfRule>
  </conditionalFormatting>
  <conditionalFormatting sqref="J1319">
    <cfRule type="containsText" dxfId="315" priority="375" operator="containsText" text="DISABLED">
      <formula>NOT(ISERROR(SEARCH("DISABLED",J1319)))</formula>
    </cfRule>
    <cfRule type="containsText" dxfId="314" priority="376" operator="containsText" text="ENABLED">
      <formula>NOT(ISERROR(SEARCH("ENABLED",J1319)))</formula>
    </cfRule>
  </conditionalFormatting>
  <conditionalFormatting sqref="X1319">
    <cfRule type="notContainsBlanks" dxfId="313" priority="374">
      <formula>LEN(TRIM(X1319))&gt;0</formula>
    </cfRule>
  </conditionalFormatting>
  <conditionalFormatting sqref="K1319">
    <cfRule type="containsText" dxfId="312" priority="371" operator="containsText" text="DISABLED">
      <formula>NOT(ISERROR(SEARCH("DISABLED",K1319)))</formula>
    </cfRule>
    <cfRule type="containsText" dxfId="311" priority="372" operator="containsText" text="ENABLED">
      <formula>NOT(ISERROR(SEARCH("ENABLED",K1319)))</formula>
    </cfRule>
  </conditionalFormatting>
  <conditionalFormatting sqref="I1500">
    <cfRule type="cellIs" dxfId="310" priority="331" operator="equal">
      <formula>"CAT_MENU"</formula>
    </cfRule>
  </conditionalFormatting>
  <conditionalFormatting sqref="J1336">
    <cfRule type="containsText" dxfId="309" priority="369" operator="containsText" text="DISABLED">
      <formula>NOT(ISERROR(SEARCH("DISABLED",J1336)))</formula>
    </cfRule>
    <cfRule type="containsText" dxfId="308" priority="370" operator="containsText" text="ENABLED">
      <formula>NOT(ISERROR(SEARCH("ENABLED",J1336)))</formula>
    </cfRule>
  </conditionalFormatting>
  <conditionalFormatting sqref="X1336">
    <cfRule type="notContainsBlanks" dxfId="307" priority="368">
      <formula>LEN(TRIM(X1336))&gt;0</formula>
    </cfRule>
  </conditionalFormatting>
  <conditionalFormatting sqref="I1336">
    <cfRule type="cellIs" dxfId="306" priority="367" operator="equal">
      <formula>"CAT_MENU"</formula>
    </cfRule>
  </conditionalFormatting>
  <conditionalFormatting sqref="K1336">
    <cfRule type="containsText" dxfId="305" priority="365" operator="containsText" text="DISABLED">
      <formula>NOT(ISERROR(SEARCH("DISABLED",K1336)))</formula>
    </cfRule>
    <cfRule type="containsText" dxfId="304" priority="366" operator="containsText" text="ENABLED">
      <formula>NOT(ISERROR(SEARCH("ENABLED",K1336)))</formula>
    </cfRule>
  </conditionalFormatting>
  <conditionalFormatting sqref="J1337">
    <cfRule type="containsText" dxfId="303" priority="363" operator="containsText" text="DISABLED">
      <formula>NOT(ISERROR(SEARCH("DISABLED",J1337)))</formula>
    </cfRule>
    <cfRule type="containsText" dxfId="302" priority="364" operator="containsText" text="ENABLED">
      <formula>NOT(ISERROR(SEARCH("ENABLED",J1337)))</formula>
    </cfRule>
  </conditionalFormatting>
  <conditionalFormatting sqref="X1337">
    <cfRule type="notContainsBlanks" dxfId="301" priority="362">
      <formula>LEN(TRIM(X1337))&gt;0</formula>
    </cfRule>
  </conditionalFormatting>
  <conditionalFormatting sqref="I1337">
    <cfRule type="cellIs" dxfId="300" priority="361" operator="equal">
      <formula>"CAT_MENU"</formula>
    </cfRule>
  </conditionalFormatting>
  <conditionalFormatting sqref="K1337">
    <cfRule type="containsText" dxfId="299" priority="359" operator="containsText" text="DISABLED">
      <formula>NOT(ISERROR(SEARCH("DISABLED",K1337)))</formula>
    </cfRule>
    <cfRule type="containsText" dxfId="298" priority="360" operator="containsText" text="ENABLED">
      <formula>NOT(ISERROR(SEARCH("ENABLED",K1337)))</formula>
    </cfRule>
  </conditionalFormatting>
  <conditionalFormatting sqref="J1338">
    <cfRule type="containsText" dxfId="297" priority="357" operator="containsText" text="DISABLED">
      <formula>NOT(ISERROR(SEARCH("DISABLED",J1338)))</formula>
    </cfRule>
    <cfRule type="containsText" dxfId="296" priority="358" operator="containsText" text="ENABLED">
      <formula>NOT(ISERROR(SEARCH("ENABLED",J1338)))</formula>
    </cfRule>
  </conditionalFormatting>
  <conditionalFormatting sqref="X1338">
    <cfRule type="notContainsBlanks" dxfId="295" priority="356">
      <formula>LEN(TRIM(X1338))&gt;0</formula>
    </cfRule>
  </conditionalFormatting>
  <conditionalFormatting sqref="K1338">
    <cfRule type="containsText" dxfId="294" priority="353" operator="containsText" text="DISABLED">
      <formula>NOT(ISERROR(SEARCH("DISABLED",K1338)))</formula>
    </cfRule>
    <cfRule type="containsText" dxfId="293" priority="354" operator="containsText" text="ENABLED">
      <formula>NOT(ISERROR(SEARCH("ENABLED",K1338)))</formula>
    </cfRule>
  </conditionalFormatting>
  <conditionalFormatting sqref="I1432">
    <cfRule type="cellIs" dxfId="292" priority="337" operator="equal">
      <formula>"CAT_MENU"</formula>
    </cfRule>
  </conditionalFormatting>
  <conditionalFormatting sqref="J1430">
    <cfRule type="containsText" dxfId="291" priority="351" operator="containsText" text="DISABLED">
      <formula>NOT(ISERROR(SEARCH("DISABLED",J1430)))</formula>
    </cfRule>
    <cfRule type="containsText" dxfId="290" priority="352" operator="containsText" text="ENABLED">
      <formula>NOT(ISERROR(SEARCH("ENABLED",J1430)))</formula>
    </cfRule>
  </conditionalFormatting>
  <conditionalFormatting sqref="X1430">
    <cfRule type="notContainsBlanks" dxfId="289" priority="350">
      <formula>LEN(TRIM(X1430))&gt;0</formula>
    </cfRule>
  </conditionalFormatting>
  <conditionalFormatting sqref="I1430">
    <cfRule type="cellIs" dxfId="288" priority="349" operator="equal">
      <formula>"CAT_MENU"</formula>
    </cfRule>
  </conditionalFormatting>
  <conditionalFormatting sqref="K1430">
    <cfRule type="containsText" dxfId="287" priority="347" operator="containsText" text="DISABLED">
      <formula>NOT(ISERROR(SEARCH("DISABLED",K1430)))</formula>
    </cfRule>
    <cfRule type="containsText" dxfId="286" priority="348" operator="containsText" text="ENABLED">
      <formula>NOT(ISERROR(SEARCH("ENABLED",K1430)))</formula>
    </cfRule>
  </conditionalFormatting>
  <conditionalFormatting sqref="J1431">
    <cfRule type="containsText" dxfId="285" priority="345" operator="containsText" text="DISABLED">
      <formula>NOT(ISERROR(SEARCH("DISABLED",J1431)))</formula>
    </cfRule>
    <cfRule type="containsText" dxfId="284" priority="346" operator="containsText" text="ENABLED">
      <formula>NOT(ISERROR(SEARCH("ENABLED",J1431)))</formula>
    </cfRule>
  </conditionalFormatting>
  <conditionalFormatting sqref="X1431">
    <cfRule type="notContainsBlanks" dxfId="283" priority="344">
      <formula>LEN(TRIM(X1431))&gt;0</formula>
    </cfRule>
  </conditionalFormatting>
  <conditionalFormatting sqref="I1431">
    <cfRule type="cellIs" dxfId="282" priority="343" operator="equal">
      <formula>"CAT_MENU"</formula>
    </cfRule>
  </conditionalFormatting>
  <conditionalFormatting sqref="K1431">
    <cfRule type="containsText" dxfId="281" priority="341" operator="containsText" text="DISABLED">
      <formula>NOT(ISERROR(SEARCH("DISABLED",K1431)))</formula>
    </cfRule>
    <cfRule type="containsText" dxfId="280" priority="342" operator="containsText" text="ENABLED">
      <formula>NOT(ISERROR(SEARCH("ENABLED",K1431)))</formula>
    </cfRule>
  </conditionalFormatting>
  <conditionalFormatting sqref="J1432">
    <cfRule type="containsText" dxfId="279" priority="339" operator="containsText" text="DISABLED">
      <formula>NOT(ISERROR(SEARCH("DISABLED",J1432)))</formula>
    </cfRule>
    <cfRule type="containsText" dxfId="278" priority="340" operator="containsText" text="ENABLED">
      <formula>NOT(ISERROR(SEARCH("ENABLED",J1432)))</formula>
    </cfRule>
  </conditionalFormatting>
  <conditionalFormatting sqref="X1432">
    <cfRule type="notContainsBlanks" dxfId="277" priority="338">
      <formula>LEN(TRIM(X1432))&gt;0</formula>
    </cfRule>
  </conditionalFormatting>
  <conditionalFormatting sqref="K1432">
    <cfRule type="containsText" dxfId="276" priority="335" operator="containsText" text="DISABLED">
      <formula>NOT(ISERROR(SEARCH("DISABLED",K1432)))</formula>
    </cfRule>
    <cfRule type="containsText" dxfId="275" priority="336" operator="containsText" text="ENABLED">
      <formula>NOT(ISERROR(SEARCH("ENABLED",K1432)))</formula>
    </cfRule>
  </conditionalFormatting>
  <conditionalFormatting sqref="J1500">
    <cfRule type="containsText" dxfId="274" priority="333" operator="containsText" text="DISABLED">
      <formula>NOT(ISERROR(SEARCH("DISABLED",J1500)))</formula>
    </cfRule>
    <cfRule type="containsText" dxfId="273" priority="334" operator="containsText" text="ENABLED">
      <formula>NOT(ISERROR(SEARCH("ENABLED",J1500)))</formula>
    </cfRule>
  </conditionalFormatting>
  <conditionalFormatting sqref="X1500">
    <cfRule type="notContainsBlanks" dxfId="272" priority="332">
      <formula>LEN(TRIM(X1500))&gt;0</formula>
    </cfRule>
  </conditionalFormatting>
  <conditionalFormatting sqref="K1500">
    <cfRule type="containsText" dxfId="271" priority="329" operator="containsText" text="DISABLED">
      <formula>NOT(ISERROR(SEARCH("DISABLED",K1500)))</formula>
    </cfRule>
    <cfRule type="containsText" dxfId="270" priority="330" operator="containsText" text="ENABLED">
      <formula>NOT(ISERROR(SEARCH("ENABLED",K1500)))</formula>
    </cfRule>
  </conditionalFormatting>
  <conditionalFormatting sqref="J1790:K1792">
    <cfRule type="containsText" dxfId="269" priority="327" operator="containsText" text="DISABLED">
      <formula>NOT(ISERROR(SEARCH("DISABLED",J1790)))</formula>
    </cfRule>
    <cfRule type="containsText" dxfId="268" priority="328" operator="containsText" text="ENABLED">
      <formula>NOT(ISERROR(SEARCH("ENABLED",J1790)))</formula>
    </cfRule>
  </conditionalFormatting>
  <conditionalFormatting sqref="X1790:X1792">
    <cfRule type="notContainsBlanks" dxfId="267" priority="326">
      <formula>LEN(TRIM(X1790))&gt;0</formula>
    </cfRule>
  </conditionalFormatting>
  <conditionalFormatting sqref="I1790:I1792">
    <cfRule type="cellIs" dxfId="266" priority="325" operator="equal">
      <formula>"CAT_MENU"</formula>
    </cfRule>
  </conditionalFormatting>
  <conditionalFormatting sqref="J2135">
    <cfRule type="containsText" dxfId="265" priority="319" operator="containsText" text="DISABLED">
      <formula>NOT(ISERROR(SEARCH("DISABLED",J2135)))</formula>
    </cfRule>
    <cfRule type="containsText" dxfId="264" priority="320" operator="containsText" text="ENABLED">
      <formula>NOT(ISERROR(SEARCH("ENABLED",J2135)))</formula>
    </cfRule>
  </conditionalFormatting>
  <conditionalFormatting sqref="X2135">
    <cfRule type="notContainsBlanks" dxfId="263" priority="318">
      <formula>LEN(TRIM(X2135))&gt;0</formula>
    </cfRule>
  </conditionalFormatting>
  <conditionalFormatting sqref="K2135">
    <cfRule type="containsText" dxfId="262" priority="315" operator="containsText" text="DISABLED">
      <formula>NOT(ISERROR(SEARCH("DISABLED",K2135)))</formula>
    </cfRule>
    <cfRule type="containsText" dxfId="261" priority="316" operator="containsText" text="ENABLED">
      <formula>NOT(ISERROR(SEARCH("ENABLED",K2135)))</formula>
    </cfRule>
  </conditionalFormatting>
  <conditionalFormatting sqref="J2136:J2198">
    <cfRule type="containsText" dxfId="260" priority="313" operator="containsText" text="DISABLED">
      <formula>NOT(ISERROR(SEARCH("DISABLED",J2136)))</formula>
    </cfRule>
    <cfRule type="containsText" dxfId="259" priority="314" operator="containsText" text="ENABLED">
      <formula>NOT(ISERROR(SEARCH("ENABLED",J2136)))</formula>
    </cfRule>
  </conditionalFormatting>
  <conditionalFormatting sqref="X2136:X2198">
    <cfRule type="notContainsBlanks" dxfId="258" priority="312">
      <formula>LEN(TRIM(X2136))&gt;0</formula>
    </cfRule>
  </conditionalFormatting>
  <conditionalFormatting sqref="K2136:K2198">
    <cfRule type="containsText" dxfId="257" priority="309" operator="containsText" text="DISABLED">
      <formula>NOT(ISERROR(SEARCH("DISABLED",K2136)))</formula>
    </cfRule>
    <cfRule type="containsText" dxfId="256" priority="310" operator="containsText" text="ENABLED">
      <formula>NOT(ISERROR(SEARCH("ENABLED",K2136)))</formula>
    </cfRule>
  </conditionalFormatting>
  <conditionalFormatting sqref="J2199">
    <cfRule type="containsText" dxfId="255" priority="307" operator="containsText" text="DISABLED">
      <formula>NOT(ISERROR(SEARCH("DISABLED",J2199)))</formula>
    </cfRule>
    <cfRule type="containsText" dxfId="254" priority="308" operator="containsText" text="ENABLED">
      <formula>NOT(ISERROR(SEARCH("ENABLED",J2199)))</formula>
    </cfRule>
  </conditionalFormatting>
  <conditionalFormatting sqref="X2199">
    <cfRule type="notContainsBlanks" dxfId="253" priority="306">
      <formula>LEN(TRIM(X2199))&gt;0</formula>
    </cfRule>
  </conditionalFormatting>
  <conditionalFormatting sqref="I2199">
    <cfRule type="cellIs" dxfId="252" priority="305" operator="equal">
      <formula>"CAT_MENU"</formula>
    </cfRule>
  </conditionalFormatting>
  <conditionalFormatting sqref="K2199">
    <cfRule type="containsText" dxfId="251" priority="303" operator="containsText" text="DISABLED">
      <formula>NOT(ISERROR(SEARCH("DISABLED",K2199)))</formula>
    </cfRule>
    <cfRule type="containsText" dxfId="250" priority="304" operator="containsText" text="ENABLED">
      <formula>NOT(ISERROR(SEARCH("ENABLED",K2199)))</formula>
    </cfRule>
  </conditionalFormatting>
  <conditionalFormatting sqref="J2200">
    <cfRule type="containsText" dxfId="249" priority="301" operator="containsText" text="DISABLED">
      <formula>NOT(ISERROR(SEARCH("DISABLED",J2200)))</formula>
    </cfRule>
    <cfRule type="containsText" dxfId="248" priority="302" operator="containsText" text="ENABLED">
      <formula>NOT(ISERROR(SEARCH("ENABLED",J2200)))</formula>
    </cfRule>
  </conditionalFormatting>
  <conditionalFormatting sqref="X2200">
    <cfRule type="notContainsBlanks" dxfId="247" priority="300">
      <formula>LEN(TRIM(X2200))&gt;0</formula>
    </cfRule>
  </conditionalFormatting>
  <conditionalFormatting sqref="I2200">
    <cfRule type="cellIs" dxfId="246" priority="299" operator="equal">
      <formula>"CAT_MENU"</formula>
    </cfRule>
  </conditionalFormatting>
  <conditionalFormatting sqref="K2200">
    <cfRule type="containsText" dxfId="245" priority="297" operator="containsText" text="DISABLED">
      <formula>NOT(ISERROR(SEARCH("DISABLED",K2200)))</formula>
    </cfRule>
    <cfRule type="containsText" dxfId="244" priority="298" operator="containsText" text="ENABLED">
      <formula>NOT(ISERROR(SEARCH("ENABLED",K2200)))</formula>
    </cfRule>
  </conditionalFormatting>
  <conditionalFormatting sqref="J2201">
    <cfRule type="containsText" dxfId="243" priority="295" operator="containsText" text="DISABLED">
      <formula>NOT(ISERROR(SEARCH("DISABLED",J2201)))</formula>
    </cfRule>
    <cfRule type="containsText" dxfId="242" priority="296" operator="containsText" text="ENABLED">
      <formula>NOT(ISERROR(SEARCH("ENABLED",J2201)))</formula>
    </cfRule>
  </conditionalFormatting>
  <conditionalFormatting sqref="X2201">
    <cfRule type="notContainsBlanks" dxfId="241" priority="294">
      <formula>LEN(TRIM(X2201))&gt;0</formula>
    </cfRule>
  </conditionalFormatting>
  <conditionalFormatting sqref="I2201">
    <cfRule type="cellIs" dxfId="240" priority="293" operator="equal">
      <formula>"CAT_MENU"</formula>
    </cfRule>
  </conditionalFormatting>
  <conditionalFormatting sqref="K2201">
    <cfRule type="containsText" dxfId="239" priority="291" operator="containsText" text="DISABLED">
      <formula>NOT(ISERROR(SEARCH("DISABLED",K2201)))</formula>
    </cfRule>
    <cfRule type="containsText" dxfId="238" priority="292" operator="containsText" text="ENABLED">
      <formula>NOT(ISERROR(SEARCH("ENABLED",K2201)))</formula>
    </cfRule>
  </conditionalFormatting>
  <conditionalFormatting sqref="J2202">
    <cfRule type="containsText" dxfId="237" priority="289" operator="containsText" text="DISABLED">
      <formula>NOT(ISERROR(SEARCH("DISABLED",J2202)))</formula>
    </cfRule>
    <cfRule type="containsText" dxfId="236" priority="290" operator="containsText" text="ENABLED">
      <formula>NOT(ISERROR(SEARCH("ENABLED",J2202)))</formula>
    </cfRule>
  </conditionalFormatting>
  <conditionalFormatting sqref="X2202">
    <cfRule type="notContainsBlanks" dxfId="235" priority="288">
      <formula>LEN(TRIM(X2202))&gt;0</formula>
    </cfRule>
  </conditionalFormatting>
  <conditionalFormatting sqref="I2202">
    <cfRule type="cellIs" dxfId="234" priority="287" operator="equal">
      <formula>"CAT_MENU"</formula>
    </cfRule>
  </conditionalFormatting>
  <conditionalFormatting sqref="K2202">
    <cfRule type="containsText" dxfId="233" priority="285" operator="containsText" text="DISABLED">
      <formula>NOT(ISERROR(SEARCH("DISABLED",K2202)))</formula>
    </cfRule>
    <cfRule type="containsText" dxfId="232" priority="286" operator="containsText" text="ENABLED">
      <formula>NOT(ISERROR(SEARCH("ENABLED",K2202)))</formula>
    </cfRule>
  </conditionalFormatting>
  <conditionalFormatting sqref="J2203">
    <cfRule type="containsText" dxfId="231" priority="283" operator="containsText" text="DISABLED">
      <formula>NOT(ISERROR(SEARCH("DISABLED",J2203)))</formula>
    </cfRule>
    <cfRule type="containsText" dxfId="230" priority="284" operator="containsText" text="ENABLED">
      <formula>NOT(ISERROR(SEARCH("ENABLED",J2203)))</formula>
    </cfRule>
  </conditionalFormatting>
  <conditionalFormatting sqref="X2203">
    <cfRule type="notContainsBlanks" dxfId="229" priority="282">
      <formula>LEN(TRIM(X2203))&gt;0</formula>
    </cfRule>
  </conditionalFormatting>
  <conditionalFormatting sqref="I2203">
    <cfRule type="cellIs" dxfId="228" priority="281" operator="equal">
      <formula>"CAT_MENU"</formula>
    </cfRule>
  </conditionalFormatting>
  <conditionalFormatting sqref="K2203">
    <cfRule type="containsText" dxfId="227" priority="279" operator="containsText" text="DISABLED">
      <formula>NOT(ISERROR(SEARCH("DISABLED",K2203)))</formula>
    </cfRule>
    <cfRule type="containsText" dxfId="226" priority="280" operator="containsText" text="ENABLED">
      <formula>NOT(ISERROR(SEARCH("ENABLED",K2203)))</formula>
    </cfRule>
  </conditionalFormatting>
  <conditionalFormatting sqref="J2204">
    <cfRule type="containsText" dxfId="225" priority="277" operator="containsText" text="DISABLED">
      <formula>NOT(ISERROR(SEARCH("DISABLED",J2204)))</formula>
    </cfRule>
    <cfRule type="containsText" dxfId="224" priority="278" operator="containsText" text="ENABLED">
      <formula>NOT(ISERROR(SEARCH("ENABLED",J2204)))</formula>
    </cfRule>
  </conditionalFormatting>
  <conditionalFormatting sqref="X2204">
    <cfRule type="notContainsBlanks" dxfId="223" priority="276">
      <formula>LEN(TRIM(X2204))&gt;0</formula>
    </cfRule>
  </conditionalFormatting>
  <conditionalFormatting sqref="I2204">
    <cfRule type="cellIs" dxfId="222" priority="275" operator="equal">
      <formula>"CAT_MENU"</formula>
    </cfRule>
  </conditionalFormatting>
  <conditionalFormatting sqref="K2204">
    <cfRule type="containsText" dxfId="221" priority="273" operator="containsText" text="DISABLED">
      <formula>NOT(ISERROR(SEARCH("DISABLED",K2204)))</formula>
    </cfRule>
    <cfRule type="containsText" dxfId="220" priority="274" operator="containsText" text="ENABLED">
      <formula>NOT(ISERROR(SEARCH("ENABLED",K2204)))</formula>
    </cfRule>
  </conditionalFormatting>
  <conditionalFormatting sqref="J2205">
    <cfRule type="containsText" dxfId="219" priority="271" operator="containsText" text="DISABLED">
      <formula>NOT(ISERROR(SEARCH("DISABLED",J2205)))</formula>
    </cfRule>
    <cfRule type="containsText" dxfId="218" priority="272" operator="containsText" text="ENABLED">
      <formula>NOT(ISERROR(SEARCH("ENABLED",J2205)))</formula>
    </cfRule>
  </conditionalFormatting>
  <conditionalFormatting sqref="X2205">
    <cfRule type="notContainsBlanks" dxfId="217" priority="270">
      <formula>LEN(TRIM(X2205))&gt;0</formula>
    </cfRule>
  </conditionalFormatting>
  <conditionalFormatting sqref="I2205">
    <cfRule type="cellIs" dxfId="216" priority="269" operator="equal">
      <formula>"CAT_MENU"</formula>
    </cfRule>
  </conditionalFormatting>
  <conditionalFormatting sqref="K2205">
    <cfRule type="containsText" dxfId="215" priority="267" operator="containsText" text="DISABLED">
      <formula>NOT(ISERROR(SEARCH("DISABLED",K2205)))</formula>
    </cfRule>
    <cfRule type="containsText" dxfId="214" priority="268" operator="containsText" text="ENABLED">
      <formula>NOT(ISERROR(SEARCH("ENABLED",K2205)))</formula>
    </cfRule>
  </conditionalFormatting>
  <conditionalFormatting sqref="J2206">
    <cfRule type="containsText" dxfId="213" priority="265" operator="containsText" text="DISABLED">
      <formula>NOT(ISERROR(SEARCH("DISABLED",J2206)))</formula>
    </cfRule>
    <cfRule type="containsText" dxfId="212" priority="266" operator="containsText" text="ENABLED">
      <formula>NOT(ISERROR(SEARCH("ENABLED",J2206)))</formula>
    </cfRule>
  </conditionalFormatting>
  <conditionalFormatting sqref="X2206">
    <cfRule type="notContainsBlanks" dxfId="211" priority="264">
      <formula>LEN(TRIM(X2206))&gt;0</formula>
    </cfRule>
  </conditionalFormatting>
  <conditionalFormatting sqref="I2206">
    <cfRule type="cellIs" dxfId="210" priority="263" operator="equal">
      <formula>"CAT_MENU"</formula>
    </cfRule>
  </conditionalFormatting>
  <conditionalFormatting sqref="K2206">
    <cfRule type="containsText" dxfId="209" priority="261" operator="containsText" text="DISABLED">
      <formula>NOT(ISERROR(SEARCH("DISABLED",K2206)))</formula>
    </cfRule>
    <cfRule type="containsText" dxfId="208" priority="262" operator="containsText" text="ENABLED">
      <formula>NOT(ISERROR(SEARCH("ENABLED",K2206)))</formula>
    </cfRule>
  </conditionalFormatting>
  <conditionalFormatting sqref="J2207">
    <cfRule type="containsText" dxfId="207" priority="259" operator="containsText" text="DISABLED">
      <formula>NOT(ISERROR(SEARCH("DISABLED",J2207)))</formula>
    </cfRule>
    <cfRule type="containsText" dxfId="206" priority="260" operator="containsText" text="ENABLED">
      <formula>NOT(ISERROR(SEARCH("ENABLED",J2207)))</formula>
    </cfRule>
  </conditionalFormatting>
  <conditionalFormatting sqref="X2207">
    <cfRule type="notContainsBlanks" dxfId="205" priority="258">
      <formula>LEN(TRIM(X2207))&gt;0</formula>
    </cfRule>
  </conditionalFormatting>
  <conditionalFormatting sqref="I2207">
    <cfRule type="cellIs" dxfId="204" priority="257" operator="equal">
      <formula>"CAT_MENU"</formula>
    </cfRule>
  </conditionalFormatting>
  <conditionalFormatting sqref="K2207">
    <cfRule type="containsText" dxfId="203" priority="255" operator="containsText" text="DISABLED">
      <formula>NOT(ISERROR(SEARCH("DISABLED",K2207)))</formula>
    </cfRule>
    <cfRule type="containsText" dxfId="202" priority="256" operator="containsText" text="ENABLED">
      <formula>NOT(ISERROR(SEARCH("ENABLED",K2207)))</formula>
    </cfRule>
  </conditionalFormatting>
  <conditionalFormatting sqref="J2208">
    <cfRule type="containsText" dxfId="201" priority="253" operator="containsText" text="DISABLED">
      <formula>NOT(ISERROR(SEARCH("DISABLED",J2208)))</formula>
    </cfRule>
    <cfRule type="containsText" dxfId="200" priority="254" operator="containsText" text="ENABLED">
      <formula>NOT(ISERROR(SEARCH("ENABLED",J2208)))</formula>
    </cfRule>
  </conditionalFormatting>
  <conditionalFormatting sqref="X2208">
    <cfRule type="notContainsBlanks" dxfId="199" priority="252">
      <formula>LEN(TRIM(X2208))&gt;0</formula>
    </cfRule>
  </conditionalFormatting>
  <conditionalFormatting sqref="I2208">
    <cfRule type="cellIs" dxfId="198" priority="251" operator="equal">
      <formula>"CAT_MENU"</formula>
    </cfRule>
  </conditionalFormatting>
  <conditionalFormatting sqref="K2208">
    <cfRule type="containsText" dxfId="197" priority="249" operator="containsText" text="DISABLED">
      <formula>NOT(ISERROR(SEARCH("DISABLED",K2208)))</formula>
    </cfRule>
    <cfRule type="containsText" dxfId="196" priority="250" operator="containsText" text="ENABLED">
      <formula>NOT(ISERROR(SEARCH("ENABLED",K2208)))</formula>
    </cfRule>
  </conditionalFormatting>
  <conditionalFormatting sqref="J2209">
    <cfRule type="containsText" dxfId="195" priority="247" operator="containsText" text="DISABLED">
      <formula>NOT(ISERROR(SEARCH("DISABLED",J2209)))</formula>
    </cfRule>
    <cfRule type="containsText" dxfId="194" priority="248" operator="containsText" text="ENABLED">
      <formula>NOT(ISERROR(SEARCH("ENABLED",J2209)))</formula>
    </cfRule>
  </conditionalFormatting>
  <conditionalFormatting sqref="X2209">
    <cfRule type="notContainsBlanks" dxfId="193" priority="246">
      <formula>LEN(TRIM(X2209))&gt;0</formula>
    </cfRule>
  </conditionalFormatting>
  <conditionalFormatting sqref="I2209">
    <cfRule type="cellIs" dxfId="192" priority="245" operator="equal">
      <formula>"CAT_MENU"</formula>
    </cfRule>
  </conditionalFormatting>
  <conditionalFormatting sqref="K2209">
    <cfRule type="containsText" dxfId="191" priority="243" operator="containsText" text="DISABLED">
      <formula>NOT(ISERROR(SEARCH("DISABLED",K2209)))</formula>
    </cfRule>
    <cfRule type="containsText" dxfId="190" priority="244" operator="containsText" text="ENABLED">
      <formula>NOT(ISERROR(SEARCH("ENABLED",K2209)))</formula>
    </cfRule>
  </conditionalFormatting>
  <conditionalFormatting sqref="J2210:J2212">
    <cfRule type="containsText" dxfId="189" priority="241" operator="containsText" text="DISABLED">
      <formula>NOT(ISERROR(SEARCH("DISABLED",J2210)))</formula>
    </cfRule>
    <cfRule type="containsText" dxfId="188" priority="242" operator="containsText" text="ENABLED">
      <formula>NOT(ISERROR(SEARCH("ENABLED",J2210)))</formula>
    </cfRule>
  </conditionalFormatting>
  <conditionalFormatting sqref="X2210:X2212">
    <cfRule type="notContainsBlanks" dxfId="187" priority="240">
      <formula>LEN(TRIM(X2210))&gt;0</formula>
    </cfRule>
  </conditionalFormatting>
  <conditionalFormatting sqref="I2210:I2212">
    <cfRule type="cellIs" dxfId="186" priority="239" operator="equal">
      <formula>"CAT_MENU"</formula>
    </cfRule>
  </conditionalFormatting>
  <conditionalFormatting sqref="K2210:K2212">
    <cfRule type="containsText" dxfId="185" priority="237" operator="containsText" text="DISABLED">
      <formula>NOT(ISERROR(SEARCH("DISABLED",K2210)))</formula>
    </cfRule>
    <cfRule type="containsText" dxfId="184" priority="238" operator="containsText" text="ENABLED">
      <formula>NOT(ISERROR(SEARCH("ENABLED",K2210)))</formula>
    </cfRule>
  </conditionalFormatting>
  <conditionalFormatting sqref="J2213">
    <cfRule type="containsText" dxfId="183" priority="235" operator="containsText" text="DISABLED">
      <formula>NOT(ISERROR(SEARCH("DISABLED",J2213)))</formula>
    </cfRule>
    <cfRule type="containsText" dxfId="182" priority="236" operator="containsText" text="ENABLED">
      <formula>NOT(ISERROR(SEARCH("ENABLED",J2213)))</formula>
    </cfRule>
  </conditionalFormatting>
  <conditionalFormatting sqref="X2213">
    <cfRule type="notContainsBlanks" dxfId="181" priority="234">
      <formula>LEN(TRIM(X2213))&gt;0</formula>
    </cfRule>
  </conditionalFormatting>
  <conditionalFormatting sqref="I2213">
    <cfRule type="cellIs" dxfId="180" priority="233" operator="equal">
      <formula>"CAT_MENU"</formula>
    </cfRule>
  </conditionalFormatting>
  <conditionalFormatting sqref="K2213">
    <cfRule type="containsText" dxfId="179" priority="231" operator="containsText" text="DISABLED">
      <formula>NOT(ISERROR(SEARCH("DISABLED",K2213)))</formula>
    </cfRule>
    <cfRule type="containsText" dxfId="178" priority="232" operator="containsText" text="ENABLED">
      <formula>NOT(ISERROR(SEARCH("ENABLED",K2213)))</formula>
    </cfRule>
  </conditionalFormatting>
  <conditionalFormatting sqref="J2214">
    <cfRule type="containsText" dxfId="177" priority="229" operator="containsText" text="DISABLED">
      <formula>NOT(ISERROR(SEARCH("DISABLED",J2214)))</formula>
    </cfRule>
    <cfRule type="containsText" dxfId="176" priority="230" operator="containsText" text="ENABLED">
      <formula>NOT(ISERROR(SEARCH("ENABLED",J2214)))</formula>
    </cfRule>
  </conditionalFormatting>
  <conditionalFormatting sqref="X2214 X2216">
    <cfRule type="notContainsBlanks" dxfId="175" priority="228">
      <formula>LEN(TRIM(X2214))&gt;0</formula>
    </cfRule>
  </conditionalFormatting>
  <conditionalFormatting sqref="I2214">
    <cfRule type="cellIs" dxfId="174" priority="227" operator="equal">
      <formula>"CAT_MENU"</formula>
    </cfRule>
  </conditionalFormatting>
  <conditionalFormatting sqref="K2214">
    <cfRule type="containsText" dxfId="173" priority="225" operator="containsText" text="DISABLED">
      <formula>NOT(ISERROR(SEARCH("DISABLED",K2214)))</formula>
    </cfRule>
    <cfRule type="containsText" dxfId="172" priority="226" operator="containsText" text="ENABLED">
      <formula>NOT(ISERROR(SEARCH("ENABLED",K2214)))</formula>
    </cfRule>
  </conditionalFormatting>
  <conditionalFormatting sqref="J2215">
    <cfRule type="containsText" dxfId="171" priority="223" operator="containsText" text="DISABLED">
      <formula>NOT(ISERROR(SEARCH("DISABLED",J2215)))</formula>
    </cfRule>
    <cfRule type="containsText" dxfId="170" priority="224" operator="containsText" text="ENABLED">
      <formula>NOT(ISERROR(SEARCH("ENABLED",J2215)))</formula>
    </cfRule>
  </conditionalFormatting>
  <conditionalFormatting sqref="X2215">
    <cfRule type="notContainsBlanks" dxfId="169" priority="222">
      <formula>LEN(TRIM(X2215))&gt;0</formula>
    </cfRule>
  </conditionalFormatting>
  <conditionalFormatting sqref="I2215">
    <cfRule type="cellIs" dxfId="168" priority="221" operator="equal">
      <formula>"CAT_MENU"</formula>
    </cfRule>
  </conditionalFormatting>
  <conditionalFormatting sqref="K2215">
    <cfRule type="containsText" dxfId="167" priority="219" operator="containsText" text="DISABLED">
      <formula>NOT(ISERROR(SEARCH("DISABLED",K2215)))</formula>
    </cfRule>
    <cfRule type="containsText" dxfId="166" priority="220" operator="containsText" text="ENABLED">
      <formula>NOT(ISERROR(SEARCH("ENABLED",K2215)))</formula>
    </cfRule>
  </conditionalFormatting>
  <conditionalFormatting sqref="J2216">
    <cfRule type="containsText" dxfId="165" priority="217" operator="containsText" text="DISABLED">
      <formula>NOT(ISERROR(SEARCH("DISABLED",J2216)))</formula>
    </cfRule>
    <cfRule type="containsText" dxfId="164" priority="218" operator="containsText" text="ENABLED">
      <formula>NOT(ISERROR(SEARCH("ENABLED",J2216)))</formula>
    </cfRule>
  </conditionalFormatting>
  <conditionalFormatting sqref="I2216">
    <cfRule type="cellIs" dxfId="163" priority="216" operator="equal">
      <formula>"CAT_MENU"</formula>
    </cfRule>
  </conditionalFormatting>
  <conditionalFormatting sqref="K2216 K2218">
    <cfRule type="containsText" dxfId="162" priority="214" operator="containsText" text="DISABLED">
      <formula>NOT(ISERROR(SEARCH("DISABLED",K2216)))</formula>
    </cfRule>
    <cfRule type="containsText" dxfId="161" priority="215" operator="containsText" text="ENABLED">
      <formula>NOT(ISERROR(SEARCH("ENABLED",K2216)))</formula>
    </cfRule>
  </conditionalFormatting>
  <conditionalFormatting sqref="J118">
    <cfRule type="containsText" dxfId="160" priority="206" operator="containsText" text="DISABLED">
      <formula>NOT(ISERROR(SEARCH("DISABLED",J118)))</formula>
    </cfRule>
    <cfRule type="containsText" dxfId="159" priority="207" operator="containsText" text="ENABLED">
      <formula>NOT(ISERROR(SEARCH("ENABLED",J118)))</formula>
    </cfRule>
  </conditionalFormatting>
  <conditionalFormatting sqref="X118">
    <cfRule type="notContainsBlanks" dxfId="158" priority="205">
      <formula>LEN(TRIM(X118))&gt;0</formula>
    </cfRule>
  </conditionalFormatting>
  <conditionalFormatting sqref="I118">
    <cfRule type="cellIs" dxfId="157" priority="204" operator="equal">
      <formula>"CAT_MENU"</formula>
    </cfRule>
  </conditionalFormatting>
  <conditionalFormatting sqref="K118">
    <cfRule type="containsText" dxfId="156" priority="202" operator="containsText" text="DISABLED">
      <formula>NOT(ISERROR(SEARCH("DISABLED",K118)))</formula>
    </cfRule>
    <cfRule type="containsText" dxfId="155" priority="203" operator="containsText" text="ENABLED">
      <formula>NOT(ISERROR(SEARCH("ENABLED",K118)))</formula>
    </cfRule>
  </conditionalFormatting>
  <conditionalFormatting sqref="J2218">
    <cfRule type="containsText" dxfId="154" priority="188" operator="containsText" text="DISABLED">
      <formula>NOT(ISERROR(SEARCH("DISABLED",J2218)))</formula>
    </cfRule>
    <cfRule type="containsText" dxfId="153" priority="189" operator="containsText" text="ENABLED">
      <formula>NOT(ISERROR(SEARCH("ENABLED",J2218)))</formula>
    </cfRule>
  </conditionalFormatting>
  <conditionalFormatting sqref="X2218">
    <cfRule type="notContainsBlanks" dxfId="152" priority="187">
      <formula>LEN(TRIM(X2218))&gt;0</formula>
    </cfRule>
  </conditionalFormatting>
  <conditionalFormatting sqref="I2218">
    <cfRule type="cellIs" dxfId="151" priority="186" operator="equal">
      <formula>"CAT_MENU"</formula>
    </cfRule>
  </conditionalFormatting>
  <conditionalFormatting sqref="J2219">
    <cfRule type="containsText" dxfId="150" priority="184" operator="containsText" text="DISABLED">
      <formula>NOT(ISERROR(SEARCH("DISABLED",J2219)))</formula>
    </cfRule>
    <cfRule type="containsText" dxfId="149" priority="185" operator="containsText" text="ENABLED">
      <formula>NOT(ISERROR(SEARCH("ENABLED",J2219)))</formula>
    </cfRule>
  </conditionalFormatting>
  <conditionalFormatting sqref="X2219">
    <cfRule type="notContainsBlanks" dxfId="148" priority="183">
      <formula>LEN(TRIM(X2219))&gt;0</formula>
    </cfRule>
  </conditionalFormatting>
  <conditionalFormatting sqref="I2219">
    <cfRule type="cellIs" dxfId="147" priority="182" operator="equal">
      <formula>"CAT_MENU"</formula>
    </cfRule>
  </conditionalFormatting>
  <conditionalFormatting sqref="K2219">
    <cfRule type="containsText" dxfId="146" priority="180" operator="containsText" text="DISABLED">
      <formula>NOT(ISERROR(SEARCH("DISABLED",K2219)))</formula>
    </cfRule>
    <cfRule type="containsText" dxfId="145" priority="181" operator="containsText" text="ENABLED">
      <formula>NOT(ISERROR(SEARCH("ENABLED",K2219)))</formula>
    </cfRule>
  </conditionalFormatting>
  <conditionalFormatting sqref="J2220">
    <cfRule type="containsText" dxfId="144" priority="178" operator="containsText" text="DISABLED">
      <formula>NOT(ISERROR(SEARCH("DISABLED",J2220)))</formula>
    </cfRule>
    <cfRule type="containsText" dxfId="143" priority="179" operator="containsText" text="ENABLED">
      <formula>NOT(ISERROR(SEARCH("ENABLED",J2220)))</formula>
    </cfRule>
  </conditionalFormatting>
  <conditionalFormatting sqref="X2220">
    <cfRule type="notContainsBlanks" dxfId="142" priority="177">
      <formula>LEN(TRIM(X2220))&gt;0</formula>
    </cfRule>
  </conditionalFormatting>
  <conditionalFormatting sqref="I2220">
    <cfRule type="cellIs" dxfId="141" priority="176" operator="equal">
      <formula>"CAT_MENU"</formula>
    </cfRule>
  </conditionalFormatting>
  <conditionalFormatting sqref="K2220">
    <cfRule type="containsText" dxfId="140" priority="174" operator="containsText" text="DISABLED">
      <formula>NOT(ISERROR(SEARCH("DISABLED",K2220)))</formula>
    </cfRule>
    <cfRule type="containsText" dxfId="139" priority="175" operator="containsText" text="ENABLED">
      <formula>NOT(ISERROR(SEARCH("ENABLED",K2220)))</formula>
    </cfRule>
  </conditionalFormatting>
  <conditionalFormatting sqref="J2221">
    <cfRule type="containsText" dxfId="138" priority="172" operator="containsText" text="DISABLED">
      <formula>NOT(ISERROR(SEARCH("DISABLED",J2221)))</formula>
    </cfRule>
    <cfRule type="containsText" dxfId="137" priority="173" operator="containsText" text="ENABLED">
      <formula>NOT(ISERROR(SEARCH("ENABLED",J2221)))</formula>
    </cfRule>
  </conditionalFormatting>
  <conditionalFormatting sqref="X2221">
    <cfRule type="notContainsBlanks" dxfId="136" priority="171">
      <formula>LEN(TRIM(X2221))&gt;0</formula>
    </cfRule>
  </conditionalFormatting>
  <conditionalFormatting sqref="I2221">
    <cfRule type="cellIs" dxfId="135" priority="170" operator="equal">
      <formula>"CAT_MENU"</formula>
    </cfRule>
  </conditionalFormatting>
  <conditionalFormatting sqref="K2221">
    <cfRule type="containsText" dxfId="134" priority="168" operator="containsText" text="DISABLED">
      <formula>NOT(ISERROR(SEARCH("DISABLED",K2221)))</formula>
    </cfRule>
    <cfRule type="containsText" dxfId="133" priority="169" operator="containsText" text="ENABLED">
      <formula>NOT(ISERROR(SEARCH("ENABLED",K2221)))</formula>
    </cfRule>
  </conditionalFormatting>
  <conditionalFormatting sqref="J2222">
    <cfRule type="containsText" dxfId="132" priority="166" operator="containsText" text="DISABLED">
      <formula>NOT(ISERROR(SEARCH("DISABLED",J2222)))</formula>
    </cfRule>
    <cfRule type="containsText" dxfId="131" priority="167" operator="containsText" text="ENABLED">
      <formula>NOT(ISERROR(SEARCH("ENABLED",J2222)))</formula>
    </cfRule>
  </conditionalFormatting>
  <conditionalFormatting sqref="X2222">
    <cfRule type="notContainsBlanks" dxfId="130" priority="165">
      <formula>LEN(TRIM(X2222))&gt;0</formula>
    </cfRule>
  </conditionalFormatting>
  <conditionalFormatting sqref="I2222">
    <cfRule type="cellIs" dxfId="129" priority="164" operator="equal">
      <formula>"CAT_MENU"</formula>
    </cfRule>
  </conditionalFormatting>
  <conditionalFormatting sqref="K2222">
    <cfRule type="containsText" dxfId="128" priority="162" operator="containsText" text="DISABLED">
      <formula>NOT(ISERROR(SEARCH("DISABLED",K2222)))</formula>
    </cfRule>
    <cfRule type="containsText" dxfId="127" priority="163" operator="containsText" text="ENABLED">
      <formula>NOT(ISERROR(SEARCH("ENABLED",K2222)))</formula>
    </cfRule>
  </conditionalFormatting>
  <conditionalFormatting sqref="J1863:K1863">
    <cfRule type="containsText" dxfId="126" priority="160" operator="containsText" text="DISABLED">
      <formula>NOT(ISERROR(SEARCH("DISABLED",J1863)))</formula>
    </cfRule>
    <cfRule type="containsText" dxfId="125" priority="161" operator="containsText" text="ENABLED">
      <formula>NOT(ISERROR(SEARCH("ENABLED",J1863)))</formula>
    </cfRule>
  </conditionalFormatting>
  <conditionalFormatting sqref="X1863">
    <cfRule type="notContainsBlanks" dxfId="124" priority="159">
      <formula>LEN(TRIM(X1863))&gt;0</formula>
    </cfRule>
  </conditionalFormatting>
  <conditionalFormatting sqref="I1863">
    <cfRule type="cellIs" dxfId="123" priority="158" operator="equal">
      <formula>"CAT_MENU"</formula>
    </cfRule>
  </conditionalFormatting>
  <conditionalFormatting sqref="J2223">
    <cfRule type="containsText" dxfId="122" priority="156" operator="containsText" text="DISABLED">
      <formula>NOT(ISERROR(SEARCH("DISABLED",J2223)))</formula>
    </cfRule>
    <cfRule type="containsText" dxfId="121" priority="157" operator="containsText" text="ENABLED">
      <formula>NOT(ISERROR(SEARCH("ENABLED",J2223)))</formula>
    </cfRule>
  </conditionalFormatting>
  <conditionalFormatting sqref="X2223:X2225">
    <cfRule type="notContainsBlanks" dxfId="120" priority="155">
      <formula>LEN(TRIM(X2223))&gt;0</formula>
    </cfRule>
  </conditionalFormatting>
  <conditionalFormatting sqref="J2224">
    <cfRule type="containsText" dxfId="119" priority="153" operator="containsText" text="DISABLED">
      <formula>NOT(ISERROR(SEARCH("DISABLED",J2224)))</formula>
    </cfRule>
    <cfRule type="containsText" dxfId="118" priority="154" operator="containsText" text="ENABLED">
      <formula>NOT(ISERROR(SEARCH("ENABLED",J2224)))</formula>
    </cfRule>
  </conditionalFormatting>
  <conditionalFormatting sqref="X2224">
    <cfRule type="notContainsBlanks" dxfId="117" priority="152">
      <formula>LEN(TRIM(X2224))&gt;0</formula>
    </cfRule>
  </conditionalFormatting>
  <conditionalFormatting sqref="I2223:I2225">
    <cfRule type="cellIs" dxfId="116" priority="151" operator="equal">
      <formula>"CAT_MENU"</formula>
    </cfRule>
  </conditionalFormatting>
  <conditionalFormatting sqref="K2223:K2225">
    <cfRule type="containsText" dxfId="115" priority="149" operator="containsText" text="DISABLED">
      <formula>NOT(ISERROR(SEARCH("DISABLED",K2223)))</formula>
    </cfRule>
    <cfRule type="containsText" dxfId="114" priority="150" operator="containsText" text="ENABLED">
      <formula>NOT(ISERROR(SEARCH("ENABLED",K2223)))</formula>
    </cfRule>
  </conditionalFormatting>
  <conditionalFormatting sqref="J1914:K1915">
    <cfRule type="containsText" dxfId="113" priority="147" operator="containsText" text="DISABLED">
      <formula>NOT(ISERROR(SEARCH("DISABLED",J1914)))</formula>
    </cfRule>
    <cfRule type="containsText" dxfId="112" priority="148" operator="containsText" text="ENABLED">
      <formula>NOT(ISERROR(SEARCH("ENABLED",J1914)))</formula>
    </cfRule>
  </conditionalFormatting>
  <conditionalFormatting sqref="X1914:X1915">
    <cfRule type="notContainsBlanks" dxfId="111" priority="146">
      <formula>LEN(TRIM(X1914))&gt;0</formula>
    </cfRule>
  </conditionalFormatting>
  <conditionalFormatting sqref="I1914:I1915">
    <cfRule type="cellIs" dxfId="110" priority="145" operator="equal">
      <formula>"CAT_MENU"</formula>
    </cfRule>
  </conditionalFormatting>
  <conditionalFormatting sqref="J2223">
    <cfRule type="containsText" dxfId="109" priority="143" operator="containsText" text="DISABLED">
      <formula>NOT(ISERROR(SEARCH("DISABLED",J2223)))</formula>
    </cfRule>
    <cfRule type="containsText" dxfId="108" priority="144" operator="containsText" text="ENABLED">
      <formula>NOT(ISERROR(SEARCH("ENABLED",J2223)))</formula>
    </cfRule>
  </conditionalFormatting>
  <conditionalFormatting sqref="X2223">
    <cfRule type="notContainsBlanks" dxfId="107" priority="142">
      <formula>LEN(TRIM(X2223))&gt;0</formula>
    </cfRule>
  </conditionalFormatting>
  <conditionalFormatting sqref="I2223">
    <cfRule type="cellIs" dxfId="106" priority="141" operator="equal">
      <formula>"CAT_MENU"</formula>
    </cfRule>
  </conditionalFormatting>
  <conditionalFormatting sqref="K2223">
    <cfRule type="containsText" dxfId="105" priority="139" operator="containsText" text="DISABLED">
      <formula>NOT(ISERROR(SEARCH("DISABLED",K2223)))</formula>
    </cfRule>
    <cfRule type="containsText" dxfId="104" priority="140" operator="containsText" text="ENABLED">
      <formula>NOT(ISERROR(SEARCH("ENABLED",K2223)))</formula>
    </cfRule>
  </conditionalFormatting>
  <conditionalFormatting sqref="J2224">
    <cfRule type="containsText" dxfId="103" priority="137" operator="containsText" text="DISABLED">
      <formula>NOT(ISERROR(SEARCH("DISABLED",J2224)))</formula>
    </cfRule>
    <cfRule type="containsText" dxfId="102" priority="138" operator="containsText" text="ENABLED">
      <formula>NOT(ISERROR(SEARCH("ENABLED",J2224)))</formula>
    </cfRule>
  </conditionalFormatting>
  <conditionalFormatting sqref="J2225">
    <cfRule type="containsText" dxfId="101" priority="135" operator="containsText" text="DISABLED">
      <formula>NOT(ISERROR(SEARCH("DISABLED",J2225)))</formula>
    </cfRule>
    <cfRule type="containsText" dxfId="100" priority="136" operator="containsText" text="ENABLED">
      <formula>NOT(ISERROR(SEARCH("ENABLED",J2225)))</formula>
    </cfRule>
  </conditionalFormatting>
  <conditionalFormatting sqref="X2225">
    <cfRule type="notContainsBlanks" dxfId="99" priority="134">
      <formula>LEN(TRIM(X2225))&gt;0</formula>
    </cfRule>
  </conditionalFormatting>
  <conditionalFormatting sqref="K2226">
    <cfRule type="containsText" dxfId="98" priority="120" operator="containsText" text="DISABLED">
      <formula>NOT(ISERROR(SEARCH("DISABLED",K2226)))</formula>
    </cfRule>
    <cfRule type="containsText" dxfId="97" priority="121" operator="containsText" text="ENABLED">
      <formula>NOT(ISERROR(SEARCH("ENABLED",K2226)))</formula>
    </cfRule>
  </conditionalFormatting>
  <conditionalFormatting sqref="J2226">
    <cfRule type="containsText" dxfId="96" priority="118" operator="containsText" text="DISABLED">
      <formula>NOT(ISERROR(SEARCH("DISABLED",J2226)))</formula>
    </cfRule>
    <cfRule type="containsText" dxfId="95" priority="119" operator="containsText" text="ENABLED">
      <formula>NOT(ISERROR(SEARCH("ENABLED",J2226)))</formula>
    </cfRule>
  </conditionalFormatting>
  <conditionalFormatting sqref="X2226">
    <cfRule type="notContainsBlanks" dxfId="94" priority="117">
      <formula>LEN(TRIM(X2226))&gt;0</formula>
    </cfRule>
  </conditionalFormatting>
  <conditionalFormatting sqref="I2226">
    <cfRule type="cellIs" dxfId="93" priority="116" operator="equal">
      <formula>"CAT_MENU"</formula>
    </cfRule>
  </conditionalFormatting>
  <conditionalFormatting sqref="J2227:K2227">
    <cfRule type="containsText" dxfId="92" priority="114" operator="containsText" text="DISABLED">
      <formula>NOT(ISERROR(SEARCH("DISABLED",J2227)))</formula>
    </cfRule>
    <cfRule type="containsText" dxfId="91" priority="115" operator="containsText" text="ENABLED">
      <formula>NOT(ISERROR(SEARCH("ENABLED",J2227)))</formula>
    </cfRule>
  </conditionalFormatting>
  <conditionalFormatting sqref="X2227">
    <cfRule type="notContainsBlanks" dxfId="90" priority="113">
      <formula>LEN(TRIM(X2227))&gt;0</formula>
    </cfRule>
  </conditionalFormatting>
  <conditionalFormatting sqref="I2227">
    <cfRule type="cellIs" dxfId="89" priority="112" operator="equal">
      <formula>"CAT_MENU"</formula>
    </cfRule>
  </conditionalFormatting>
  <conditionalFormatting sqref="J2228:J2233">
    <cfRule type="containsText" dxfId="88" priority="110" operator="containsText" text="DISABLED">
      <formula>NOT(ISERROR(SEARCH("DISABLED",J2228)))</formula>
    </cfRule>
    <cfRule type="containsText" dxfId="87" priority="111" operator="containsText" text="ENABLED">
      <formula>NOT(ISERROR(SEARCH("ENABLED",J2228)))</formula>
    </cfRule>
  </conditionalFormatting>
  <conditionalFormatting sqref="X2228:X2233">
    <cfRule type="notContainsBlanks" dxfId="86" priority="109">
      <formula>LEN(TRIM(X2228))&gt;0</formula>
    </cfRule>
  </conditionalFormatting>
  <conditionalFormatting sqref="I2228:I2233">
    <cfRule type="cellIs" dxfId="85" priority="108" operator="equal">
      <formula>"CAT_MENU"</formula>
    </cfRule>
  </conditionalFormatting>
  <conditionalFormatting sqref="K2228:K2233">
    <cfRule type="containsText" dxfId="84" priority="106" operator="containsText" text="DISABLED">
      <formula>NOT(ISERROR(SEARCH("DISABLED",K2228)))</formula>
    </cfRule>
    <cfRule type="containsText" dxfId="83" priority="107" operator="containsText" text="ENABLED">
      <formula>NOT(ISERROR(SEARCH("ENABLED",K2228)))</formula>
    </cfRule>
  </conditionalFormatting>
  <conditionalFormatting sqref="J1909:J1910">
    <cfRule type="containsText" dxfId="82" priority="98" operator="containsText" text="DISABLED">
      <formula>NOT(ISERROR(SEARCH("DISABLED",J1909)))</formula>
    </cfRule>
    <cfRule type="containsText" dxfId="81" priority="99" operator="containsText" text="ENABLED">
      <formula>NOT(ISERROR(SEARCH("ENABLED",J1909)))</formula>
    </cfRule>
  </conditionalFormatting>
  <conditionalFormatting sqref="X1909:X1910">
    <cfRule type="notContainsBlanks" dxfId="80" priority="97">
      <formula>LEN(TRIM(X1909))&gt;0</formula>
    </cfRule>
  </conditionalFormatting>
  <conditionalFormatting sqref="I1909:I1910">
    <cfRule type="cellIs" dxfId="79" priority="96" operator="equal">
      <formula>"CAT_MENU"</formula>
    </cfRule>
  </conditionalFormatting>
  <conditionalFormatting sqref="K1909:K1910">
    <cfRule type="containsText" dxfId="78" priority="94" operator="containsText" text="DISABLED">
      <formula>NOT(ISERROR(SEARCH("DISABLED",K1909)))</formula>
    </cfRule>
    <cfRule type="containsText" dxfId="77" priority="95" operator="containsText" text="ENABLED">
      <formula>NOT(ISERROR(SEARCH("ENABLED",K1909)))</formula>
    </cfRule>
  </conditionalFormatting>
  <conditionalFormatting sqref="X2217">
    <cfRule type="notContainsBlanks" dxfId="76" priority="80">
      <formula>LEN(TRIM(X2217))&gt;0</formula>
    </cfRule>
  </conditionalFormatting>
  <conditionalFormatting sqref="J2217">
    <cfRule type="containsText" dxfId="75" priority="78" operator="containsText" text="DISABLED">
      <formula>NOT(ISERROR(SEARCH("DISABLED",J2217)))</formula>
    </cfRule>
    <cfRule type="containsText" dxfId="74" priority="79" operator="containsText" text="ENABLED">
      <formula>NOT(ISERROR(SEARCH("ENABLED",J2217)))</formula>
    </cfRule>
  </conditionalFormatting>
  <conditionalFormatting sqref="I2217">
    <cfRule type="cellIs" dxfId="73" priority="77" operator="equal">
      <formula>"CAT_MENU"</formula>
    </cfRule>
  </conditionalFormatting>
  <conditionalFormatting sqref="K2217">
    <cfRule type="containsText" dxfId="72" priority="75" operator="containsText" text="DISABLED">
      <formula>NOT(ISERROR(SEARCH("DISABLED",K2217)))</formula>
    </cfRule>
    <cfRule type="containsText" dxfId="71" priority="76" operator="containsText" text="ENABLED">
      <formula>NOT(ISERROR(SEARCH("ENABLED",K2217)))</formula>
    </cfRule>
  </conditionalFormatting>
  <conditionalFormatting sqref="J2234:J2236">
    <cfRule type="containsText" dxfId="70" priority="73" operator="containsText" text="DISABLED">
      <formula>NOT(ISERROR(SEARCH("DISABLED",J2234)))</formula>
    </cfRule>
    <cfRule type="containsText" dxfId="69" priority="74" operator="containsText" text="ENABLED">
      <formula>NOT(ISERROR(SEARCH("ENABLED",J2234)))</formula>
    </cfRule>
  </conditionalFormatting>
  <conditionalFormatting sqref="X2234:X2236">
    <cfRule type="notContainsBlanks" dxfId="68" priority="72">
      <formula>LEN(TRIM(X2234))&gt;0</formula>
    </cfRule>
  </conditionalFormatting>
  <conditionalFormatting sqref="I2234:I2236">
    <cfRule type="cellIs" dxfId="67" priority="71" operator="equal">
      <formula>"CAT_MENU"</formula>
    </cfRule>
  </conditionalFormatting>
  <conditionalFormatting sqref="K2234:K2236">
    <cfRule type="containsText" dxfId="66" priority="69" operator="containsText" text="DISABLED">
      <formula>NOT(ISERROR(SEARCH("DISABLED",K2234)))</formula>
    </cfRule>
    <cfRule type="containsText" dxfId="65" priority="70" operator="containsText" text="ENABLED">
      <formula>NOT(ISERROR(SEARCH("ENABLED",K2234)))</formula>
    </cfRule>
  </conditionalFormatting>
  <conditionalFormatting sqref="J1911">
    <cfRule type="containsText" dxfId="64" priority="67" operator="containsText" text="DISABLED">
      <formula>NOT(ISERROR(SEARCH("DISABLED",J1911)))</formula>
    </cfRule>
    <cfRule type="containsText" dxfId="63" priority="68" operator="containsText" text="ENABLED">
      <formula>NOT(ISERROR(SEARCH("ENABLED",J1911)))</formula>
    </cfRule>
  </conditionalFormatting>
  <conditionalFormatting sqref="X1911">
    <cfRule type="notContainsBlanks" dxfId="62" priority="66">
      <formula>LEN(TRIM(X1911))&gt;0</formula>
    </cfRule>
  </conditionalFormatting>
  <conditionalFormatting sqref="K1911">
    <cfRule type="containsText" dxfId="61" priority="63" operator="containsText" text="DISABLED">
      <formula>NOT(ISERROR(SEARCH("DISABLED",K1911)))</formula>
    </cfRule>
    <cfRule type="containsText" dxfId="60" priority="64" operator="containsText" text="ENABLED">
      <formula>NOT(ISERROR(SEARCH("ENABLED",K1911)))</formula>
    </cfRule>
  </conditionalFormatting>
  <conditionalFormatting sqref="J1912">
    <cfRule type="containsText" dxfId="59" priority="61" operator="containsText" text="DISABLED">
      <formula>NOT(ISERROR(SEARCH("DISABLED",J1912)))</formula>
    </cfRule>
    <cfRule type="containsText" dxfId="58" priority="62" operator="containsText" text="ENABLED">
      <formula>NOT(ISERROR(SEARCH("ENABLED",J1912)))</formula>
    </cfRule>
  </conditionalFormatting>
  <conditionalFormatting sqref="X1912">
    <cfRule type="notContainsBlanks" dxfId="57" priority="60">
      <formula>LEN(TRIM(X1912))&gt;0</formula>
    </cfRule>
  </conditionalFormatting>
  <conditionalFormatting sqref="K1912">
    <cfRule type="containsText" dxfId="56" priority="57" operator="containsText" text="DISABLED">
      <formula>NOT(ISERROR(SEARCH("DISABLED",K1912)))</formula>
    </cfRule>
    <cfRule type="containsText" dxfId="55" priority="58" operator="containsText" text="ENABLED">
      <formula>NOT(ISERROR(SEARCH("ENABLED",K1912)))</formula>
    </cfRule>
  </conditionalFormatting>
  <conditionalFormatting sqref="I1911">
    <cfRule type="cellIs" dxfId="54" priority="56" operator="equal">
      <formula>"CAT_MENU"</formula>
    </cfRule>
  </conditionalFormatting>
  <conditionalFormatting sqref="I1912">
    <cfRule type="cellIs" dxfId="53" priority="55" operator="equal">
      <formula>"CAT_MENU"</formula>
    </cfRule>
  </conditionalFormatting>
  <conditionalFormatting sqref="J1968:J1969">
    <cfRule type="containsText" dxfId="52" priority="47" operator="containsText" text="DISABLED">
      <formula>NOT(ISERROR(SEARCH("DISABLED",J1968)))</formula>
    </cfRule>
    <cfRule type="containsText" dxfId="51" priority="48" operator="containsText" text="ENABLED">
      <formula>NOT(ISERROR(SEARCH("ENABLED",J1968)))</formula>
    </cfRule>
  </conditionalFormatting>
  <conditionalFormatting sqref="X1968:X1969">
    <cfRule type="notContainsBlanks" dxfId="50" priority="46">
      <formula>LEN(TRIM(X1968))&gt;0</formula>
    </cfRule>
  </conditionalFormatting>
  <conditionalFormatting sqref="I1968:I1969">
    <cfRule type="cellIs" dxfId="49" priority="45" operator="equal">
      <formula>"CAT_MENU"</formula>
    </cfRule>
  </conditionalFormatting>
  <conditionalFormatting sqref="K1968:K1969">
    <cfRule type="containsText" dxfId="48" priority="43" operator="containsText" text="DISABLED">
      <formula>NOT(ISERROR(SEARCH("DISABLED",K1968)))</formula>
    </cfRule>
    <cfRule type="containsText" dxfId="47" priority="44" operator="containsText" text="ENABLED">
      <formula>NOT(ISERROR(SEARCH("ENABLED",K1968)))</formula>
    </cfRule>
  </conditionalFormatting>
  <conditionalFormatting sqref="J1967">
    <cfRule type="containsText" dxfId="46" priority="41" operator="containsText" text="DISABLED">
      <formula>NOT(ISERROR(SEARCH("DISABLED",J1967)))</formula>
    </cfRule>
    <cfRule type="containsText" dxfId="45" priority="42" operator="containsText" text="ENABLED">
      <formula>NOT(ISERROR(SEARCH("ENABLED",J1967)))</formula>
    </cfRule>
  </conditionalFormatting>
  <conditionalFormatting sqref="X1967">
    <cfRule type="notContainsBlanks" dxfId="44" priority="40">
      <formula>LEN(TRIM(X1967))&gt;0</formula>
    </cfRule>
  </conditionalFormatting>
  <conditionalFormatting sqref="I1967">
    <cfRule type="cellIs" dxfId="43" priority="39" operator="equal">
      <formula>"CAT_MENU"</formula>
    </cfRule>
  </conditionalFormatting>
  <conditionalFormatting sqref="K1967">
    <cfRule type="containsText" dxfId="42" priority="37" operator="containsText" text="DISABLED">
      <formula>NOT(ISERROR(SEARCH("DISABLED",K1967)))</formula>
    </cfRule>
    <cfRule type="containsText" dxfId="41" priority="38" operator="containsText" text="ENABLED">
      <formula>NOT(ISERROR(SEARCH("ENABLED",K1967)))</formula>
    </cfRule>
  </conditionalFormatting>
  <conditionalFormatting sqref="J1965">
    <cfRule type="containsText" dxfId="40" priority="35" operator="containsText" text="DISABLED">
      <formula>NOT(ISERROR(SEARCH("DISABLED",J1965)))</formula>
    </cfRule>
    <cfRule type="containsText" dxfId="39" priority="36" operator="containsText" text="ENABLED">
      <formula>NOT(ISERROR(SEARCH("ENABLED",J1965)))</formula>
    </cfRule>
  </conditionalFormatting>
  <conditionalFormatting sqref="X1965">
    <cfRule type="notContainsBlanks" dxfId="38" priority="34">
      <formula>LEN(TRIM(X1965))&gt;0</formula>
    </cfRule>
  </conditionalFormatting>
  <conditionalFormatting sqref="I1965">
    <cfRule type="cellIs" dxfId="37" priority="33" operator="equal">
      <formula>"CAT_MENU"</formula>
    </cfRule>
  </conditionalFormatting>
  <conditionalFormatting sqref="K1965">
    <cfRule type="containsText" dxfId="36" priority="31" operator="containsText" text="DISABLED">
      <formula>NOT(ISERROR(SEARCH("DISABLED",K1965)))</formula>
    </cfRule>
    <cfRule type="containsText" dxfId="35" priority="32" operator="containsText" text="ENABLED">
      <formula>NOT(ISERROR(SEARCH("ENABLED",K1965)))</formula>
    </cfRule>
  </conditionalFormatting>
  <conditionalFormatting sqref="J2237">
    <cfRule type="containsText" dxfId="34" priority="29" operator="containsText" text="DISABLED">
      <formula>NOT(ISERROR(SEARCH("DISABLED",J2237)))</formula>
    </cfRule>
    <cfRule type="containsText" dxfId="33" priority="30" operator="containsText" text="ENABLED">
      <formula>NOT(ISERROR(SEARCH("ENABLED",J2237)))</formula>
    </cfRule>
  </conditionalFormatting>
  <conditionalFormatting sqref="X2237">
    <cfRule type="notContainsBlanks" dxfId="32" priority="28">
      <formula>LEN(TRIM(X2237))&gt;0</formula>
    </cfRule>
  </conditionalFormatting>
  <conditionalFormatting sqref="I2237">
    <cfRule type="cellIs" dxfId="31" priority="27" operator="equal">
      <formula>"CAT_MENU"</formula>
    </cfRule>
  </conditionalFormatting>
  <conditionalFormatting sqref="K2237">
    <cfRule type="containsText" dxfId="30" priority="25" operator="containsText" text="DISABLED">
      <formula>NOT(ISERROR(SEARCH("DISABLED",K2237)))</formula>
    </cfRule>
    <cfRule type="containsText" dxfId="29" priority="26" operator="containsText" text="ENABLED">
      <formula>NOT(ISERROR(SEARCH("ENABLED",K2237)))</formula>
    </cfRule>
  </conditionalFormatting>
  <conditionalFormatting sqref="J1907:J1908">
    <cfRule type="containsText" dxfId="28" priority="17" operator="containsText" text="DISABLED">
      <formula>NOT(ISERROR(SEARCH("DISABLED",J1907)))</formula>
    </cfRule>
    <cfRule type="containsText" dxfId="27" priority="18" operator="containsText" text="ENABLED">
      <formula>NOT(ISERROR(SEARCH("ENABLED",J1907)))</formula>
    </cfRule>
  </conditionalFormatting>
  <conditionalFormatting sqref="X1907:X1908">
    <cfRule type="notContainsBlanks" dxfId="26" priority="16">
      <formula>LEN(TRIM(X1907))&gt;0</formula>
    </cfRule>
  </conditionalFormatting>
  <conditionalFormatting sqref="I1907:I1908">
    <cfRule type="cellIs" dxfId="25" priority="15" operator="equal">
      <formula>"CAT_MENU"</formula>
    </cfRule>
  </conditionalFormatting>
  <conditionalFormatting sqref="K1907:K1908">
    <cfRule type="containsText" dxfId="24" priority="13" operator="containsText" text="DISABLED">
      <formula>NOT(ISERROR(SEARCH("DISABLED",K1907)))</formula>
    </cfRule>
    <cfRule type="containsText" dxfId="23" priority="14" operator="containsText" text="ENABLED">
      <formula>NOT(ISERROR(SEARCH("ENABLED",K1907)))</formula>
    </cfRule>
  </conditionalFormatting>
  <conditionalFormatting sqref="J1796">
    <cfRule type="containsText" dxfId="22" priority="11" operator="containsText" text="DISABLED">
      <formula>NOT(ISERROR(SEARCH("DISABLED",J1796)))</formula>
    </cfRule>
    <cfRule type="containsText" dxfId="21" priority="12" operator="containsText" text="ENABLED">
      <formula>NOT(ISERROR(SEARCH("ENABLED",J1796)))</formula>
    </cfRule>
  </conditionalFormatting>
  <conditionalFormatting sqref="X1796">
    <cfRule type="notContainsBlanks" dxfId="20" priority="10">
      <formula>LEN(TRIM(X1796))&gt;0</formula>
    </cfRule>
  </conditionalFormatting>
  <conditionalFormatting sqref="I1796">
    <cfRule type="cellIs" dxfId="19" priority="9" operator="equal">
      <formula>"CAT_MENU"</formula>
    </cfRule>
  </conditionalFormatting>
  <conditionalFormatting sqref="K1796">
    <cfRule type="containsText" dxfId="18" priority="7" operator="containsText" text="DISABLED">
      <formula>NOT(ISERROR(SEARCH("DISABLED",K1796)))</formula>
    </cfRule>
    <cfRule type="containsText" dxfId="17" priority="8" operator="containsText" text="ENABLED">
      <formula>NOT(ISERROR(SEARCH("ENABLED",K1796)))</formula>
    </cfRule>
  </conditionalFormatting>
  <conditionalFormatting sqref="J2238">
    <cfRule type="containsText" dxfId="11" priority="5" operator="containsText" text="DISABLED">
      <formula>NOT(ISERROR(SEARCH("DISABLED",J2238)))</formula>
    </cfRule>
    <cfRule type="containsText" dxfId="10" priority="6" operator="containsText" text="ENABLED">
      <formula>NOT(ISERROR(SEARCH("ENABLED",J2238)))</formula>
    </cfRule>
  </conditionalFormatting>
  <conditionalFormatting sqref="X2238">
    <cfRule type="notContainsBlanks" dxfId="7" priority="4">
      <formula>LEN(TRIM(X2238))&gt;0</formula>
    </cfRule>
  </conditionalFormatting>
  <conditionalFormatting sqref="I2238">
    <cfRule type="cellIs" dxfId="5" priority="3" operator="equal">
      <formula>"CAT_MENU"</formula>
    </cfRule>
  </conditionalFormatting>
  <conditionalFormatting sqref="K2238">
    <cfRule type="containsText" dxfId="3" priority="1" operator="containsText" text="DISABLED">
      <formula>NOT(ISERROR(SEARCH("DISABLED",K2238)))</formula>
    </cfRule>
    <cfRule type="containsText" dxfId="2" priority="2" operator="containsText" text="ENABLED">
      <formula>NOT(ISERROR(SEARCH("ENABLED",K2238)))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F4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4445</v>
      </c>
      <c r="B2" t="s">
        <v>4445</v>
      </c>
      <c r="I2" s="111" t="s">
        <v>4449</v>
      </c>
      <c r="J2" s="112" t="s">
        <v>4448</v>
      </c>
      <c r="K2" s="113" t="s">
        <v>4450</v>
      </c>
      <c r="L2" s="128" t="s">
        <v>4517</v>
      </c>
      <c r="Q2" s="106" t="s">
        <v>4498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ITM_PGMTST</v>
      </c>
      <c r="E273" s="106" t="str">
        <f>CHAR(34)&amp;VLOOKUP(C273,SOURCE!S$6:Y$10165,6,0)&amp;CHAR(34)</f>
        <v>"TEST_45"</v>
      </c>
      <c r="F273" s="101" t="str">
        <f t="shared" si="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107">
        <f>VLOOKUP(C273,SOURCE!S$6:Y$10165,7,0)</f>
        <v>1817</v>
      </c>
      <c r="J273" s="108" t="str">
        <f>VLOOKUP(C273,SOURCE!S$6:Y$10165,6,0)</f>
        <v>TEST_45</v>
      </c>
      <c r="K273" s="109" t="str">
        <f t="shared" si="8"/>
        <v>TEST_45</v>
      </c>
      <c r="L273" s="129" t="str">
        <f>VLOOKUP(C273,SOURCE!S$6:Y$10165,2,0)</f>
        <v>CUSTOM TEMP</v>
      </c>
      <c r="Q273" s="106" t="str">
        <f>VLOOKUP(I273,SOURCE!B:M,5,0)</f>
        <v>"TEST_45"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1818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1819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1820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1821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1822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1823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1824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1825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1826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1827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1828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1829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1830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1831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1832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1833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1834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1835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1836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1837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1838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1839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1841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1842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1843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1844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1845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1850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CHR_caseUP</v>
      </c>
      <c r="E302" s="106" t="str">
        <f>CHAR(34)&amp;VLOOKUP(C302,SOURCE!S$6:Y$10165,6,0)&amp;CHAR(34)</f>
        <v>"CASEUP"</v>
      </c>
      <c r="F302" s="101" t="str">
        <f t="shared" si="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107">
        <f>VLOOKUP(C302,SOURCE!S$6:Y$10165,7,0)</f>
        <v>1863</v>
      </c>
      <c r="J302" s="108" t="str">
        <f>VLOOKUP(C302,SOURCE!S$6:Y$10165,6,0)</f>
        <v>CASEUP</v>
      </c>
      <c r="K302" s="109" t="str">
        <f t="shared" si="8"/>
        <v>^^</v>
      </c>
      <c r="L302" s="129" t="str">
        <f>VLOOKUP(C302,SOURCE!S$6:Y$10165,2,0)</f>
        <v>CONF</v>
      </c>
      <c r="Q302" s="106" t="str">
        <f>VLOOKUP(I302,SOURCE!B:M,5,0)</f>
        <v>"^^"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CHR_caseDN</v>
      </c>
      <c r="E303" s="106" t="str">
        <f>CHAR(34)&amp;VLOOKUP(C303,SOURCE!S$6:Y$10165,6,0)&amp;CHAR(34)</f>
        <v>"CASEDN"</v>
      </c>
      <c r="F303" s="101" t="str">
        <f t="shared" si="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107">
        <f>VLOOKUP(C303,SOURCE!S$6:Y$10165,7,0)</f>
        <v>1864</v>
      </c>
      <c r="J303" s="108" t="str">
        <f>VLOOKUP(C303,SOURCE!S$6:Y$10165,6,0)</f>
        <v>CASEDN</v>
      </c>
      <c r="K303" s="109" t="str">
        <f t="shared" si="8"/>
        <v>vv</v>
      </c>
      <c r="L303" s="129" t="str">
        <f>VLOOKUP(C303,SOURCE!S$6:Y$10165,2,0)</f>
        <v>CONF</v>
      </c>
      <c r="Q303" s="106" t="str">
        <f>VLOOKUP(I303,SOURCE!B:M,5,0)</f>
        <v>"vv"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ITM_LISTXY</v>
      </c>
      <c r="E304" s="106" t="str">
        <f>CHAR(34)&amp;VLOOKUP(C304,SOURCE!S$6:Y$10165,6,0)&amp;CHAR(34)</f>
        <v>"LISTXY"</v>
      </c>
      <c r="F304" s="101" t="str">
        <f t="shared" si="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107">
        <f>VLOOKUP(C304,SOURCE!S$6:Y$10165,7,0)</f>
        <v>1865</v>
      </c>
      <c r="J304" s="108" t="str">
        <f>VLOOKUP(C304,SOURCE!S$6:Y$10165,6,0)</f>
        <v>LISTXY</v>
      </c>
      <c r="K304" s="109" t="str">
        <f t="shared" si="8"/>
        <v>LISTXY</v>
      </c>
      <c r="L304" s="129" t="str">
        <f>VLOOKUP(C304,SOURCE!S$6:Y$10165,2,0)</f>
        <v>GRF</v>
      </c>
      <c r="Q304" s="106" t="str">
        <f>VLOOKUP(I304,SOURCE!B:M,5,0)</f>
        <v>"LISTXY"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ITM_SH_ERPN</v>
      </c>
      <c r="E305" s="106" t="str">
        <f>CHAR(34)&amp;VLOOKUP(C305,SOURCE!S$6:Y$10165,6,0)&amp;CHAR(34)</f>
        <v>"ERPN?"</v>
      </c>
      <c r="F305" s="101" t="str">
        <f t="shared" si="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107">
        <f>VLOOKUP(C305,SOURCE!S$6:Y$10165,7,0)</f>
        <v>1866</v>
      </c>
      <c r="J305" s="108" t="str">
        <f>VLOOKUP(C305,SOURCE!S$6:Y$10165,6,0)</f>
        <v>ERPN?</v>
      </c>
      <c r="K305" s="109" t="str">
        <f t="shared" si="8"/>
        <v>eRPN?</v>
      </c>
      <c r="L305" s="129" t="str">
        <f>VLOOKUP(C305,SOURCE!S$6:Y$10165,2,0)</f>
        <v>INFO</v>
      </c>
      <c r="Q305" s="106" t="str">
        <f>VLOOKUP(I305,SOURCE!B:M,5,0)</f>
        <v>"eRPN?"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ITM_XXEQ</v>
      </c>
      <c r="E306" s="106" t="str">
        <f>CHAR(34)&amp;VLOOKUP(C306,SOURCE!S$6:Y$10165,6,0)&amp;CHAR(34)</f>
        <v>"X.XEQ"</v>
      </c>
      <c r="F306" s="101" t="str">
        <f t="shared" si="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107">
        <f>VLOOKUP(C306,SOURCE!S$6:Y$10165,7,0)</f>
        <v>1893</v>
      </c>
      <c r="J306" s="108" t="str">
        <f>VLOOKUP(C306,SOURCE!S$6:Y$10165,6,0)</f>
        <v>X.XEQ</v>
      </c>
      <c r="K306" s="109" t="str">
        <f t="shared" si="8"/>
        <v>X.XEQ</v>
      </c>
      <c r="L306" s="129" t="str">
        <f>VLOOKUP(C306,SOURCE!S$6:Y$10165,2,0)</f>
        <v>KEYS</v>
      </c>
      <c r="Q306" s="106" t="str">
        <f>VLOOKUP(I306,SOURCE!B:M,5,0)</f>
        <v>"X.XEQ"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ITM_CPXI</v>
      </c>
      <c r="E307" s="106" t="str">
        <f>CHAR(34)&amp;VLOOKUP(C307,SOURCE!S$6:Y$10165,6,0)&amp;CHAR(34)</f>
        <v>"CPXI"</v>
      </c>
      <c r="F307" s="101" t="str">
        <f t="shared" si="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107">
        <f>VLOOKUP(C307,SOURCE!S$6:Y$10165,7,0)</f>
        <v>1925</v>
      </c>
      <c r="J307" s="108" t="str">
        <f>VLOOKUP(C307,SOURCE!S$6:Y$10165,6,0)</f>
        <v>CPXI</v>
      </c>
      <c r="K307" s="109" t="str">
        <f t="shared" si="8"/>
        <v>CPXi</v>
      </c>
      <c r="L307" s="129" t="str">
        <f>VLOOKUP(C307,SOURCE!S$6:Y$10165,2,0)</f>
        <v>SYSFL</v>
      </c>
      <c r="Q307" s="106" t="str">
        <f>VLOOKUP(I307,SOURCE!B:M,5,0)</f>
        <v>"CPXi"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ITM_CPXJ</v>
      </c>
      <c r="E308" s="106" t="str">
        <f>CHAR(34)&amp;VLOOKUP(C308,SOURCE!S$6:Y$10165,6,0)&amp;CHAR(34)</f>
        <v>"CPXJ"</v>
      </c>
      <c r="F308" s="101" t="str">
        <f t="shared" si="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107">
        <f>VLOOKUP(C308,SOURCE!S$6:Y$10165,7,0)</f>
        <v>1926</v>
      </c>
      <c r="J308" s="108" t="str">
        <f>VLOOKUP(C308,SOURCE!S$6:Y$10165,6,0)</f>
        <v>CPXJ</v>
      </c>
      <c r="K308" s="109" t="str">
        <f t="shared" si="8"/>
        <v>CPXj</v>
      </c>
      <c r="L308" s="129" t="str">
        <f>VLOOKUP(C308,SOURCE!S$6:Y$10165,2,0)</f>
        <v>SYSFL</v>
      </c>
      <c r="Q308" s="106" t="str">
        <f>VLOOKUP(I308,SOURCE!B:M,5,0)</f>
        <v>"CPXj"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ITM_SSIZE4</v>
      </c>
      <c r="E309" s="106" t="str">
        <f>CHAR(34)&amp;VLOOKUP(C309,SOURCE!S$6:Y$10165,6,0)&amp;CHAR(34)</f>
        <v>"SSIZE4"</v>
      </c>
      <c r="F309" s="101" t="str">
        <f t="shared" si="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107">
        <f>VLOOKUP(C309,SOURCE!S$6:Y$10165,7,0)</f>
        <v>1927</v>
      </c>
      <c r="J309" s="108" t="str">
        <f>VLOOKUP(C309,SOURCE!S$6:Y$10165,6,0)</f>
        <v>SSIZE4</v>
      </c>
      <c r="K309" s="109" t="str">
        <f t="shared" si="8"/>
        <v>SSIZE4</v>
      </c>
      <c r="L309" s="129" t="str">
        <f>VLOOKUP(C309,SOURCE!S$6:Y$10165,2,0)</f>
        <v>SYSFL</v>
      </c>
      <c r="Q309" s="106" t="str">
        <f>VLOOKUP(I309,SOURCE!B:M,5,0)</f>
        <v>"SSIZE4"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ITM_SSIZE8</v>
      </c>
      <c r="E310" s="106" t="str">
        <f>CHAR(34)&amp;VLOOKUP(C310,SOURCE!S$6:Y$10165,6,0)&amp;CHAR(34)</f>
        <v>"SSIZE8"</v>
      </c>
      <c r="F310" s="101" t="str">
        <f t="shared" si="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107">
        <f>VLOOKUP(C310,SOURCE!S$6:Y$10165,7,0)</f>
        <v>1928</v>
      </c>
      <c r="J310" s="108" t="str">
        <f>VLOOKUP(C310,SOURCE!S$6:Y$10165,6,0)</f>
        <v>SSIZE8</v>
      </c>
      <c r="K310" s="109" t="str">
        <f t="shared" si="8"/>
        <v>SSIZE8</v>
      </c>
      <c r="L310" s="129" t="str">
        <f>VLOOKUP(C310,SOURCE!S$6:Y$10165,2,0)</f>
        <v>SYSFL</v>
      </c>
      <c r="Q310" s="106" t="str">
        <f>VLOOKUP(I310,SOURCE!B:M,5,0)</f>
        <v>"SSIZE8"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ITM_ms</v>
      </c>
      <c r="E311" s="106" t="str">
        <f>CHAR(34)&amp;VLOOKUP(C311,SOURCE!S$6:Y$10165,6,0)&amp;CHAR(34)</f>
        <v>".MS"</v>
      </c>
      <c r="F311" s="101" t="str">
        <f t="shared" si="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107">
        <f>VLOOKUP(C311,SOURCE!S$6:Y$10165,7,0)</f>
        <v>1947</v>
      </c>
      <c r="J311" s="108" t="str">
        <f>VLOOKUP(C311,SOURCE!S$6:Y$10165,6,0)</f>
        <v>.MS</v>
      </c>
      <c r="K311" s="109" t="str">
        <f t="shared" si="8"/>
        <v>.ms</v>
      </c>
      <c r="L311" s="129" t="str">
        <f>VLOOKUP(C311,SOURCE!S$6:Y$10165,2,0)</f>
        <v>Trig</v>
      </c>
      <c r="Q311" s="106" t="str">
        <f>VLOOKUP(I311,SOURCE!B:M,5,0)</f>
        <v>".ms"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ITM_DEG2</v>
      </c>
      <c r="E312" s="106" t="str">
        <f>CHAR(34)&amp;VLOOKUP(C312,SOURCE!S$6:Y$10165,6,0)&amp;CHAR(34)</f>
        <v>"&gt;&gt;DEG"</v>
      </c>
      <c r="F312" s="101" t="str">
        <f t="shared" si="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107">
        <f>VLOOKUP(C312,SOURCE!S$6:Y$10165,7,0)</f>
        <v>1948</v>
      </c>
      <c r="J312" s="108" t="str">
        <f>VLOOKUP(C312,SOURCE!S$6:Y$10165,6,0)</f>
        <v>&gt;&gt;DEG</v>
      </c>
      <c r="K312" s="109" t="str">
        <f t="shared" si="8"/>
        <v>RIGHT_DOUBLE_ANGLEDEG</v>
      </c>
      <c r="L312" s="129" t="str">
        <f>VLOOKUP(C312,SOURCE!S$6:Y$10165,2,0)</f>
        <v>Trig</v>
      </c>
      <c r="Q312" s="106" t="str">
        <f>VLOOKUP(I312,SOURCE!B:M,5,0)</f>
        <v>STD_RIGHT_DOUBLE_ANGLE "DEG"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ITM_DMS2</v>
      </c>
      <c r="E313" s="106" t="str">
        <f>CHAR(34)&amp;VLOOKUP(C313,SOURCE!S$6:Y$10165,6,0)&amp;CHAR(34)</f>
        <v>"&gt;&gt;D.MS"</v>
      </c>
      <c r="F313" s="101" t="str">
        <f t="shared" si="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107">
        <f>VLOOKUP(C313,SOURCE!S$6:Y$10165,7,0)</f>
        <v>1949</v>
      </c>
      <c r="J313" s="108" t="str">
        <f>VLOOKUP(C313,SOURCE!S$6:Y$10165,6,0)</f>
        <v>&gt;&gt;D.MS</v>
      </c>
      <c r="K313" s="109" t="str">
        <f t="shared" si="8"/>
        <v>RIGHT_DOUBLE_ANGLEd.ms</v>
      </c>
      <c r="L313" s="129" t="str">
        <f>VLOOKUP(C313,SOURCE!S$6:Y$10165,2,0)</f>
        <v>Trig</v>
      </c>
      <c r="Q313" s="106" t="str">
        <f>VLOOKUP(I313,SOURCE!B:M,5,0)</f>
        <v>STD_RIGHT_DOUBLE_ANGLE "d.ms"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ITM_GRAD2</v>
      </c>
      <c r="E314" s="106" t="str">
        <f>CHAR(34)&amp;VLOOKUP(C314,SOURCE!S$6:Y$10165,6,0)&amp;CHAR(34)</f>
        <v>"&gt;&gt;GRAD"</v>
      </c>
      <c r="F314" s="101" t="str">
        <f t="shared" si="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107">
        <f>VLOOKUP(C314,SOURCE!S$6:Y$10165,7,0)</f>
        <v>1950</v>
      </c>
      <c r="J314" s="108" t="str">
        <f>VLOOKUP(C314,SOURCE!S$6:Y$10165,6,0)</f>
        <v>&gt;&gt;GRAD</v>
      </c>
      <c r="K314" s="109" t="str">
        <f t="shared" si="8"/>
        <v>RIGHT_DOUBLE_ANGLEGRAD</v>
      </c>
      <c r="L314" s="129" t="str">
        <f>VLOOKUP(C314,SOURCE!S$6:Y$10165,2,0)</f>
        <v>Trig</v>
      </c>
      <c r="Q314" s="106" t="str">
        <f>VLOOKUP(I314,SOURCE!B:M,5,0)</f>
        <v>STD_RIGHT_DOUBLE_ANGLE "GRAD"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ITM_MULPI2</v>
      </c>
      <c r="E315" s="106" t="str">
        <f>CHAR(34)&amp;VLOOKUP(C315,SOURCE!S$6:Y$10165,6,0)&amp;CHAR(34)</f>
        <v>"&gt;&gt;MULPI"</v>
      </c>
      <c r="F315" s="101" t="str">
        <f t="shared" si="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107">
        <f>VLOOKUP(C315,SOURCE!S$6:Y$10165,7,0)</f>
        <v>1951</v>
      </c>
      <c r="J315" s="108" t="str">
        <f>VLOOKUP(C315,SOURCE!S$6:Y$10165,6,0)</f>
        <v>&gt;&gt;MULPI</v>
      </c>
      <c r="K315" s="109" t="str">
        <f t="shared" si="8"/>
        <v>RIGHT_DOUBLE_ANGLEMULpi</v>
      </c>
      <c r="L315" s="129" t="str">
        <f>VLOOKUP(C315,SOURCE!S$6:Y$10165,2,0)</f>
        <v>Trig</v>
      </c>
      <c r="Q315" s="106" t="str">
        <f>VLOOKUP(I315,SOURCE!B:M,5,0)</f>
        <v>STD_RIGHT_DOUBLE_ANGLE "MUL" STD_pi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ITM_RAD2</v>
      </c>
      <c r="E316" s="106" t="str">
        <f>CHAR(34)&amp;VLOOKUP(C316,SOURCE!S$6:Y$10165,6,0)&amp;CHAR(34)</f>
        <v>"&gt;&gt;RAD"</v>
      </c>
      <c r="F316" s="101" t="str">
        <f t="shared" si="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107">
        <f>VLOOKUP(C316,SOURCE!S$6:Y$10165,7,0)</f>
        <v>1952</v>
      </c>
      <c r="J316" s="108" t="str">
        <f>VLOOKUP(C316,SOURCE!S$6:Y$10165,6,0)</f>
        <v>&gt;&gt;RAD</v>
      </c>
      <c r="K316" s="109" t="str">
        <f t="shared" si="8"/>
        <v>RIGHT_DOUBLE_ANGLERAD</v>
      </c>
      <c r="L316" s="129" t="str">
        <f>VLOOKUP(C316,SOURCE!S$6:Y$10165,2,0)</f>
        <v>Trig</v>
      </c>
      <c r="Q316" s="106" t="str">
        <f>VLOOKUP(I316,SOURCE!B:M,5,0)</f>
        <v>STD_RIGHT_DOUBLE_ANGLE "RAD"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ITM_HMS2</v>
      </c>
      <c r="E317" s="106" t="str">
        <f>CHAR(34)&amp;VLOOKUP(C317,SOURCE!S$6:Y$10165,6,0)&amp;CHAR(34)</f>
        <v>"&gt;&gt;H.MS"</v>
      </c>
      <c r="F317" s="101" t="str">
        <f t="shared" si="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107">
        <f>VLOOKUP(C317,SOURCE!S$6:Y$10165,7,0)</f>
        <v>1953</v>
      </c>
      <c r="J317" s="108" t="str">
        <f>VLOOKUP(C317,SOURCE!S$6:Y$10165,6,0)</f>
        <v>&gt;&gt;H.MS</v>
      </c>
      <c r="K317" s="109" t="str">
        <f t="shared" si="8"/>
        <v>RIGHT_DOUBLE_ANGLEh.ms</v>
      </c>
      <c r="L317" s="129" t="str">
        <f>VLOOKUP(C317,SOURCE!S$6:Y$10165,2,0)</f>
        <v>Trig</v>
      </c>
      <c r="Q317" s="106" t="str">
        <f>VLOOKUP(I317,SOURCE!B:M,5,0)</f>
        <v>STD_RIGHT_DOUBLE_ANGLE "h.ms"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ITM_X_P1</v>
      </c>
      <c r="E318" s="106" t="str">
        <f>CHAR(34)&amp;VLOOKUP(C318,SOURCE!S$6:Y$10165,6,0)&amp;CHAR(34)</f>
        <v>"XEQM01"</v>
      </c>
      <c r="F318" s="101" t="str">
        <f t="shared" si="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107">
        <f>VLOOKUP(C318,SOURCE!S$6:Y$10165,7,0)</f>
        <v>2065</v>
      </c>
      <c r="J318" s="108" t="str">
        <f>VLOOKUP(C318,SOURCE!S$6:Y$10165,6,0)</f>
        <v>XEQM01</v>
      </c>
      <c r="K318" s="110" t="str">
        <f t="shared" si="8"/>
        <v>XEQM01</v>
      </c>
      <c r="L318" s="130" t="str">
        <f>VLOOKUP(C318,SOURCE!S$6:Y$10165,2,0)</f>
        <v>XXEQ</v>
      </c>
      <c r="Q318" s="106" t="str">
        <f>VLOOKUP(I318,SOURCE!B:M,5,0)</f>
        <v>"XEQM01"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ITM_X_P2</v>
      </c>
      <c r="E319" s="106" t="str">
        <f>CHAR(34)&amp;VLOOKUP(C319,SOURCE!S$6:Y$10165,6,0)&amp;CHAR(34)</f>
        <v>"XEQM02"</v>
      </c>
      <c r="F319" s="101" t="str">
        <f t="shared" si="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107">
        <f>VLOOKUP(C319,SOURCE!S$6:Y$10165,7,0)</f>
        <v>2066</v>
      </c>
      <c r="J319" s="108" t="str">
        <f>VLOOKUP(C319,SOURCE!S$6:Y$10165,6,0)</f>
        <v>XEQM02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XEQM02</v>
      </c>
      <c r="L319" s="129" t="str">
        <f>VLOOKUP(C319,SOURCE!S$6:Y$10165,2,0)</f>
        <v>XXEQ</v>
      </c>
      <c r="Q319" s="106" t="str">
        <f>VLOOKUP(I319,SOURCE!B:M,5,0)</f>
        <v>"XEQM02"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ITM_X_P3</v>
      </c>
      <c r="E320" s="106" t="str">
        <f>CHAR(34)&amp;VLOOKUP(C320,SOURCE!S$6:Y$10165,6,0)&amp;CHAR(34)</f>
        <v>"XEQM03"</v>
      </c>
      <c r="F320" s="101" t="str">
        <f t="shared" si="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107">
        <f>VLOOKUP(C320,SOURCE!S$6:Y$10165,7,0)</f>
        <v>2067</v>
      </c>
      <c r="J320" s="108" t="str">
        <f>VLOOKUP(C320,SOURCE!S$6:Y$10165,6,0)</f>
        <v>XEQM03</v>
      </c>
      <c r="K320" s="110" t="str">
        <f t="shared" si="10"/>
        <v>XEQM03</v>
      </c>
      <c r="L320" s="130" t="str">
        <f>VLOOKUP(C320,SOURCE!S$6:Y$10165,2,0)</f>
        <v>XXEQ</v>
      </c>
      <c r="Q320" s="106" t="str">
        <f>VLOOKUP(I320,SOURCE!B:M,5,0)</f>
        <v>"XEQM03"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ITM_X_P4</v>
      </c>
      <c r="E321" s="106" t="str">
        <f>CHAR(34)&amp;VLOOKUP(C321,SOURCE!S$6:Y$10165,6,0)&amp;CHAR(34)</f>
        <v>"XEQM04"</v>
      </c>
      <c r="F321" s="101" t="str">
        <f t="shared" si="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107">
        <f>VLOOKUP(C321,SOURCE!S$6:Y$10165,7,0)</f>
        <v>2068</v>
      </c>
      <c r="J321" s="108" t="str">
        <f>VLOOKUP(C321,SOURCE!S$6:Y$10165,6,0)</f>
        <v>XEQM04</v>
      </c>
      <c r="K321" s="109" t="str">
        <f t="shared" si="10"/>
        <v>XEQM04</v>
      </c>
      <c r="L321" s="129" t="str">
        <f>VLOOKUP(C321,SOURCE!S$6:Y$10165,2,0)</f>
        <v>XXEQ</v>
      </c>
      <c r="Q321" s="106" t="str">
        <f>VLOOKUP(I321,SOURCE!B:M,5,0)</f>
        <v>"XEQM04"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ITM_X_P5</v>
      </c>
      <c r="E322" s="106" t="str">
        <f>CHAR(34)&amp;VLOOKUP(C322,SOURCE!S$6:Y$10165,6,0)&amp;CHAR(34)</f>
        <v>"XEQM05"</v>
      </c>
      <c r="F322" s="101" t="str">
        <f t="shared" si="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107">
        <f>VLOOKUP(C322,SOURCE!S$6:Y$10165,7,0)</f>
        <v>2069</v>
      </c>
      <c r="J322" s="108" t="str">
        <f>VLOOKUP(C322,SOURCE!S$6:Y$10165,6,0)</f>
        <v>XEQM05</v>
      </c>
      <c r="K322" s="110" t="str">
        <f t="shared" si="10"/>
        <v>XEQM05</v>
      </c>
      <c r="L322" s="130" t="str">
        <f>VLOOKUP(C322,SOURCE!S$6:Y$10165,2,0)</f>
        <v>XXEQ</v>
      </c>
      <c r="Q322" s="106" t="str">
        <f>VLOOKUP(I322,SOURCE!B:M,5,0)</f>
        <v>"XEQM05"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ITM_X_P6</v>
      </c>
      <c r="E323" s="106" t="str">
        <f>CHAR(34)&amp;VLOOKUP(C323,SOURCE!S$6:Y$10165,6,0)&amp;CHAR(34)</f>
        <v>"XEQM06"</v>
      </c>
      <c r="F323" s="101" t="str">
        <f t="shared" si="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107">
        <f>VLOOKUP(C323,SOURCE!S$6:Y$10165,7,0)</f>
        <v>2070</v>
      </c>
      <c r="J323" s="108" t="str">
        <f>VLOOKUP(C323,SOURCE!S$6:Y$10165,6,0)</f>
        <v>XEQM06</v>
      </c>
      <c r="K323" s="109" t="str">
        <f t="shared" si="10"/>
        <v>XEQM06</v>
      </c>
      <c r="L323" s="129" t="str">
        <f>VLOOKUP(C323,SOURCE!S$6:Y$10165,2,0)</f>
        <v>XXEQ</v>
      </c>
      <c r="Q323" s="106" t="str">
        <f>VLOOKUP(I323,SOURCE!B:M,5,0)</f>
        <v>"XEQM06"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ITM_X_f1</v>
      </c>
      <c r="E324" s="106" t="str">
        <f>CHAR(34)&amp;VLOOKUP(C324,SOURCE!S$6:Y$10165,6,0)&amp;CHAR(34)</f>
        <v>"XEQM07"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107">
        <f>VLOOKUP(C324,SOURCE!S$6:Y$10165,7,0)</f>
        <v>2071</v>
      </c>
      <c r="J324" s="108" t="str">
        <f>VLOOKUP(C324,SOURCE!S$6:Y$10165,6,0)</f>
        <v>XEQM07</v>
      </c>
      <c r="K324" s="110" t="str">
        <f t="shared" si="10"/>
        <v>XEQM07</v>
      </c>
      <c r="L324" s="130" t="str">
        <f>VLOOKUP(C324,SOURCE!S$6:Y$10165,2,0)</f>
        <v>XXEQ</v>
      </c>
      <c r="Q324" s="106" t="str">
        <f>VLOOKUP(I324,SOURCE!B:M,5,0)</f>
        <v>"XEQM07"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ITM_X_f2</v>
      </c>
      <c r="E325" s="106" t="str">
        <f>CHAR(34)&amp;VLOOKUP(C325,SOURCE!S$6:Y$10165,6,0)&amp;CHAR(34)</f>
        <v>"XEQM08"</v>
      </c>
      <c r="F325" s="101" t="str">
        <f t="shared" si="11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107">
        <f>VLOOKUP(C325,SOURCE!S$6:Y$10165,7,0)</f>
        <v>2072</v>
      </c>
      <c r="J325" s="108" t="str">
        <f>VLOOKUP(C325,SOURCE!S$6:Y$10165,6,0)</f>
        <v>XEQM08</v>
      </c>
      <c r="K325" s="109" t="str">
        <f t="shared" si="10"/>
        <v>XEQM08</v>
      </c>
      <c r="L325" s="129" t="str">
        <f>VLOOKUP(C325,SOURCE!S$6:Y$10165,2,0)</f>
        <v>XXEQ</v>
      </c>
      <c r="Q325" s="106" t="str">
        <f>VLOOKUP(I325,SOURCE!B:M,5,0)</f>
        <v>"XEQM08"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ITM_X_f3</v>
      </c>
      <c r="E326" s="106" t="str">
        <f>CHAR(34)&amp;VLOOKUP(C326,SOURCE!S$6:Y$10165,6,0)&amp;CHAR(34)</f>
        <v>"XEQM09"</v>
      </c>
      <c r="F326" s="101" t="str">
        <f t="shared" si="11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107">
        <f>VLOOKUP(C326,SOURCE!S$6:Y$10165,7,0)</f>
        <v>2073</v>
      </c>
      <c r="J326" s="108" t="str">
        <f>VLOOKUP(C326,SOURCE!S$6:Y$10165,6,0)</f>
        <v>XEQM09</v>
      </c>
      <c r="K326" s="110" t="str">
        <f t="shared" si="10"/>
        <v>XEQM09</v>
      </c>
      <c r="L326" s="130" t="str">
        <f>VLOOKUP(C326,SOURCE!S$6:Y$10165,2,0)</f>
        <v>XXEQ</v>
      </c>
      <c r="Q326" s="106" t="str">
        <f>VLOOKUP(I326,SOURCE!B:M,5,0)</f>
        <v>"XEQM09"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ITM_X_f4</v>
      </c>
      <c r="E327" s="106" t="str">
        <f>CHAR(34)&amp;VLOOKUP(C327,SOURCE!S$6:Y$10165,6,0)&amp;CHAR(34)</f>
        <v>"XEQM10"</v>
      </c>
      <c r="F327" s="101" t="str">
        <f t="shared" si="11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107">
        <f>VLOOKUP(C327,SOURCE!S$6:Y$10165,7,0)</f>
        <v>2074</v>
      </c>
      <c r="J327" s="108" t="str">
        <f>VLOOKUP(C327,SOURCE!S$6:Y$10165,6,0)</f>
        <v>XEQM10</v>
      </c>
      <c r="K327" s="109" t="str">
        <f t="shared" si="10"/>
        <v>XEQM10</v>
      </c>
      <c r="L327" s="129" t="str">
        <f>VLOOKUP(C327,SOURCE!S$6:Y$10165,2,0)</f>
        <v>XXEQ</v>
      </c>
      <c r="Q327" s="106" t="str">
        <f>VLOOKUP(I327,SOURCE!B:M,5,0)</f>
        <v>"XEQM10"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ITM_X_f5</v>
      </c>
      <c r="E328" s="106" t="str">
        <f>CHAR(34)&amp;VLOOKUP(C328,SOURCE!S$6:Y$10165,6,0)&amp;CHAR(34)</f>
        <v>"XEQM11"</v>
      </c>
      <c r="F328" s="101" t="str">
        <f t="shared" si="11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107">
        <f>VLOOKUP(C328,SOURCE!S$6:Y$10165,7,0)</f>
        <v>2075</v>
      </c>
      <c r="J328" s="108" t="str">
        <f>VLOOKUP(C328,SOURCE!S$6:Y$10165,6,0)</f>
        <v>XEQM11</v>
      </c>
      <c r="K328" s="110" t="str">
        <f t="shared" si="10"/>
        <v>XEQM11</v>
      </c>
      <c r="L328" s="130" t="str">
        <f>VLOOKUP(C328,SOURCE!S$6:Y$10165,2,0)</f>
        <v>XXEQ</v>
      </c>
      <c r="Q328" s="106" t="str">
        <f>VLOOKUP(I328,SOURCE!B:M,5,0)</f>
        <v>"XEQM11"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ITM_X_f6</v>
      </c>
      <c r="E329" s="106" t="str">
        <f>CHAR(34)&amp;VLOOKUP(C329,SOURCE!S$6:Y$10165,6,0)&amp;CHAR(34)</f>
        <v>"XEQM12"</v>
      </c>
      <c r="F329" s="101" t="str">
        <f t="shared" si="11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107">
        <f>VLOOKUP(C329,SOURCE!S$6:Y$10165,7,0)</f>
        <v>2076</v>
      </c>
      <c r="J329" s="108" t="str">
        <f>VLOOKUP(C329,SOURCE!S$6:Y$10165,6,0)</f>
        <v>XEQM12</v>
      </c>
      <c r="K329" s="109" t="str">
        <f t="shared" si="10"/>
        <v>XEQM12</v>
      </c>
      <c r="L329" s="129" t="str">
        <f>VLOOKUP(C329,SOURCE!S$6:Y$10165,2,0)</f>
        <v>XXEQ</v>
      </c>
      <c r="Q329" s="106" t="str">
        <f>VLOOKUP(I329,SOURCE!B:M,5,0)</f>
        <v>"XEQM12"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ITM_X_g1</v>
      </c>
      <c r="E330" s="106" t="str">
        <f>CHAR(34)&amp;VLOOKUP(C330,SOURCE!S$6:Y$10165,6,0)&amp;CHAR(34)</f>
        <v>"XEQM13"</v>
      </c>
      <c r="F330" s="101" t="str">
        <f t="shared" si="11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107">
        <f>VLOOKUP(C330,SOURCE!S$6:Y$10165,7,0)</f>
        <v>2077</v>
      </c>
      <c r="J330" s="108" t="str">
        <f>VLOOKUP(C330,SOURCE!S$6:Y$10165,6,0)</f>
        <v>XEQM13</v>
      </c>
      <c r="K330" s="110" t="str">
        <f t="shared" si="10"/>
        <v>XEQM13</v>
      </c>
      <c r="L330" s="130" t="str">
        <f>VLOOKUP(C330,SOURCE!S$6:Y$10165,2,0)</f>
        <v>XXEQ</v>
      </c>
      <c r="Q330" s="106" t="str">
        <f>VLOOKUP(I330,SOURCE!B:M,5,0)</f>
        <v>"XEQM13"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ITM_X_g2</v>
      </c>
      <c r="E331" s="106" t="str">
        <f>CHAR(34)&amp;VLOOKUP(C331,SOURCE!S$6:Y$10165,6,0)&amp;CHAR(34)</f>
        <v>"XEQM14"</v>
      </c>
      <c r="F331" s="101" t="str">
        <f t="shared" si="11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107">
        <f>VLOOKUP(C331,SOURCE!S$6:Y$10165,7,0)</f>
        <v>2078</v>
      </c>
      <c r="J331" s="108" t="str">
        <f>VLOOKUP(C331,SOURCE!S$6:Y$10165,6,0)</f>
        <v>XEQM14</v>
      </c>
      <c r="K331" s="109" t="str">
        <f t="shared" si="10"/>
        <v>XEQM14</v>
      </c>
      <c r="L331" s="129" t="str">
        <f>VLOOKUP(C331,SOURCE!S$6:Y$10165,2,0)</f>
        <v>XXEQ</v>
      </c>
      <c r="Q331" s="106" t="str">
        <f>VLOOKUP(I331,SOURCE!B:M,5,0)</f>
        <v>"XEQM14"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ITM_X_g3</v>
      </c>
      <c r="E332" s="106" t="str">
        <f>CHAR(34)&amp;VLOOKUP(C332,SOURCE!S$6:Y$10165,6,0)&amp;CHAR(34)</f>
        <v>"XEQM15"</v>
      </c>
      <c r="F332" s="101" t="str">
        <f t="shared" si="11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107">
        <f>VLOOKUP(C332,SOURCE!S$6:Y$10165,7,0)</f>
        <v>2079</v>
      </c>
      <c r="J332" s="108" t="str">
        <f>VLOOKUP(C332,SOURCE!S$6:Y$10165,6,0)</f>
        <v>XEQM15</v>
      </c>
      <c r="K332" s="110" t="str">
        <f t="shared" si="10"/>
        <v>XEQM15</v>
      </c>
      <c r="L332" s="130" t="str">
        <f>VLOOKUP(C332,SOURCE!S$6:Y$10165,2,0)</f>
        <v>XXEQ</v>
      </c>
      <c r="Q332" s="106" t="str">
        <f>VLOOKUP(I332,SOURCE!B:M,5,0)</f>
        <v>"XEQM15"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ITM_X_g4</v>
      </c>
      <c r="E333" s="106" t="str">
        <f>CHAR(34)&amp;VLOOKUP(C333,SOURCE!S$6:Y$10165,6,0)&amp;CHAR(34)</f>
        <v>"XEQM16"</v>
      </c>
      <c r="F333" s="101" t="str">
        <f t="shared" si="11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107">
        <f>VLOOKUP(C333,SOURCE!S$6:Y$10165,7,0)</f>
        <v>2080</v>
      </c>
      <c r="J333" s="108" t="str">
        <f>VLOOKUP(C333,SOURCE!S$6:Y$10165,6,0)</f>
        <v>XEQM16</v>
      </c>
      <c r="K333" s="109" t="str">
        <f t="shared" si="10"/>
        <v>XEQM16</v>
      </c>
      <c r="L333" s="129" t="str">
        <f>VLOOKUP(C333,SOURCE!S$6:Y$10165,2,0)</f>
        <v>XXEQ</v>
      </c>
      <c r="Q333" s="106" t="str">
        <f>VLOOKUP(I333,SOURCE!B:M,5,0)</f>
        <v>"XEQM16"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ITM_X_g5</v>
      </c>
      <c r="E334" s="106" t="str">
        <f>CHAR(34)&amp;VLOOKUP(C334,SOURCE!S$6:Y$10165,6,0)&amp;CHAR(34)</f>
        <v>"XEQM17"</v>
      </c>
      <c r="F334" s="101" t="str">
        <f t="shared" si="11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107">
        <f>VLOOKUP(C334,SOURCE!S$6:Y$10165,7,0)</f>
        <v>2081</v>
      </c>
      <c r="J334" s="108" t="str">
        <f>VLOOKUP(C334,SOURCE!S$6:Y$10165,6,0)</f>
        <v>XEQM17</v>
      </c>
      <c r="K334" s="110" t="str">
        <f t="shared" si="10"/>
        <v>XEQM17</v>
      </c>
      <c r="L334" s="130" t="str">
        <f>VLOOKUP(C334,SOURCE!S$6:Y$10165,2,0)</f>
        <v>XXEQ</v>
      </c>
      <c r="Q334" s="106" t="str">
        <f>VLOOKUP(I334,SOURCE!B:M,5,0)</f>
        <v>"XEQM17"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ITM_X_g6</v>
      </c>
      <c r="E335" s="106" t="str">
        <f>CHAR(34)&amp;VLOOKUP(C335,SOURCE!S$6:Y$10165,6,0)&amp;CHAR(34)</f>
        <v>"XEQM18"</v>
      </c>
      <c r="F335" s="101" t="str">
        <f t="shared" si="11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107">
        <f>VLOOKUP(C335,SOURCE!S$6:Y$10165,7,0)</f>
        <v>2082</v>
      </c>
      <c r="J335" s="108" t="str">
        <f>VLOOKUP(C335,SOURCE!S$6:Y$10165,6,0)</f>
        <v>XEQM18</v>
      </c>
      <c r="K335" s="109" t="str">
        <f t="shared" si="10"/>
        <v>XEQM18</v>
      </c>
      <c r="L335" s="129" t="str">
        <f>VLOOKUP(C335,SOURCE!S$6:Y$10165,2,0)</f>
        <v>XXEQ</v>
      </c>
      <c r="Q335" s="106" t="str">
        <f>VLOOKUP(I335,SOURCE!B:M,5,0)</f>
        <v>"XEQM18"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ITM_XSAVE</v>
      </c>
      <c r="E336" s="106" t="str">
        <f>CHAR(34)&amp;VLOOKUP(C336,SOURCE!S$6:Y$10165,6,0)&amp;CHAR(34)</f>
        <v>"X.SAVE"</v>
      </c>
      <c r="F336" s="101" t="str">
        <f t="shared" si="11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107">
        <f>VLOOKUP(C336,SOURCE!S$6:Y$10165,7,0)</f>
        <v>2083</v>
      </c>
      <c r="J336" s="108" t="str">
        <f>VLOOKUP(C336,SOURCE!S$6:Y$10165,6,0)</f>
        <v>X.SAVE</v>
      </c>
      <c r="K336" s="110" t="str">
        <f t="shared" si="10"/>
        <v>X.SAVE</v>
      </c>
      <c r="L336" s="130" t="str">
        <f>VLOOKUP(C336,SOURCE!S$6:Y$10165,2,0)</f>
        <v>XXEQ</v>
      </c>
      <c r="Q336" s="106" t="str">
        <f>VLOOKUP(I336,SOURCE!B:M,5,0)</f>
        <v>"X.SAVE"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ITM_XLOAD</v>
      </c>
      <c r="E337" s="106" t="str">
        <f>CHAR(34)&amp;VLOOKUP(C337,SOURCE!S$6:Y$10165,6,0)&amp;CHAR(34)</f>
        <v>"X.LOAD"</v>
      </c>
      <c r="F337" s="101" t="str">
        <f t="shared" si="11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107">
        <f>VLOOKUP(C337,SOURCE!S$6:Y$10165,7,0)</f>
        <v>2084</v>
      </c>
      <c r="J337" s="108" t="str">
        <f>VLOOKUP(C337,SOURCE!S$6:Y$10165,6,0)</f>
        <v>X.LOAD</v>
      </c>
      <c r="K337" s="109" t="str">
        <f t="shared" si="10"/>
        <v>X.LOAD</v>
      </c>
      <c r="L337" s="129" t="str">
        <f>VLOOKUP(C337,SOURCE!S$6:Y$10165,2,0)</f>
        <v>XXEQ</v>
      </c>
      <c r="Q337" s="106" t="str">
        <f>VLOOKUP(I337,SOURCE!B:M,5,0)</f>
        <v>"X.LOAD"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ITM_PLOTLS</v>
      </c>
      <c r="E338" s="106" t="str">
        <f>CHAR(34)&amp;VLOOKUP(C338,SOURCE!S$6:Y$10165,6,0)&amp;CHAR(34)</f>
        <v>"PLOTLS"</v>
      </c>
      <c r="F338" s="101" t="str">
        <f t="shared" si="11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107">
        <f>VLOOKUP(C338,SOURCE!S$6:Y$10165,7,0)</f>
        <v>2168</v>
      </c>
      <c r="J338" s="108" t="str">
        <f>VLOOKUP(C338,SOURCE!S$6:Y$10165,6,0)</f>
        <v>PLOTLS</v>
      </c>
      <c r="K338" s="110" t="str">
        <f t="shared" si="10"/>
        <v>PLOTLS</v>
      </c>
      <c r="L338" s="130" t="str">
        <f>VLOOKUP(C338,SOURCE!S$6:Y$10165,2,0)</f>
        <v>STAT</v>
      </c>
      <c r="Q338" s="106" t="str">
        <f>VLOOKUP(I338,SOURCE!B:M,5,0)</f>
        <v>"PLOTLS"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str">
        <f>VLOOKUP(C339,SOURCE!S342:Z10501,8,0)</f>
        <v>ITM_PLOTJM</v>
      </c>
      <c r="E339" s="106" t="str">
        <f>CHAR(34)&amp;VLOOKUP(C339,SOURCE!S$6:Y$10165,6,0)&amp;CHAR(34)</f>
        <v>"GRF"</v>
      </c>
      <c r="F339" s="101" t="str">
        <f t="shared" si="11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107">
        <f>VLOOKUP(C339,SOURCE!S$6:Y$10165,7,0)</f>
        <v>2176</v>
      </c>
      <c r="J339" s="108" t="str">
        <f>VLOOKUP(C339,SOURCE!S$6:Y$10165,6,0)</f>
        <v>GRF</v>
      </c>
      <c r="K339" s="109" t="str">
        <f t="shared" si="10"/>
        <v>GRF</v>
      </c>
      <c r="L339" s="129" t="str">
        <f>VLOOKUP(C339,SOURCE!S$6:Y$10165,2,0)</f>
        <v>STAT</v>
      </c>
      <c r="Q339" s="106" t="str">
        <f>VLOOKUP(I339,SOURCE!B:M,5,0)</f>
        <v>"GRF"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16" priority="4" operator="greaterThan">
      <formula>0</formula>
    </cfRule>
  </conditionalFormatting>
  <conditionalFormatting sqref="A1">
    <cfRule type="cellIs" dxfId="15" priority="3" operator="greaterThan">
      <formula>0</formula>
    </cfRule>
  </conditionalFormatting>
  <conditionalFormatting sqref="A1:B1048576">
    <cfRule type="cellIs" dxfId="14" priority="2" operator="equal">
      <formula>1</formula>
    </cfRule>
  </conditionalFormatting>
  <conditionalFormatting sqref="H1:H1048576">
    <cfRule type="cellIs" dxfId="1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0,      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fnCase,                      1,                           "CASE UP",                                     "^^",                                          0,       0,       CAT_FNCT, SLS_UNCHANGED, US_UNCHANGED},//JM CASE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fnCase,                      2,                           "CASE DN",                                     "vv",                                          0,       0,       CAT_FNCT, SLS_UNCHANGED, US_UNCHANGED},//JM CASE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2188 */  { fnCase,                      3,                           "",                                            STD_num,                                       0,       0,       CAT_NONE, SLS_UNCHANGED, US_UNCHANGED},//JM CASE</v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0" workbookViewId="0">
      <selection activeCell="D2150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ITM_CLA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   //GRAPH</v>
      </c>
    </row>
    <row r="1863" spans="1:4">
      <c r="A1863">
        <v>1860</v>
      </c>
      <c r="B1863" t="str">
        <f>VLOOKUP(A1863,SOURCE!B:P,12,0)</f>
        <v>ITM_CLN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   //GRAPH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   //JM CAPS</v>
      </c>
    </row>
    <row r="1867" spans="1:4">
      <c r="A1867">
        <v>1864</v>
      </c>
      <c r="B1867" t="str">
        <f>VLOOKUP(A1867,SOURCE!B:P,12,0)</f>
        <v>CHR_caseDN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   //JM CAPS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ITM_T_UP_ARROW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ITM_T_DOWN_ARROW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str">
        <f>VLOOKUP(A2190,SOURCE!B:P,12,0)</f>
        <v>ITM_SHADE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   //GRAPH</v>
      </c>
    </row>
    <row r="2191" spans="1:4">
      <c r="A2191">
        <v>2188</v>
      </c>
      <c r="B2191" t="str">
        <f>VLOOKUP(A2191,SOURCE!B:P,12,0)</f>
        <v>CHR_num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CHR_num                       2188   //JM CAPS</v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2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2203</v>
      </c>
    </row>
    <row r="3" spans="1:2">
      <c r="A3" s="20">
        <v>-11</v>
      </c>
      <c r="B3" s="22" t="s">
        <v>2204</v>
      </c>
    </row>
    <row r="4" spans="1:2">
      <c r="A4" s="20">
        <v>-12</v>
      </c>
      <c r="B4" s="22" t="s">
        <v>2206</v>
      </c>
    </row>
    <row r="5" spans="1:2">
      <c r="A5" s="20">
        <v>-13</v>
      </c>
      <c r="B5" s="22" t="s">
        <v>2205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1318</v>
      </c>
      <c r="C7" s="16" t="s">
        <v>1318</v>
      </c>
    </row>
    <row r="14" spans="1:5">
      <c r="A14">
        <v>0</v>
      </c>
      <c r="B14" t="s">
        <v>2432</v>
      </c>
      <c r="C14" t="s">
        <v>2432</v>
      </c>
      <c r="D14" t="s">
        <v>4625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2432</v>
      </c>
      <c r="C15" t="s">
        <v>2432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2432</v>
      </c>
      <c r="C16" t="s">
        <v>2432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2432</v>
      </c>
      <c r="C17" t="s">
        <v>2432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2432</v>
      </c>
      <c r="C18" t="s">
        <v>2432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2432</v>
      </c>
      <c r="C19" t="s">
        <v>2432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2432</v>
      </c>
      <c r="C20" t="s">
        <v>2432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2432</v>
      </c>
      <c r="C21" t="s">
        <v>2432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2432</v>
      </c>
      <c r="C22" t="s">
        <v>2432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2432</v>
      </c>
      <c r="C23" t="s">
        <v>2432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2432</v>
      </c>
      <c r="C24" t="s">
        <v>2432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2432</v>
      </c>
      <c r="C25" t="s">
        <v>2432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2432</v>
      </c>
      <c r="C26" t="s">
        <v>2432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2432</v>
      </c>
      <c r="C27" t="s">
        <v>2432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2432</v>
      </c>
      <c r="C28" t="s">
        <v>2432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2432</v>
      </c>
      <c r="C29" t="s">
        <v>2432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2020-12-06T19:15:14Z</dcterms:modified>
</cp:coreProperties>
</file>