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  <workbookView xWindow="0" yWindow="0" windowWidth="25600" windowHeight="1838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SOURCE!$A$6:$Y$1803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00" i="1" l="1"/>
  <c r="M1086" i="1"/>
  <c r="M1085" i="1"/>
  <c r="M1083" i="1"/>
  <c r="M1082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7" i="7"/>
  <c r="D2097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Y1500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4" i="1"/>
  <c r="X1084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59" i="1"/>
  <c r="X1059" i="1"/>
  <c r="W1058" i="1"/>
  <c r="X1058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8" i="1"/>
  <c r="S1059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4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320" i="1"/>
  <c r="S1321" i="1"/>
  <c r="S1322" i="1"/>
  <c r="S1323" i="1"/>
  <c r="S1324" i="1"/>
  <c r="S1325" i="1"/>
  <c r="S1326" i="1"/>
  <c r="S1327" i="1"/>
  <c r="S1328" i="1"/>
  <c r="S1329" i="1"/>
  <c r="S1330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E1500" i="1"/>
  <c r="F1500" i="1"/>
  <c r="P1500" i="1"/>
  <c r="A1500" i="1"/>
  <c r="A235" i="1"/>
  <c r="A234" i="1"/>
  <c r="A233" i="1"/>
  <c r="A232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E1882" i="1"/>
  <c r="F1882" i="1"/>
  <c r="A1881" i="1"/>
  <c r="E1881" i="1"/>
  <c r="F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E1850" i="1"/>
  <c r="F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E1429" i="1"/>
  <c r="F1429" i="1"/>
  <c r="A1428" i="1"/>
  <c r="E1428" i="1"/>
  <c r="F1428" i="1"/>
  <c r="A1427" i="1"/>
  <c r="E1427" i="1"/>
  <c r="F1427" i="1"/>
  <c r="A1426" i="1"/>
  <c r="E1426" i="1"/>
  <c r="F1426" i="1"/>
  <c r="A1425" i="1"/>
  <c r="E1425" i="1"/>
  <c r="F1425" i="1"/>
  <c r="A1424" i="1"/>
  <c r="E1424" i="1"/>
  <c r="F1424" i="1"/>
  <c r="A1423" i="1"/>
  <c r="E1423" i="1"/>
  <c r="F1423" i="1"/>
  <c r="A1422" i="1"/>
  <c r="E1422" i="1"/>
  <c r="F1422" i="1"/>
  <c r="A1421" i="1"/>
  <c r="E1421" i="1"/>
  <c r="F1421" i="1"/>
  <c r="A1420" i="1"/>
  <c r="E1420" i="1"/>
  <c r="F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E1335" i="1"/>
  <c r="F1335" i="1"/>
  <c r="A1334" i="1"/>
  <c r="E1334" i="1"/>
  <c r="F1334" i="1"/>
  <c r="A1333" i="1"/>
  <c r="E1333" i="1"/>
  <c r="F1333" i="1"/>
  <c r="A1332" i="1"/>
  <c r="E1332" i="1"/>
  <c r="F1332" i="1"/>
  <c r="A1331" i="1"/>
  <c r="E1331" i="1"/>
  <c r="F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E1316" i="1"/>
  <c r="F1316" i="1"/>
  <c r="A1315" i="1"/>
  <c r="E1315" i="1"/>
  <c r="F1315" i="1"/>
  <c r="A1314" i="1"/>
  <c r="E1314" i="1"/>
  <c r="F1314" i="1"/>
  <c r="A1313" i="1"/>
  <c r="E1313" i="1"/>
  <c r="F1313" i="1"/>
  <c r="A1312" i="1"/>
  <c r="E1312" i="1"/>
  <c r="F1312" i="1"/>
  <c r="A1311" i="1"/>
  <c r="E1311" i="1"/>
  <c r="F1311" i="1"/>
  <c r="A1310" i="1"/>
  <c r="E1310" i="1"/>
  <c r="F1310" i="1"/>
  <c r="A1309" i="1"/>
  <c r="E1309" i="1"/>
  <c r="F1309" i="1"/>
  <c r="A1308" i="1"/>
  <c r="E1308" i="1"/>
  <c r="F1308" i="1"/>
  <c r="A1307" i="1"/>
  <c r="E1307" i="1"/>
  <c r="F1307" i="1"/>
  <c r="A1306" i="1"/>
  <c r="E1306" i="1"/>
  <c r="F1306" i="1"/>
  <c r="A1305" i="1"/>
  <c r="E1305" i="1"/>
  <c r="F1305" i="1"/>
  <c r="A1304" i="1"/>
  <c r="E1304" i="1"/>
  <c r="F1304" i="1"/>
  <c r="A1303" i="1"/>
  <c r="E1303" i="1"/>
  <c r="F1303" i="1"/>
  <c r="A1302" i="1"/>
  <c r="E1302" i="1"/>
  <c r="F1302" i="1"/>
  <c r="A1301" i="1"/>
  <c r="E1301" i="1"/>
  <c r="F1301" i="1"/>
  <c r="A1300" i="1"/>
  <c r="E1300" i="1"/>
  <c r="F1300" i="1"/>
  <c r="A1299" i="1"/>
  <c r="E1299" i="1"/>
  <c r="F1299" i="1"/>
  <c r="A1298" i="1"/>
  <c r="E1298" i="1"/>
  <c r="F1298" i="1"/>
  <c r="A1297" i="1"/>
  <c r="E1297" i="1"/>
  <c r="F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E1223" i="1"/>
  <c r="F1223" i="1"/>
  <c r="A1222" i="1"/>
  <c r="E1222" i="1"/>
  <c r="F1222" i="1"/>
  <c r="A1221" i="1"/>
  <c r="E1221" i="1"/>
  <c r="F1221" i="1"/>
  <c r="A1220" i="1"/>
  <c r="E1220" i="1"/>
  <c r="F1220" i="1"/>
  <c r="A1219" i="1"/>
  <c r="E1219" i="1"/>
  <c r="F1219" i="1"/>
  <c r="A1218" i="1"/>
  <c r="E1218" i="1"/>
  <c r="F1218" i="1"/>
  <c r="A1217" i="1"/>
  <c r="E1217" i="1"/>
  <c r="F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E1188" i="1"/>
  <c r="F1188" i="1"/>
  <c r="A1187" i="1"/>
  <c r="E1187" i="1"/>
  <c r="F1187" i="1"/>
  <c r="A1186" i="1"/>
  <c r="E1186" i="1"/>
  <c r="F1186" i="1"/>
  <c r="A1185" i="1"/>
  <c r="E1185" i="1"/>
  <c r="F1185" i="1"/>
  <c r="A1184" i="1"/>
  <c r="E1184" i="1"/>
  <c r="F1184" i="1"/>
  <c r="A1183" i="1"/>
  <c r="E1183" i="1"/>
  <c r="F1183" i="1"/>
  <c r="A1182" i="1"/>
  <c r="E1182" i="1"/>
  <c r="F1182" i="1"/>
  <c r="A1181" i="1"/>
  <c r="E1181" i="1"/>
  <c r="F1181" i="1"/>
  <c r="A1180" i="1"/>
  <c r="E1180" i="1"/>
  <c r="F1180" i="1"/>
  <c r="A1179" i="1"/>
  <c r="E1179" i="1"/>
  <c r="F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E861" i="1"/>
  <c r="F861" i="1"/>
  <c r="A860" i="1"/>
  <c r="E860" i="1"/>
  <c r="F860" i="1"/>
  <c r="A859" i="1"/>
  <c r="E859" i="1"/>
  <c r="F859" i="1"/>
  <c r="A858" i="1"/>
  <c r="E858" i="1"/>
  <c r="F858" i="1"/>
  <c r="A857" i="1"/>
  <c r="E857" i="1"/>
  <c r="F857" i="1"/>
  <c r="A856" i="1"/>
  <c r="E856" i="1"/>
  <c r="F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E781" i="1"/>
  <c r="F781" i="1"/>
  <c r="A780" i="1"/>
  <c r="E780" i="1"/>
  <c r="F780" i="1"/>
  <c r="A779" i="1"/>
  <c r="E779" i="1"/>
  <c r="F779" i="1"/>
  <c r="A778" i="1"/>
  <c r="E778" i="1"/>
  <c r="F778" i="1"/>
  <c r="A777" i="1"/>
  <c r="E777" i="1"/>
  <c r="F777" i="1"/>
  <c r="A776" i="1"/>
  <c r="E776" i="1"/>
  <c r="F776" i="1"/>
  <c r="A775" i="1"/>
  <c r="A774" i="1"/>
  <c r="A773" i="1"/>
  <c r="A772" i="1"/>
  <c r="A771" i="1"/>
  <c r="A770" i="1"/>
  <c r="A769" i="1"/>
  <c r="E769" i="1"/>
  <c r="F769" i="1"/>
  <c r="A768" i="1"/>
  <c r="E768" i="1"/>
  <c r="F768" i="1"/>
  <c r="A767" i="1"/>
  <c r="E767" i="1"/>
  <c r="F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E701" i="1"/>
  <c r="F701" i="1"/>
  <c r="A700" i="1"/>
  <c r="E700" i="1"/>
  <c r="F700" i="1"/>
  <c r="A699" i="1"/>
  <c r="E699" i="1"/>
  <c r="F699" i="1"/>
  <c r="A698" i="1"/>
  <c r="E698" i="1"/>
  <c r="F698" i="1"/>
  <c r="A697" i="1"/>
  <c r="E697" i="1"/>
  <c r="F697" i="1"/>
  <c r="A696" i="1"/>
  <c r="E696" i="1"/>
  <c r="F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E537" i="1"/>
  <c r="F537" i="1"/>
  <c r="A536" i="1"/>
  <c r="E536" i="1"/>
  <c r="F536" i="1"/>
  <c r="A535" i="1"/>
  <c r="E535" i="1"/>
  <c r="F535" i="1"/>
  <c r="A534" i="1"/>
  <c r="E534" i="1"/>
  <c r="F534" i="1"/>
  <c r="A533" i="1"/>
  <c r="E533" i="1"/>
  <c r="F533" i="1"/>
  <c r="A532" i="1"/>
  <c r="E532" i="1"/>
  <c r="F532" i="1"/>
  <c r="A531" i="1"/>
  <c r="E531" i="1"/>
  <c r="F531" i="1"/>
  <c r="A530" i="1"/>
  <c r="E530" i="1"/>
  <c r="F530" i="1"/>
  <c r="A529" i="1"/>
  <c r="E529" i="1"/>
  <c r="F529" i="1"/>
  <c r="A528" i="1"/>
  <c r="E528" i="1"/>
  <c r="F528" i="1"/>
  <c r="A527" i="1"/>
  <c r="E527" i="1"/>
  <c r="F527" i="1"/>
  <c r="A526" i="1"/>
  <c r="E526" i="1"/>
  <c r="F526" i="1"/>
  <c r="A525" i="1"/>
  <c r="E525" i="1"/>
  <c r="F525" i="1"/>
  <c r="A524" i="1"/>
  <c r="E524" i="1"/>
  <c r="F524" i="1"/>
  <c r="A523" i="1"/>
  <c r="E523" i="1"/>
  <c r="F523" i="1"/>
  <c r="A522" i="1"/>
  <c r="E522" i="1"/>
  <c r="F522" i="1"/>
  <c r="A521" i="1"/>
  <c r="E521" i="1"/>
  <c r="F521" i="1"/>
  <c r="A520" i="1"/>
  <c r="E520" i="1"/>
  <c r="F520" i="1"/>
  <c r="A519" i="1"/>
  <c r="E519" i="1"/>
  <c r="F519" i="1"/>
  <c r="A518" i="1"/>
  <c r="E518" i="1"/>
  <c r="F518" i="1"/>
  <c r="A517" i="1"/>
  <c r="E517" i="1"/>
  <c r="F517" i="1"/>
  <c r="A516" i="1"/>
  <c r="E516" i="1"/>
  <c r="F516" i="1"/>
  <c r="A515" i="1"/>
  <c r="E515" i="1"/>
  <c r="F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E470" i="1"/>
  <c r="F470" i="1"/>
  <c r="A469" i="1"/>
  <c r="E469" i="1"/>
  <c r="F469" i="1"/>
  <c r="A468" i="1"/>
  <c r="E468" i="1"/>
  <c r="F468" i="1"/>
  <c r="A467" i="1"/>
  <c r="E467" i="1"/>
  <c r="F467" i="1"/>
  <c r="A466" i="1"/>
  <c r="E466" i="1"/>
  <c r="F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E437" i="1"/>
  <c r="F437" i="1"/>
  <c r="A436" i="1"/>
  <c r="E436" i="1"/>
  <c r="F436" i="1"/>
  <c r="A435" i="1"/>
  <c r="E435" i="1"/>
  <c r="F435" i="1"/>
  <c r="A434" i="1"/>
  <c r="E434" i="1"/>
  <c r="F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E397" i="1"/>
  <c r="F397" i="1"/>
  <c r="A396" i="1"/>
  <c r="E396" i="1"/>
  <c r="F396" i="1"/>
  <c r="A395" i="1"/>
  <c r="E395" i="1"/>
  <c r="F395" i="1"/>
  <c r="A394" i="1"/>
  <c r="E394" i="1"/>
  <c r="F394" i="1"/>
  <c r="A393" i="1"/>
  <c r="E393" i="1"/>
  <c r="F393" i="1"/>
  <c r="A392" i="1"/>
  <c r="E392" i="1"/>
  <c r="F392" i="1"/>
  <c r="A391" i="1"/>
  <c r="E391" i="1"/>
  <c r="F391" i="1"/>
  <c r="A390" i="1"/>
  <c r="E390" i="1"/>
  <c r="F390" i="1"/>
  <c r="A389" i="1"/>
  <c r="E389" i="1"/>
  <c r="F389" i="1"/>
  <c r="A388" i="1"/>
  <c r="E388" i="1"/>
  <c r="F388" i="1"/>
  <c r="A387" i="1"/>
  <c r="E387" i="1"/>
  <c r="F387" i="1"/>
  <c r="A386" i="1"/>
  <c r="E386" i="1"/>
  <c r="F386" i="1"/>
  <c r="A385" i="1"/>
  <c r="E385" i="1"/>
  <c r="F385" i="1"/>
  <c r="A384" i="1"/>
  <c r="E384" i="1"/>
  <c r="F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E228" i="1"/>
  <c r="F228" i="1"/>
  <c r="A227" i="1"/>
  <c r="E227" i="1"/>
  <c r="F227" i="1"/>
  <c r="A226" i="1"/>
  <c r="E226" i="1"/>
  <c r="F226" i="1"/>
  <c r="A225" i="1"/>
  <c r="E225" i="1"/>
  <c r="F225" i="1"/>
  <c r="A224" i="1"/>
  <c r="E224" i="1"/>
  <c r="F224" i="1"/>
  <c r="A223" i="1"/>
  <c r="E223" i="1"/>
  <c r="F223" i="1"/>
  <c r="A222" i="1"/>
  <c r="E222" i="1"/>
  <c r="F222" i="1"/>
  <c r="A221" i="1"/>
  <c r="E221" i="1"/>
  <c r="F221" i="1"/>
  <c r="A220" i="1"/>
  <c r="E220" i="1"/>
  <c r="F220" i="1"/>
  <c r="A219" i="1"/>
  <c r="E219" i="1"/>
  <c r="F219" i="1"/>
  <c r="A218" i="1"/>
  <c r="E218" i="1"/>
  <c r="F218" i="1"/>
  <c r="A217" i="1"/>
  <c r="E217" i="1"/>
  <c r="F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E132" i="1"/>
  <c r="F132" i="1"/>
  <c r="A131" i="1"/>
  <c r="E131" i="1"/>
  <c r="F131" i="1"/>
  <c r="A130" i="1"/>
  <c r="E130" i="1"/>
  <c r="F130" i="1"/>
  <c r="A129" i="1"/>
  <c r="E129" i="1"/>
  <c r="F129" i="1"/>
  <c r="A128" i="1"/>
  <c r="E128" i="1"/>
  <c r="F128" i="1"/>
  <c r="A127" i="1"/>
  <c r="E127" i="1"/>
  <c r="F127" i="1"/>
  <c r="A126" i="1"/>
  <c r="E126" i="1"/>
  <c r="F126" i="1"/>
  <c r="A125" i="1"/>
  <c r="E125" i="1"/>
  <c r="F125" i="1"/>
  <c r="A124" i="1"/>
  <c r="E124" i="1"/>
  <c r="F124" i="1"/>
  <c r="A123" i="1"/>
  <c r="E123" i="1"/>
  <c r="F123" i="1"/>
  <c r="A122" i="1"/>
  <c r="E122" i="1"/>
  <c r="F122" i="1"/>
  <c r="A121" i="1"/>
  <c r="E121" i="1"/>
  <c r="F121" i="1"/>
  <c r="A120" i="1"/>
  <c r="E120" i="1"/>
  <c r="F120" i="1"/>
  <c r="A119" i="1"/>
  <c r="E119" i="1"/>
  <c r="F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E1086" i="1"/>
  <c r="F1086" i="1"/>
  <c r="E1085" i="1"/>
  <c r="F1085" i="1"/>
  <c r="E1083" i="1"/>
  <c r="F1083" i="1"/>
  <c r="E1082" i="1"/>
  <c r="F1082" i="1"/>
  <c r="E1060" i="1"/>
  <c r="F1060" i="1"/>
  <c r="E1057" i="1"/>
  <c r="F1057" i="1"/>
  <c r="E978" i="1"/>
  <c r="F978" i="1"/>
  <c r="E959" i="1"/>
  <c r="F959" i="1"/>
  <c r="E751" i="1"/>
  <c r="F751" i="1"/>
  <c r="E750" i="1"/>
  <c r="F750" i="1"/>
  <c r="E725" i="1"/>
  <c r="F725" i="1"/>
  <c r="E659" i="1"/>
  <c r="F659" i="1"/>
  <c r="E654" i="1"/>
  <c r="F654" i="1"/>
  <c r="E652" i="1"/>
  <c r="F652" i="1"/>
  <c r="E649" i="1"/>
  <c r="F649" i="1"/>
  <c r="E645" i="1"/>
  <c r="F645" i="1"/>
  <c r="E637" i="1"/>
  <c r="F637" i="1"/>
  <c r="E636" i="1"/>
  <c r="F636" i="1"/>
  <c r="E633" i="1"/>
  <c r="F633" i="1"/>
  <c r="E630" i="1"/>
  <c r="F630" i="1"/>
  <c r="E625" i="1"/>
  <c r="F625" i="1"/>
  <c r="N2061" i="1"/>
  <c r="N2060" i="1"/>
  <c r="N2059" i="1"/>
  <c r="N2045" i="1"/>
  <c r="N2044" i="1"/>
  <c r="N2043" i="1"/>
  <c r="N2042" i="1"/>
  <c r="N2041" i="1"/>
  <c r="N2040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Y633" i="1"/>
  <c r="W633" i="1"/>
  <c r="X633" i="1"/>
  <c r="W632" i="1"/>
  <c r="X632" i="1"/>
  <c r="W631" i="1"/>
  <c r="X631" i="1"/>
  <c r="W629" i="1"/>
  <c r="X629" i="1"/>
  <c r="W628" i="1"/>
  <c r="X628" i="1"/>
  <c r="W627" i="1"/>
  <c r="X627" i="1"/>
  <c r="W626" i="1"/>
  <c r="X626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W501" i="1"/>
  <c r="X501" i="1"/>
  <c r="W500" i="1"/>
  <c r="X500" i="1"/>
  <c r="W499" i="1"/>
  <c r="X499" i="1"/>
  <c r="W498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X441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8" i="1"/>
  <c r="X258" i="1"/>
  <c r="W259" i="1"/>
  <c r="X259" i="1"/>
  <c r="W257" i="1"/>
  <c r="X257" i="1"/>
  <c r="W256" i="1"/>
  <c r="X256" i="1"/>
  <c r="W254" i="1"/>
  <c r="X254" i="1"/>
  <c r="W255" i="1"/>
  <c r="X255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X68" i="1"/>
  <c r="W67" i="1"/>
  <c r="X67" i="1"/>
  <c r="X66" i="1"/>
  <c r="W65" i="1"/>
  <c r="X65" i="1"/>
  <c r="W64" i="1"/>
  <c r="X64" i="1"/>
  <c r="W63" i="1"/>
  <c r="X63" i="1"/>
  <c r="X62" i="1"/>
  <c r="X61" i="1"/>
  <c r="W60" i="1"/>
  <c r="X60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6" i="1"/>
  <c r="S627" i="1"/>
  <c r="S628" i="1"/>
  <c r="S629" i="1"/>
  <c r="S631" i="1"/>
  <c r="S632" i="1"/>
  <c r="S633" i="1"/>
  <c r="P633" i="1"/>
  <c r="Y470" i="1"/>
  <c r="W470" i="1"/>
  <c r="X470" i="1"/>
  <c r="W469" i="1"/>
  <c r="X469" i="1"/>
  <c r="W468" i="1"/>
  <c r="X468" i="1"/>
  <c r="W467" i="1"/>
  <c r="X467" i="1"/>
  <c r="W466" i="1"/>
  <c r="X466" i="1"/>
  <c r="S466" i="1"/>
  <c r="S467" i="1"/>
  <c r="S468" i="1"/>
  <c r="S469" i="1"/>
  <c r="S470" i="1"/>
  <c r="P470" i="1"/>
  <c r="Y2139" i="1"/>
  <c r="W2139" i="1"/>
  <c r="X2139" i="1"/>
  <c r="W2138" i="1"/>
  <c r="X2138" i="1"/>
  <c r="W2137" i="1"/>
  <c r="X2137" i="1"/>
  <c r="W2136" i="1"/>
  <c r="X2136" i="1"/>
  <c r="W2135" i="1"/>
  <c r="X2135" i="1"/>
  <c r="X2134" i="1"/>
  <c r="X2133" i="1"/>
  <c r="X2132" i="1"/>
  <c r="X2131" i="1"/>
  <c r="X2130" i="1"/>
  <c r="X2129" i="1"/>
  <c r="W2128" i="1"/>
  <c r="X2128" i="1"/>
  <c r="W2127" i="1"/>
  <c r="X2127" i="1"/>
  <c r="W2126" i="1"/>
  <c r="X2126" i="1"/>
  <c r="W2125" i="1"/>
  <c r="X2125" i="1"/>
  <c r="W2124" i="1"/>
  <c r="X2124" i="1"/>
  <c r="W2123" i="1"/>
  <c r="X2123" i="1"/>
  <c r="W2122" i="1"/>
  <c r="X2122" i="1"/>
  <c r="W2121" i="1"/>
  <c r="X2121" i="1"/>
  <c r="W2120" i="1"/>
  <c r="X2120" i="1"/>
  <c r="W2119" i="1"/>
  <c r="X2119" i="1"/>
  <c r="W2118" i="1"/>
  <c r="X2118" i="1"/>
  <c r="W2117" i="1"/>
  <c r="X2117" i="1"/>
  <c r="W2116" i="1"/>
  <c r="X2116" i="1"/>
  <c r="W2115" i="1"/>
  <c r="X2115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X1864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X1778" i="1"/>
  <c r="X1777" i="1"/>
  <c r="W1776" i="1"/>
  <c r="X1776" i="1"/>
  <c r="W1775" i="1"/>
  <c r="X1775" i="1"/>
  <c r="W1774" i="1"/>
  <c r="X1774" i="1"/>
  <c r="W1773" i="1"/>
  <c r="X1773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W1764" i="1"/>
  <c r="X1764" i="1"/>
  <c r="W1763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2" i="1"/>
  <c r="X1752" i="1"/>
  <c r="W1750" i="1"/>
  <c r="X1750" i="1"/>
  <c r="W1749" i="1"/>
  <c r="X1749" i="1"/>
  <c r="W1748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X1735" i="1"/>
  <c r="W1734" i="1"/>
  <c r="X1734" i="1"/>
  <c r="W1733" i="1"/>
  <c r="X1733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X1671" i="1"/>
  <c r="X1670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W1570" i="1"/>
  <c r="X1570" i="1"/>
  <c r="W1569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W1535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2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E2139" i="1"/>
  <c r="F2139" i="1"/>
  <c r="P2139" i="1"/>
  <c r="M2139" i="1"/>
  <c r="Y2138" i="1"/>
  <c r="E2138" i="1"/>
  <c r="F2138" i="1"/>
  <c r="P2138" i="1"/>
  <c r="M2138" i="1"/>
  <c r="Y2137" i="1"/>
  <c r="E2137" i="1"/>
  <c r="F2137" i="1"/>
  <c r="P2137" i="1"/>
  <c r="M2137" i="1"/>
  <c r="Y2136" i="1"/>
  <c r="E2136" i="1"/>
  <c r="F2136" i="1"/>
  <c r="P2136" i="1"/>
  <c r="M2136" i="1"/>
  <c r="Y2135" i="1"/>
  <c r="E2135" i="1"/>
  <c r="F2135" i="1"/>
  <c r="P2135" i="1"/>
  <c r="M2135" i="1"/>
  <c r="E2140" i="1"/>
  <c r="F2140" i="1"/>
  <c r="M2140" i="1"/>
  <c r="P2140" i="1"/>
  <c r="W2140" i="1"/>
  <c r="X2140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W822" i="1"/>
  <c r="X822" i="1"/>
  <c r="W821" i="1"/>
  <c r="X821" i="1"/>
  <c r="W820" i="1"/>
  <c r="X820" i="1"/>
  <c r="W819" i="1"/>
  <c r="X819" i="1"/>
  <c r="W818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W811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W785" i="1"/>
  <c r="X785" i="1"/>
  <c r="W784" i="1"/>
  <c r="X784" i="1"/>
  <c r="W783" i="1"/>
  <c r="X783" i="1"/>
  <c r="W782" i="1"/>
  <c r="X782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6" i="1"/>
  <c r="X766" i="1"/>
  <c r="W765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W679" i="1"/>
  <c r="X679" i="1"/>
  <c r="W678" i="1"/>
  <c r="X678" i="1"/>
  <c r="W677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8" i="1"/>
  <c r="X658" i="1"/>
  <c r="W657" i="1"/>
  <c r="X657" i="1"/>
  <c r="W656" i="1"/>
  <c r="X656" i="1"/>
  <c r="W655" i="1"/>
  <c r="X655" i="1"/>
  <c r="W653" i="1"/>
  <c r="X653" i="1"/>
  <c r="W651" i="1"/>
  <c r="X651" i="1"/>
  <c r="W650" i="1"/>
  <c r="X650" i="1"/>
  <c r="W648" i="1"/>
  <c r="X648" i="1"/>
  <c r="W647" i="1"/>
  <c r="X647" i="1"/>
  <c r="W646" i="1"/>
  <c r="X646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5" i="1"/>
  <c r="X635" i="1"/>
  <c r="W634" i="1"/>
  <c r="X634" i="1"/>
  <c r="S634" i="1"/>
  <c r="S635" i="1"/>
  <c r="S638" i="1"/>
  <c r="S639" i="1"/>
  <c r="S640" i="1"/>
  <c r="S641" i="1"/>
  <c r="S642" i="1"/>
  <c r="S643" i="1"/>
  <c r="S644" i="1"/>
  <c r="S646" i="1"/>
  <c r="S647" i="1"/>
  <c r="S648" i="1"/>
  <c r="S650" i="1"/>
  <c r="S651" i="1"/>
  <c r="S653" i="1"/>
  <c r="S655" i="1"/>
  <c r="S656" i="1"/>
  <c r="S657" i="1"/>
  <c r="S658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70" i="1"/>
  <c r="S771" i="1"/>
  <c r="S772" i="1"/>
  <c r="S773" i="1"/>
  <c r="S774" i="1"/>
  <c r="S775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2140" i="1"/>
  <c r="Y2140" i="1"/>
  <c r="E2141" i="1"/>
  <c r="F2141" i="1"/>
  <c r="M2141" i="1"/>
  <c r="P2141" i="1"/>
  <c r="W2141" i="1"/>
  <c r="X2141" i="1"/>
  <c r="S2141" i="1"/>
  <c r="Y2141" i="1"/>
  <c r="E2142" i="1"/>
  <c r="F2142" i="1"/>
  <c r="M2142" i="1"/>
  <c r="P2142" i="1"/>
  <c r="W2142" i="1"/>
  <c r="X2142" i="1"/>
  <c r="S2142" i="1"/>
  <c r="Y2142" i="1"/>
  <c r="E2143" i="1"/>
  <c r="F2143" i="1"/>
  <c r="M2143" i="1"/>
  <c r="P2143" i="1"/>
  <c r="W2143" i="1"/>
  <c r="X2143" i="1"/>
  <c r="S2143" i="1"/>
  <c r="Y2143" i="1"/>
  <c r="M2144" i="1"/>
  <c r="P2144" i="1"/>
  <c r="W2144" i="1"/>
  <c r="X2144" i="1"/>
  <c r="S2144" i="1"/>
  <c r="Y2144" i="1"/>
  <c r="M2145" i="1"/>
  <c r="P2145" i="1"/>
  <c r="W2145" i="1"/>
  <c r="X2145" i="1"/>
  <c r="S2145" i="1"/>
  <c r="Y2145" i="1"/>
  <c r="E2146" i="1"/>
  <c r="F2146" i="1"/>
  <c r="M2146" i="1"/>
  <c r="P2146" i="1"/>
  <c r="W2146" i="1"/>
  <c r="X2146" i="1"/>
  <c r="S2146" i="1"/>
  <c r="Y2146" i="1"/>
  <c r="E2147" i="1"/>
  <c r="F2147" i="1"/>
  <c r="M2147" i="1"/>
  <c r="P2147" i="1"/>
  <c r="W2147" i="1"/>
  <c r="X2147" i="1"/>
  <c r="S2147" i="1"/>
  <c r="Y2147" i="1"/>
  <c r="E2148" i="1"/>
  <c r="F2148" i="1"/>
  <c r="M2148" i="1"/>
  <c r="P2148" i="1"/>
  <c r="W2148" i="1"/>
  <c r="X2148" i="1"/>
  <c r="S2148" i="1"/>
  <c r="Y2148" i="1"/>
  <c r="E2149" i="1"/>
  <c r="F2149" i="1"/>
  <c r="M2149" i="1"/>
  <c r="P2149" i="1"/>
  <c r="W2149" i="1"/>
  <c r="X2149" i="1"/>
  <c r="S2149" i="1"/>
  <c r="Y2149" i="1"/>
  <c r="E2150" i="1"/>
  <c r="F2150" i="1"/>
  <c r="M2150" i="1"/>
  <c r="P2150" i="1"/>
  <c r="W2150" i="1"/>
  <c r="X2150" i="1"/>
  <c r="S2150" i="1"/>
  <c r="Y2150" i="1"/>
  <c r="E2151" i="1"/>
  <c r="F2151" i="1"/>
  <c r="M2151" i="1"/>
  <c r="P2151" i="1"/>
  <c r="W2151" i="1"/>
  <c r="X2151" i="1"/>
  <c r="S2151" i="1"/>
  <c r="Y2151" i="1"/>
  <c r="E2152" i="1"/>
  <c r="F2152" i="1"/>
  <c r="M2152" i="1"/>
  <c r="P2152" i="1"/>
  <c r="W2152" i="1"/>
  <c r="X2152" i="1"/>
  <c r="S2152" i="1"/>
  <c r="Y2152" i="1"/>
  <c r="E2153" i="1"/>
  <c r="F2153" i="1"/>
  <c r="M2153" i="1"/>
  <c r="P2153" i="1"/>
  <c r="W2153" i="1"/>
  <c r="X2153" i="1"/>
  <c r="S2153" i="1"/>
  <c r="Y2153" i="1"/>
  <c r="E2154" i="1"/>
  <c r="F2154" i="1"/>
  <c r="M2154" i="1"/>
  <c r="P2154" i="1"/>
  <c r="W2154" i="1"/>
  <c r="X2154" i="1"/>
  <c r="S2154" i="1"/>
  <c r="Y2154" i="1"/>
  <c r="E2155" i="1"/>
  <c r="F2155" i="1"/>
  <c r="M2155" i="1"/>
  <c r="P2155" i="1"/>
  <c r="W2155" i="1"/>
  <c r="X2155" i="1"/>
  <c r="S2155" i="1"/>
  <c r="Y2155" i="1"/>
  <c r="E2156" i="1"/>
  <c r="F2156" i="1"/>
  <c r="M2156" i="1"/>
  <c r="P2156" i="1"/>
  <c r="W2156" i="1"/>
  <c r="X2156" i="1"/>
  <c r="S2156" i="1"/>
  <c r="Y2156" i="1"/>
  <c r="E2157" i="1"/>
  <c r="F2157" i="1"/>
  <c r="M2157" i="1"/>
  <c r="P2157" i="1"/>
  <c r="W2157" i="1"/>
  <c r="X2157" i="1"/>
  <c r="S2157" i="1"/>
  <c r="Y2157" i="1"/>
  <c r="E2158" i="1"/>
  <c r="F2158" i="1"/>
  <c r="M2158" i="1"/>
  <c r="P2158" i="1"/>
  <c r="W2158" i="1"/>
  <c r="X2158" i="1"/>
  <c r="S2158" i="1"/>
  <c r="Y2158" i="1"/>
  <c r="E2159" i="1"/>
  <c r="F2159" i="1"/>
  <c r="M2159" i="1"/>
  <c r="P2159" i="1"/>
  <c r="W2159" i="1"/>
  <c r="X2159" i="1"/>
  <c r="S2159" i="1"/>
  <c r="Y2159" i="1"/>
  <c r="E2160" i="1"/>
  <c r="F2160" i="1"/>
  <c r="M2160" i="1"/>
  <c r="P2160" i="1"/>
  <c r="W2160" i="1"/>
  <c r="X2160" i="1"/>
  <c r="S2160" i="1"/>
  <c r="Y2160" i="1"/>
  <c r="E2161" i="1"/>
  <c r="F2161" i="1"/>
  <c r="M2161" i="1"/>
  <c r="P2161" i="1"/>
  <c r="W2161" i="1"/>
  <c r="X2161" i="1"/>
  <c r="S2161" i="1"/>
  <c r="Y2161" i="1"/>
  <c r="E2162" i="1"/>
  <c r="F2162" i="1"/>
  <c r="M2162" i="1"/>
  <c r="P2162" i="1"/>
  <c r="W2162" i="1"/>
  <c r="X2162" i="1"/>
  <c r="S2162" i="1"/>
  <c r="Y2162" i="1"/>
  <c r="E2163" i="1"/>
  <c r="F2163" i="1"/>
  <c r="M2163" i="1"/>
  <c r="P2163" i="1"/>
  <c r="W2163" i="1"/>
  <c r="X2163" i="1"/>
  <c r="S2163" i="1"/>
  <c r="Y2163" i="1"/>
  <c r="E2164" i="1"/>
  <c r="F2164" i="1"/>
  <c r="M2164" i="1"/>
  <c r="P2164" i="1"/>
  <c r="W2164" i="1"/>
  <c r="X2164" i="1"/>
  <c r="S2164" i="1"/>
  <c r="Y2164" i="1"/>
  <c r="E2165" i="1"/>
  <c r="F2165" i="1"/>
  <c r="M2165" i="1"/>
  <c r="P2165" i="1"/>
  <c r="W2165" i="1"/>
  <c r="X2165" i="1"/>
  <c r="S2165" i="1"/>
  <c r="Y2165" i="1"/>
  <c r="E2166" i="1"/>
  <c r="F2166" i="1"/>
  <c r="M2166" i="1"/>
  <c r="P2166" i="1"/>
  <c r="W2166" i="1"/>
  <c r="X2166" i="1"/>
  <c r="S2166" i="1"/>
  <c r="Y2166" i="1"/>
  <c r="E2167" i="1"/>
  <c r="F2167" i="1"/>
  <c r="M2167" i="1"/>
  <c r="P2167" i="1"/>
  <c r="W2167" i="1"/>
  <c r="X2167" i="1"/>
  <c r="S2167" i="1"/>
  <c r="Y2167" i="1"/>
  <c r="E2168" i="1"/>
  <c r="F2168" i="1"/>
  <c r="M2168" i="1"/>
  <c r="P2168" i="1"/>
  <c r="W2168" i="1"/>
  <c r="X2168" i="1"/>
  <c r="S2168" i="1"/>
  <c r="Y2168" i="1"/>
  <c r="E2169" i="1"/>
  <c r="F2169" i="1"/>
  <c r="M2169" i="1"/>
  <c r="P2169" i="1"/>
  <c r="W2169" i="1"/>
  <c r="X2169" i="1"/>
  <c r="S2169" i="1"/>
  <c r="Y2169" i="1"/>
  <c r="E2170" i="1"/>
  <c r="F2170" i="1"/>
  <c r="M2170" i="1"/>
  <c r="P2170" i="1"/>
  <c r="W2170" i="1"/>
  <c r="X2170" i="1"/>
  <c r="S2170" i="1"/>
  <c r="Y2170" i="1"/>
  <c r="E2171" i="1"/>
  <c r="F2171" i="1"/>
  <c r="M2171" i="1"/>
  <c r="P2171" i="1"/>
  <c r="W2171" i="1"/>
  <c r="X2171" i="1"/>
  <c r="S2171" i="1"/>
  <c r="Y2171" i="1"/>
  <c r="E2172" i="1"/>
  <c r="F2172" i="1"/>
  <c r="M2172" i="1"/>
  <c r="P2172" i="1"/>
  <c r="W2172" i="1"/>
  <c r="X2172" i="1"/>
  <c r="S2172" i="1"/>
  <c r="Y2172" i="1"/>
  <c r="E2173" i="1"/>
  <c r="F2173" i="1"/>
  <c r="M2173" i="1"/>
  <c r="P2173" i="1"/>
  <c r="W2173" i="1"/>
  <c r="X2173" i="1"/>
  <c r="S2173" i="1"/>
  <c r="Y2173" i="1"/>
  <c r="E2174" i="1"/>
  <c r="F2174" i="1"/>
  <c r="M2174" i="1"/>
  <c r="P2174" i="1"/>
  <c r="W2174" i="1"/>
  <c r="X2174" i="1"/>
  <c r="S2174" i="1"/>
  <c r="Y2174" i="1"/>
  <c r="E2175" i="1"/>
  <c r="F2175" i="1"/>
  <c r="M2175" i="1"/>
  <c r="P2175" i="1"/>
  <c r="W2175" i="1"/>
  <c r="X2175" i="1"/>
  <c r="S2175" i="1"/>
  <c r="Y2175" i="1"/>
  <c r="E2176" i="1"/>
  <c r="F2176" i="1"/>
  <c r="M2176" i="1"/>
  <c r="P2176" i="1"/>
  <c r="W2176" i="1"/>
  <c r="X2176" i="1"/>
  <c r="S2176" i="1"/>
  <c r="Y2176" i="1"/>
  <c r="E2177" i="1"/>
  <c r="F2177" i="1"/>
  <c r="M2177" i="1"/>
  <c r="P2177" i="1"/>
  <c r="W2177" i="1"/>
  <c r="X2177" i="1"/>
  <c r="S2177" i="1"/>
  <c r="Y2177" i="1"/>
  <c r="A2178" i="1"/>
  <c r="E2178" i="1"/>
  <c r="F2178" i="1"/>
  <c r="M2178" i="1"/>
  <c r="P2178" i="1"/>
  <c r="W2178" i="1"/>
  <c r="X2178" i="1"/>
  <c r="S2178" i="1"/>
  <c r="Y2178" i="1"/>
  <c r="A2179" i="1"/>
  <c r="E2179" i="1"/>
  <c r="F2179" i="1"/>
  <c r="M2179" i="1"/>
  <c r="P2179" i="1"/>
  <c r="W2179" i="1"/>
  <c r="X2179" i="1"/>
  <c r="S2179" i="1"/>
  <c r="Y2179" i="1"/>
  <c r="A2180" i="1"/>
  <c r="E2180" i="1"/>
  <c r="F2180" i="1"/>
  <c r="M2180" i="1"/>
  <c r="P2180" i="1"/>
  <c r="W2180" i="1"/>
  <c r="X2180" i="1"/>
  <c r="S2180" i="1"/>
  <c r="Y2180" i="1"/>
  <c r="A2181" i="1"/>
  <c r="E2181" i="1"/>
  <c r="F2181" i="1"/>
  <c r="M2181" i="1"/>
  <c r="P2181" i="1"/>
  <c r="W2181" i="1"/>
  <c r="X2181" i="1"/>
  <c r="S2181" i="1"/>
  <c r="Y2181" i="1"/>
  <c r="A2182" i="1"/>
  <c r="E2182" i="1"/>
  <c r="F2182" i="1"/>
  <c r="M2182" i="1"/>
  <c r="P2182" i="1"/>
  <c r="W2182" i="1"/>
  <c r="X2182" i="1"/>
  <c r="S2182" i="1"/>
  <c r="Y2182" i="1"/>
  <c r="A2183" i="1"/>
  <c r="E2183" i="1"/>
  <c r="F2183" i="1"/>
  <c r="M2183" i="1"/>
  <c r="P2183" i="1"/>
  <c r="W2183" i="1"/>
  <c r="X2183" i="1"/>
  <c r="S2183" i="1"/>
  <c r="Y2183" i="1"/>
  <c r="A2184" i="1"/>
  <c r="E2184" i="1"/>
  <c r="F2184" i="1"/>
  <c r="M2184" i="1"/>
  <c r="P2184" i="1"/>
  <c r="W2184" i="1"/>
  <c r="X2184" i="1"/>
  <c r="S2184" i="1"/>
  <c r="Y2184" i="1"/>
  <c r="A2185" i="1"/>
  <c r="E2185" i="1"/>
  <c r="F2185" i="1"/>
  <c r="M2185" i="1"/>
  <c r="P2185" i="1"/>
  <c r="W2185" i="1"/>
  <c r="X2185" i="1"/>
  <c r="S2185" i="1"/>
  <c r="Y2185" i="1"/>
  <c r="A2186" i="1"/>
  <c r="E2186" i="1"/>
  <c r="F2186" i="1"/>
  <c r="M2186" i="1"/>
  <c r="P2186" i="1"/>
  <c r="W2186" i="1"/>
  <c r="X2186" i="1"/>
  <c r="S2186" i="1"/>
  <c r="Y2186" i="1"/>
  <c r="A2187" i="1"/>
  <c r="E2187" i="1"/>
  <c r="F2187" i="1"/>
  <c r="M2187" i="1"/>
  <c r="P2187" i="1"/>
  <c r="W2187" i="1"/>
  <c r="X2187" i="1"/>
  <c r="S2187" i="1"/>
  <c r="Y2187" i="1"/>
  <c r="A2188" i="1"/>
  <c r="E2188" i="1"/>
  <c r="F2188" i="1"/>
  <c r="M2188" i="1"/>
  <c r="P2188" i="1"/>
  <c r="W2188" i="1"/>
  <c r="X2188" i="1"/>
  <c r="S2188" i="1"/>
  <c r="Y2188" i="1"/>
  <c r="A2189" i="1"/>
  <c r="E2189" i="1"/>
  <c r="F2189" i="1"/>
  <c r="M2189" i="1"/>
  <c r="P2189" i="1"/>
  <c r="W2189" i="1"/>
  <c r="X2189" i="1"/>
  <c r="S2189" i="1"/>
  <c r="Y2189" i="1"/>
  <c r="A2190" i="1"/>
  <c r="E2190" i="1"/>
  <c r="F2190" i="1"/>
  <c r="M2190" i="1"/>
  <c r="P2190" i="1"/>
  <c r="W2190" i="1"/>
  <c r="X2190" i="1"/>
  <c r="S2190" i="1"/>
  <c r="Y2190" i="1"/>
  <c r="A2191" i="1"/>
  <c r="E2191" i="1"/>
  <c r="F2191" i="1"/>
  <c r="M2191" i="1"/>
  <c r="P2191" i="1"/>
  <c r="W2191" i="1"/>
  <c r="X2191" i="1"/>
  <c r="S2191" i="1"/>
  <c r="Y2191" i="1"/>
  <c r="A2192" i="1"/>
  <c r="E2192" i="1"/>
  <c r="F2192" i="1"/>
  <c r="M2192" i="1"/>
  <c r="P2192" i="1"/>
  <c r="W2192" i="1"/>
  <c r="X2192" i="1"/>
  <c r="S2192" i="1"/>
  <c r="Y2192" i="1"/>
  <c r="A2193" i="1"/>
  <c r="E2193" i="1"/>
  <c r="F2193" i="1"/>
  <c r="M2193" i="1"/>
  <c r="P2193" i="1"/>
  <c r="W2193" i="1"/>
  <c r="X2193" i="1"/>
  <c r="S2193" i="1"/>
  <c r="Y2193" i="1"/>
  <c r="A2194" i="1"/>
  <c r="E2194" i="1"/>
  <c r="F2194" i="1"/>
  <c r="M2194" i="1"/>
  <c r="P2194" i="1"/>
  <c r="W2194" i="1"/>
  <c r="X2194" i="1"/>
  <c r="S2194" i="1"/>
  <c r="Y2194" i="1"/>
  <c r="A2195" i="1"/>
  <c r="E2195" i="1"/>
  <c r="F2195" i="1"/>
  <c r="M2195" i="1"/>
  <c r="P2195" i="1"/>
  <c r="W2195" i="1"/>
  <c r="X2195" i="1"/>
  <c r="S2195" i="1"/>
  <c r="Y2195" i="1"/>
  <c r="A2196" i="1"/>
  <c r="E2196" i="1"/>
  <c r="F2196" i="1"/>
  <c r="M2196" i="1"/>
  <c r="P2196" i="1"/>
  <c r="W2196" i="1"/>
  <c r="X2196" i="1"/>
  <c r="S2196" i="1"/>
  <c r="Y2196" i="1"/>
  <c r="A2197" i="1"/>
  <c r="E2197" i="1"/>
  <c r="F2197" i="1"/>
  <c r="M2197" i="1"/>
  <c r="P2197" i="1"/>
  <c r="W2197" i="1"/>
  <c r="X2197" i="1"/>
  <c r="S2197" i="1"/>
  <c r="Y2197" i="1"/>
  <c r="A2198" i="1"/>
  <c r="E2198" i="1"/>
  <c r="F2198" i="1"/>
  <c r="M2198" i="1"/>
  <c r="P2198" i="1"/>
  <c r="W2198" i="1"/>
  <c r="X2198" i="1"/>
  <c r="S2198" i="1"/>
  <c r="Y2198" i="1"/>
  <c r="A2199" i="1"/>
  <c r="E2199" i="1"/>
  <c r="F2199" i="1"/>
  <c r="M2199" i="1"/>
  <c r="P2199" i="1"/>
  <c r="W2199" i="1"/>
  <c r="X2199" i="1"/>
  <c r="S2199" i="1"/>
  <c r="Y2199" i="1"/>
  <c r="A2200" i="1"/>
  <c r="E2200" i="1"/>
  <c r="F2200" i="1"/>
  <c r="M2200" i="1"/>
  <c r="P2200" i="1"/>
  <c r="W2200" i="1"/>
  <c r="X2200" i="1"/>
  <c r="S2200" i="1"/>
  <c r="Y2200" i="1"/>
  <c r="A2201" i="1"/>
  <c r="E2201" i="1"/>
  <c r="F2201" i="1"/>
  <c r="M2201" i="1"/>
  <c r="P2201" i="1"/>
  <c r="W2201" i="1"/>
  <c r="X2201" i="1"/>
  <c r="S2201" i="1"/>
  <c r="Y2201" i="1"/>
  <c r="A2202" i="1"/>
  <c r="E2202" i="1"/>
  <c r="F2202" i="1"/>
  <c r="M2202" i="1"/>
  <c r="P2202" i="1"/>
  <c r="W2202" i="1"/>
  <c r="X2202" i="1"/>
  <c r="S2202" i="1"/>
  <c r="Y2202" i="1"/>
  <c r="A2203" i="1"/>
  <c r="E2203" i="1"/>
  <c r="F2203" i="1"/>
  <c r="M2203" i="1"/>
  <c r="P2203" i="1"/>
  <c r="W2203" i="1"/>
  <c r="X2203" i="1"/>
  <c r="S2203" i="1"/>
  <c r="Y2203" i="1"/>
  <c r="P2204" i="1"/>
  <c r="Y1429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043" i="1"/>
  <c r="X1043" i="1"/>
  <c r="S1043" i="1"/>
  <c r="S1420" i="1"/>
  <c r="S1421" i="1"/>
  <c r="S1422" i="1"/>
  <c r="S1423" i="1"/>
  <c r="S1424" i="1"/>
  <c r="S1425" i="1"/>
  <c r="S1426" i="1"/>
  <c r="S1427" i="1"/>
  <c r="S1428" i="1"/>
  <c r="S1429" i="1"/>
  <c r="P1429" i="1"/>
  <c r="Y1428" i="1"/>
  <c r="P1428" i="1"/>
  <c r="Y1427" i="1"/>
  <c r="P1427" i="1"/>
  <c r="Y1426" i="1"/>
  <c r="P1426" i="1"/>
  <c r="Y1425" i="1"/>
  <c r="P1425" i="1"/>
  <c r="Y1424" i="1"/>
  <c r="P1424" i="1"/>
  <c r="Y1423" i="1"/>
  <c r="P1423" i="1"/>
  <c r="Y1422" i="1"/>
  <c r="P1422" i="1"/>
  <c r="Y1421" i="1"/>
  <c r="P1421" i="1"/>
  <c r="Y1420" i="1"/>
  <c r="P1420" i="1"/>
  <c r="Y1335" i="1"/>
  <c r="W1335" i="1"/>
  <c r="X1335" i="1"/>
  <c r="W1334" i="1"/>
  <c r="X1334" i="1"/>
  <c r="W1333" i="1"/>
  <c r="X1333" i="1"/>
  <c r="W1332" i="1"/>
  <c r="X1332" i="1"/>
  <c r="W1331" i="1"/>
  <c r="X1331" i="1"/>
  <c r="S1331" i="1"/>
  <c r="S1332" i="1"/>
  <c r="S1333" i="1"/>
  <c r="S1334" i="1"/>
  <c r="S1335" i="1"/>
  <c r="P1335" i="1"/>
  <c r="Y1334" i="1"/>
  <c r="P1334" i="1"/>
  <c r="Y1333" i="1"/>
  <c r="P1333" i="1"/>
  <c r="Y1332" i="1"/>
  <c r="P1332" i="1"/>
  <c r="Y1331" i="1"/>
  <c r="P1331" i="1"/>
  <c r="Y1316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P1316" i="1"/>
  <c r="Y1315" i="1"/>
  <c r="P1315" i="1"/>
  <c r="Y1314" i="1"/>
  <c r="P1314" i="1"/>
  <c r="Y1313" i="1"/>
  <c r="P1313" i="1"/>
  <c r="Y1312" i="1"/>
  <c r="P1312" i="1"/>
  <c r="Y1311" i="1"/>
  <c r="P1311" i="1"/>
  <c r="Y1310" i="1"/>
  <c r="P1310" i="1"/>
  <c r="Y1309" i="1"/>
  <c r="P1309" i="1"/>
  <c r="Y1308" i="1"/>
  <c r="P1308" i="1"/>
  <c r="Y1307" i="1"/>
  <c r="P1307" i="1"/>
  <c r="Y1306" i="1"/>
  <c r="P1306" i="1"/>
  <c r="Y1305" i="1"/>
  <c r="P1305" i="1"/>
  <c r="Y1304" i="1"/>
  <c r="P1304" i="1"/>
  <c r="Y1303" i="1"/>
  <c r="P1303" i="1"/>
  <c r="Y1302" i="1"/>
  <c r="P1302" i="1"/>
  <c r="Y1301" i="1"/>
  <c r="P1301" i="1"/>
  <c r="Y1300" i="1"/>
  <c r="P1300" i="1"/>
  <c r="Y1299" i="1"/>
  <c r="P1299" i="1"/>
  <c r="Y1298" i="1"/>
  <c r="P1298" i="1"/>
  <c r="Y1297" i="1"/>
  <c r="P1297" i="1"/>
  <c r="Y1223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S1217" i="1"/>
  <c r="S1218" i="1"/>
  <c r="S1219" i="1"/>
  <c r="S1220" i="1"/>
  <c r="S1221" i="1"/>
  <c r="S1222" i="1"/>
  <c r="S1223" i="1"/>
  <c r="P1223" i="1"/>
  <c r="Y1222" i="1"/>
  <c r="P1222" i="1"/>
  <c r="Y1221" i="1"/>
  <c r="P1221" i="1"/>
  <c r="Y1220" i="1"/>
  <c r="P1220" i="1"/>
  <c r="Y1219" i="1"/>
  <c r="P1219" i="1"/>
  <c r="Y1218" i="1"/>
  <c r="P1218" i="1"/>
  <c r="Y1217" i="1"/>
  <c r="P1217" i="1"/>
  <c r="Y1188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S1179" i="1"/>
  <c r="S1180" i="1"/>
  <c r="S1181" i="1"/>
  <c r="S1182" i="1"/>
  <c r="S1183" i="1"/>
  <c r="S1184" i="1"/>
  <c r="S1185" i="1"/>
  <c r="S1186" i="1"/>
  <c r="S1187" i="1"/>
  <c r="S1188" i="1"/>
  <c r="P1188" i="1"/>
  <c r="Y1187" i="1"/>
  <c r="P1187" i="1"/>
  <c r="Y1186" i="1"/>
  <c r="P1186" i="1"/>
  <c r="Y1185" i="1"/>
  <c r="P1185" i="1"/>
  <c r="Y1184" i="1"/>
  <c r="P1184" i="1"/>
  <c r="Y1183" i="1"/>
  <c r="P1183" i="1"/>
  <c r="Y1182" i="1"/>
  <c r="P1182" i="1"/>
  <c r="Y1181" i="1"/>
  <c r="P1181" i="1"/>
  <c r="Y1180" i="1"/>
  <c r="P1180" i="1"/>
  <c r="Y1179" i="1"/>
  <c r="P1179" i="1"/>
  <c r="Y1086" i="1"/>
  <c r="W1086" i="1"/>
  <c r="X1086" i="1"/>
  <c r="W1085" i="1"/>
  <c r="X1085" i="1"/>
  <c r="S1085" i="1"/>
  <c r="S1086" i="1"/>
  <c r="P1086" i="1"/>
  <c r="Y1085" i="1"/>
  <c r="P1085" i="1"/>
  <c r="Y1083" i="1"/>
  <c r="W1083" i="1"/>
  <c r="X1083" i="1"/>
  <c r="W1082" i="1"/>
  <c r="X1082" i="1"/>
  <c r="S1082" i="1"/>
  <c r="S1083" i="1"/>
  <c r="P1083" i="1"/>
  <c r="Y1082" i="1"/>
  <c r="P1082" i="1"/>
  <c r="Y1060" i="1"/>
  <c r="W1060" i="1"/>
  <c r="X1060" i="1"/>
  <c r="S1060" i="1"/>
  <c r="P1060" i="1"/>
  <c r="Y1057" i="1"/>
  <c r="W1057" i="1"/>
  <c r="X1057" i="1"/>
  <c r="S1057" i="1"/>
  <c r="P1057" i="1"/>
  <c r="Y978" i="1"/>
  <c r="W978" i="1"/>
  <c r="X978" i="1"/>
  <c r="S978" i="1"/>
  <c r="P978" i="1"/>
  <c r="Y959" i="1"/>
  <c r="W959" i="1"/>
  <c r="X959" i="1"/>
  <c r="S959" i="1"/>
  <c r="P959" i="1"/>
  <c r="Y861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S856" i="1"/>
  <c r="S857" i="1"/>
  <c r="S858" i="1"/>
  <c r="S859" i="1"/>
  <c r="S860" i="1"/>
  <c r="S861" i="1"/>
  <c r="P861" i="1"/>
  <c r="Y860" i="1"/>
  <c r="P860" i="1"/>
  <c r="Y859" i="1"/>
  <c r="P859" i="1"/>
  <c r="Y858" i="1"/>
  <c r="P858" i="1"/>
  <c r="Y857" i="1"/>
  <c r="P857" i="1"/>
  <c r="Y856" i="1"/>
  <c r="P856" i="1"/>
  <c r="Y781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S776" i="1"/>
  <c r="S777" i="1"/>
  <c r="S778" i="1"/>
  <c r="S779" i="1"/>
  <c r="S780" i="1"/>
  <c r="S781" i="1"/>
  <c r="P781" i="1"/>
  <c r="Y780" i="1"/>
  <c r="P780" i="1"/>
  <c r="Y779" i="1"/>
  <c r="P779" i="1"/>
  <c r="Y778" i="1"/>
  <c r="P778" i="1"/>
  <c r="Y777" i="1"/>
  <c r="P777" i="1"/>
  <c r="Y776" i="1"/>
  <c r="P776" i="1"/>
  <c r="Y769" i="1"/>
  <c r="W769" i="1"/>
  <c r="X769" i="1"/>
  <c r="W768" i="1"/>
  <c r="X768" i="1"/>
  <c r="W767" i="1"/>
  <c r="X767" i="1"/>
  <c r="S767" i="1"/>
  <c r="S768" i="1"/>
  <c r="S769" i="1"/>
  <c r="P769" i="1"/>
  <c r="Y768" i="1"/>
  <c r="P768" i="1"/>
  <c r="Y767" i="1"/>
  <c r="P767" i="1"/>
  <c r="Y751" i="1"/>
  <c r="W751" i="1"/>
  <c r="X751" i="1"/>
  <c r="W750" i="1"/>
  <c r="X750" i="1"/>
  <c r="S750" i="1"/>
  <c r="S751" i="1"/>
  <c r="P751" i="1"/>
  <c r="Y750" i="1"/>
  <c r="P750" i="1"/>
  <c r="Y725" i="1"/>
  <c r="W725" i="1"/>
  <c r="X725" i="1"/>
  <c r="S725" i="1"/>
  <c r="P725" i="1"/>
  <c r="Y701" i="1"/>
  <c r="W701" i="1"/>
  <c r="X701" i="1"/>
  <c r="W700" i="1"/>
  <c r="X700" i="1"/>
  <c r="W699" i="1"/>
  <c r="X699" i="1"/>
  <c r="W698" i="1"/>
  <c r="X698" i="1"/>
  <c r="W697" i="1"/>
  <c r="X697" i="1"/>
  <c r="W696" i="1"/>
  <c r="X696" i="1"/>
  <c r="S696" i="1"/>
  <c r="S697" i="1"/>
  <c r="S698" i="1"/>
  <c r="S699" i="1"/>
  <c r="S700" i="1"/>
  <c r="S701" i="1"/>
  <c r="P701" i="1"/>
  <c r="Y700" i="1"/>
  <c r="P700" i="1"/>
  <c r="Y699" i="1"/>
  <c r="P699" i="1"/>
  <c r="Y698" i="1"/>
  <c r="P698" i="1"/>
  <c r="Y697" i="1"/>
  <c r="P697" i="1"/>
  <c r="Y696" i="1"/>
  <c r="P696" i="1"/>
  <c r="Y659" i="1"/>
  <c r="W659" i="1"/>
  <c r="X659" i="1"/>
  <c r="S659" i="1"/>
  <c r="P659" i="1"/>
  <c r="Y654" i="1"/>
  <c r="W654" i="1"/>
  <c r="X654" i="1"/>
  <c r="S654" i="1"/>
  <c r="P654" i="1"/>
  <c r="Y652" i="1"/>
  <c r="W652" i="1"/>
  <c r="X652" i="1"/>
  <c r="S652" i="1"/>
  <c r="P652" i="1"/>
  <c r="Y649" i="1"/>
  <c r="W649" i="1"/>
  <c r="X649" i="1"/>
  <c r="S649" i="1"/>
  <c r="P649" i="1"/>
  <c r="Y645" i="1"/>
  <c r="W645" i="1"/>
  <c r="X645" i="1"/>
  <c r="S645" i="1"/>
  <c r="P645" i="1"/>
  <c r="Y637" i="1"/>
  <c r="W637" i="1"/>
  <c r="X637" i="1"/>
  <c r="W636" i="1"/>
  <c r="X636" i="1"/>
  <c r="S636" i="1"/>
  <c r="S637" i="1"/>
  <c r="P637" i="1"/>
  <c r="Y636" i="1"/>
  <c r="P636" i="1"/>
  <c r="Y630" i="1"/>
  <c r="W630" i="1"/>
  <c r="X630" i="1"/>
  <c r="S630" i="1"/>
  <c r="P630" i="1"/>
  <c r="Y625" i="1"/>
  <c r="W625" i="1"/>
  <c r="X625" i="1"/>
  <c r="S625" i="1"/>
  <c r="P625" i="1"/>
  <c r="Y537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P537" i="1"/>
  <c r="Y536" i="1"/>
  <c r="P536" i="1"/>
  <c r="Y535" i="1"/>
  <c r="P535" i="1"/>
  <c r="Y534" i="1"/>
  <c r="P534" i="1"/>
  <c r="Y533" i="1"/>
  <c r="P533" i="1"/>
  <c r="Y532" i="1"/>
  <c r="P532" i="1"/>
  <c r="Y531" i="1"/>
  <c r="P531" i="1"/>
  <c r="Y530" i="1"/>
  <c r="P530" i="1"/>
  <c r="Y529" i="1"/>
  <c r="P529" i="1"/>
  <c r="Y528" i="1"/>
  <c r="P528" i="1"/>
  <c r="Y527" i="1"/>
  <c r="P527" i="1"/>
  <c r="Y526" i="1"/>
  <c r="P526" i="1"/>
  <c r="Y525" i="1"/>
  <c r="P525" i="1"/>
  <c r="Y524" i="1"/>
  <c r="P524" i="1"/>
  <c r="Y523" i="1"/>
  <c r="P523" i="1"/>
  <c r="Y522" i="1"/>
  <c r="P522" i="1"/>
  <c r="Y521" i="1"/>
  <c r="P521" i="1"/>
  <c r="Y520" i="1"/>
  <c r="P520" i="1"/>
  <c r="Y519" i="1"/>
  <c r="P519" i="1"/>
  <c r="Y518" i="1"/>
  <c r="P518" i="1"/>
  <c r="Y517" i="1"/>
  <c r="P517" i="1"/>
  <c r="Y516" i="1"/>
  <c r="P516" i="1"/>
  <c r="Y515" i="1"/>
  <c r="P515" i="1"/>
  <c r="Y469" i="1"/>
  <c r="P469" i="1"/>
  <c r="Y468" i="1"/>
  <c r="P468" i="1"/>
  <c r="Y467" i="1"/>
  <c r="P467" i="1"/>
  <c r="Y466" i="1"/>
  <c r="P466" i="1"/>
  <c r="Y437" i="1"/>
  <c r="W437" i="1"/>
  <c r="X437" i="1"/>
  <c r="W436" i="1"/>
  <c r="X436" i="1"/>
  <c r="W435" i="1"/>
  <c r="X435" i="1"/>
  <c r="W434" i="1"/>
  <c r="X434" i="1"/>
  <c r="S434" i="1"/>
  <c r="S435" i="1"/>
  <c r="S436" i="1"/>
  <c r="S437" i="1"/>
  <c r="P437" i="1"/>
  <c r="Y436" i="1"/>
  <c r="P436" i="1"/>
  <c r="Y435" i="1"/>
  <c r="P435" i="1"/>
  <c r="Y434" i="1"/>
  <c r="P434" i="1"/>
  <c r="P1790" i="1"/>
  <c r="P1850" i="1"/>
  <c r="P1881" i="1"/>
  <c r="P1882" i="1"/>
  <c r="B3" i="7"/>
  <c r="D3" i="7"/>
  <c r="Y1882" i="1"/>
  <c r="Y1881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2038" i="1"/>
  <c r="Y2048" i="1"/>
  <c r="Y2119" i="1"/>
  <c r="W1772" i="1"/>
  <c r="Y1850" i="1"/>
  <c r="Y232" i="1"/>
  <c r="Y233" i="1"/>
  <c r="Y72" i="1"/>
  <c r="Y1433" i="1"/>
  <c r="Y1434" i="1"/>
  <c r="Y78" i="1"/>
  <c r="Y1435" i="1"/>
  <c r="Y69" i="1"/>
  <c r="Y67" i="1"/>
  <c r="Y1196" i="1"/>
  <c r="Y137" i="1"/>
  <c r="Y138" i="1"/>
  <c r="Y1436" i="1"/>
  <c r="Y1197" i="1"/>
  <c r="Y246" i="1"/>
  <c r="Y250" i="1"/>
  <c r="Y1339" i="1"/>
  <c r="Y1437" i="1"/>
  <c r="Y1438" i="1"/>
  <c r="Y1439" i="1"/>
  <c r="Y139" i="1"/>
  <c r="Y408" i="1"/>
  <c r="Y1340" i="1"/>
  <c r="Y86" i="1"/>
  <c r="Y87" i="1"/>
  <c r="Y88" i="1"/>
  <c r="Y90" i="1"/>
  <c r="Y89" i="1"/>
  <c r="Y91" i="1"/>
  <c r="Y425" i="1"/>
  <c r="Y1440" i="1"/>
  <c r="Y255" i="1"/>
  <c r="Y256" i="1"/>
  <c r="Y1341" i="1"/>
  <c r="Y1342" i="1"/>
  <c r="Y140" i="1"/>
  <c r="Y1198" i="1"/>
  <c r="Y1441" i="1"/>
  <c r="Y259" i="1"/>
  <c r="Y1442" i="1"/>
  <c r="Y415" i="1"/>
  <c r="Y1443" i="1"/>
  <c r="Y1444" i="1"/>
  <c r="Y1320" i="1"/>
  <c r="Y1228" i="1"/>
  <c r="Y1229" i="1"/>
  <c r="Y1230" i="1"/>
  <c r="Y1231" i="1"/>
  <c r="Y1227" i="1"/>
  <c r="Y1343" i="1"/>
  <c r="Y1445" i="1"/>
  <c r="Y1446" i="1"/>
  <c r="Y414" i="1"/>
  <c r="Y260" i="1"/>
  <c r="Y1199" i="1"/>
  <c r="Y141" i="1"/>
  <c r="Y142" i="1"/>
  <c r="Y143" i="1"/>
  <c r="Y262" i="1"/>
  <c r="Y1447" i="1"/>
  <c r="Y1344" i="1"/>
  <c r="Y1233" i="1"/>
  <c r="Y1234" i="1"/>
  <c r="Y1235" i="1"/>
  <c r="Y1236" i="1"/>
  <c r="Y1232" i="1"/>
  <c r="Y416" i="1"/>
  <c r="Y92" i="1"/>
  <c r="Y115" i="1"/>
  <c r="Y1345" i="1"/>
  <c r="Y1448" i="1"/>
  <c r="Y1449" i="1"/>
  <c r="Y1450" i="1"/>
  <c r="Y1346" i="1"/>
  <c r="Y1451" i="1"/>
  <c r="Y1347" i="1"/>
  <c r="Y1452" i="1"/>
  <c r="Y1453" i="1"/>
  <c r="Y1454" i="1"/>
  <c r="Y1455" i="1"/>
  <c r="Y1348" i="1"/>
  <c r="Y1456" i="1"/>
  <c r="Y1457" i="1"/>
  <c r="Y46" i="1"/>
  <c r="Y1458" i="1"/>
  <c r="Y1349" i="1"/>
  <c r="Y1459" i="1"/>
  <c r="Y1460" i="1"/>
  <c r="Y216" i="1"/>
  <c r="Y1461" i="1"/>
  <c r="Y1462" i="1"/>
  <c r="Y79" i="1"/>
  <c r="Y80" i="1"/>
  <c r="Y1463" i="1"/>
  <c r="Y1350" i="1"/>
  <c r="Y264" i="1"/>
  <c r="Y265" i="1"/>
  <c r="Y1464" i="1"/>
  <c r="Y1351" i="1"/>
  <c r="Y31" i="1"/>
  <c r="Y1465" i="1"/>
  <c r="Y268" i="1"/>
  <c r="Y1466" i="1"/>
  <c r="Y1200" i="1"/>
  <c r="Y1467" i="1"/>
  <c r="Y1352" i="1"/>
  <c r="Y1468" i="1"/>
  <c r="Y1469" i="1"/>
  <c r="Y1470" i="1"/>
  <c r="Y1471" i="1"/>
  <c r="Y1472" i="1"/>
  <c r="Y237" i="1"/>
  <c r="Y234" i="1"/>
  <c r="Y96" i="1"/>
  <c r="Y1473" i="1"/>
  <c r="Y1474" i="1"/>
  <c r="Y1475" i="1"/>
  <c r="Y266" i="1"/>
  <c r="Y267" i="1"/>
  <c r="Y1476" i="1"/>
  <c r="Y1477" i="1"/>
  <c r="Y1353" i="1"/>
  <c r="Y1354" i="1"/>
  <c r="Y1478" i="1"/>
  <c r="Y42" i="1"/>
  <c r="Y43" i="1"/>
  <c r="Y13" i="1"/>
  <c r="Y14" i="1"/>
  <c r="Y196" i="1"/>
  <c r="Y1479" i="1"/>
  <c r="Y15" i="1"/>
  <c r="Y1480" i="1"/>
  <c r="Y1481" i="1"/>
  <c r="Y1482" i="1"/>
  <c r="Y1483" i="1"/>
  <c r="Y1484" i="1"/>
  <c r="Y144" i="1"/>
  <c r="Y145" i="1"/>
  <c r="Y1485" i="1"/>
  <c r="Y1486" i="1"/>
  <c r="Y1487" i="1"/>
  <c r="Y1488" i="1"/>
  <c r="Y1489" i="1"/>
  <c r="Y1490" i="1"/>
  <c r="Y40" i="1"/>
  <c r="Y1491" i="1"/>
  <c r="Y1355" i="1"/>
  <c r="Y1492" i="1"/>
  <c r="Y1493" i="1"/>
  <c r="Y1494" i="1"/>
  <c r="Y1495" i="1"/>
  <c r="Y1496" i="1"/>
  <c r="Y1497" i="1"/>
  <c r="Y27" i="1"/>
  <c r="Y70" i="1"/>
  <c r="Y1498" i="1"/>
  <c r="Y1356" i="1"/>
  <c r="Y1321" i="1"/>
  <c r="Y1238" i="1"/>
  <c r="Y1239" i="1"/>
  <c r="Y1240" i="1"/>
  <c r="Y1241" i="1"/>
  <c r="Y1237" i="1"/>
  <c r="Y1499" i="1"/>
  <c r="Y71" i="1"/>
  <c r="Y1357" i="1"/>
  <c r="Y146" i="1"/>
  <c r="Y418" i="1"/>
  <c r="Y1358" i="1"/>
  <c r="Y25" i="1"/>
  <c r="Y401" i="1"/>
  <c r="Y403" i="1"/>
  <c r="Y402" i="1"/>
  <c r="Y270" i="1"/>
  <c r="Y117" i="1"/>
  <c r="Y1501" i="1"/>
  <c r="Y47" i="1"/>
  <c r="Y1359" i="1"/>
  <c r="Y1360" i="1"/>
  <c r="Y1502" i="1"/>
  <c r="Y1361" i="1"/>
  <c r="Y1362" i="1"/>
  <c r="Y1503" i="1"/>
  <c r="Y93" i="1"/>
  <c r="Y99" i="1"/>
  <c r="Y29" i="1"/>
  <c r="Y1243" i="1"/>
  <c r="Y1244" i="1"/>
  <c r="Y1245" i="1"/>
  <c r="Y1246" i="1"/>
  <c r="Y243" i="1"/>
  <c r="Y26" i="1"/>
  <c r="Y404" i="1"/>
  <c r="Y406" i="1"/>
  <c r="Y405" i="1"/>
  <c r="Y272" i="1"/>
  <c r="Y1201" i="1"/>
  <c r="Y278" i="1"/>
  <c r="Y282" i="1"/>
  <c r="Y147" i="1"/>
  <c r="Y148" i="1"/>
  <c r="Y1242" i="1"/>
  <c r="Y1363" i="1"/>
  <c r="Y1364" i="1"/>
  <c r="Y1504" i="1"/>
  <c r="Y1505" i="1"/>
  <c r="Y1365" i="1"/>
  <c r="Y149" i="1"/>
  <c r="Y150" i="1"/>
  <c r="Y1506" i="1"/>
  <c r="Y151" i="1"/>
  <c r="Y94" i="1"/>
  <c r="Y1507" i="1"/>
  <c r="Y1508" i="1"/>
  <c r="Y152" i="1"/>
  <c r="Y1248" i="1"/>
  <c r="Y1249" i="1"/>
  <c r="Y1250" i="1"/>
  <c r="Y1251" i="1"/>
  <c r="Y1247" i="1"/>
  <c r="Y286" i="1"/>
  <c r="Y288" i="1"/>
  <c r="Y153" i="1"/>
  <c r="Y1509" i="1"/>
  <c r="Y1510" i="1"/>
  <c r="Y7" i="1"/>
  <c r="Y1511" i="1"/>
  <c r="Y154" i="1"/>
  <c r="Y155" i="1"/>
  <c r="Y1512" i="1"/>
  <c r="Y1513" i="1"/>
  <c r="Y290" i="1"/>
  <c r="Y292" i="1"/>
  <c r="Y294" i="1"/>
  <c r="Y1253" i="1"/>
  <c r="Y1254" i="1"/>
  <c r="Y1255" i="1"/>
  <c r="Y1256" i="1"/>
  <c r="Y1252" i="1"/>
  <c r="Y156" i="1"/>
  <c r="Y1192" i="1"/>
  <c r="Y105" i="1"/>
  <c r="Y296" i="1"/>
  <c r="Y1366" i="1"/>
  <c r="Y1514" i="1"/>
  <c r="Y97" i="1"/>
  <c r="Y1515" i="1"/>
  <c r="Y1367" i="1"/>
  <c r="Y48" i="1"/>
  <c r="Y1368" i="1"/>
  <c r="Y30" i="1"/>
  <c r="Y300" i="1"/>
  <c r="Y98" i="1"/>
  <c r="Y10" i="1"/>
  <c r="Y11" i="1"/>
  <c r="Y12" i="1"/>
  <c r="Y1516" i="1"/>
  <c r="Y1517" i="1"/>
  <c r="Y1518" i="1"/>
  <c r="Y1519" i="1"/>
  <c r="Y1520" i="1"/>
  <c r="Y1369" i="1"/>
  <c r="Y1202" i="1"/>
  <c r="Y1193" i="1"/>
  <c r="Y1521" i="1"/>
  <c r="Y1522" i="1"/>
  <c r="Y1523" i="1"/>
  <c r="Y1524" i="1"/>
  <c r="Y261" i="1"/>
  <c r="Y263" i="1"/>
  <c r="Y1525" i="1"/>
  <c r="Y303" i="1"/>
  <c r="Y1194" i="1"/>
  <c r="Y157" i="1"/>
  <c r="Y1526" i="1"/>
  <c r="Y1527" i="1"/>
  <c r="Y1528" i="1"/>
  <c r="Y1529" i="1"/>
  <c r="Y269" i="1"/>
  <c r="Y304" i="1"/>
  <c r="Y306" i="1"/>
  <c r="Y308" i="1"/>
  <c r="Y312" i="1"/>
  <c r="Y316" i="1"/>
  <c r="Y322" i="1"/>
  <c r="Y328" i="1"/>
  <c r="Y158" i="1"/>
  <c r="Y1530" i="1"/>
  <c r="Y1195" i="1"/>
  <c r="Y1531" i="1"/>
  <c r="Y332" i="1"/>
  <c r="Y6" i="1"/>
  <c r="Y1532" i="1"/>
  <c r="Y305" i="1"/>
  <c r="Y95" i="1"/>
  <c r="Y1533" i="1"/>
  <c r="Y1258" i="1"/>
  <c r="Y1259" i="1"/>
  <c r="Y1260" i="1"/>
  <c r="Y1261" i="1"/>
  <c r="Y1257" i="1"/>
  <c r="Y1322" i="1"/>
  <c r="Y426" i="1"/>
  <c r="Y74" i="1"/>
  <c r="Y1534" i="1"/>
  <c r="Y75" i="1"/>
  <c r="Y1535" i="1"/>
  <c r="Y1536" i="1"/>
  <c r="Y1537" i="1"/>
  <c r="Y1538" i="1"/>
  <c r="Y1539" i="1"/>
  <c r="Y1540" i="1"/>
  <c r="Y1541" i="1"/>
  <c r="Y1542" i="1"/>
  <c r="Y1543" i="1"/>
  <c r="Y1544" i="1"/>
  <c r="Y76" i="1"/>
  <c r="Y73" i="1"/>
  <c r="Y1323" i="1"/>
  <c r="Y1263" i="1"/>
  <c r="Y1264" i="1"/>
  <c r="Y1265" i="1"/>
  <c r="Y1266" i="1"/>
  <c r="Y1262" i="1"/>
  <c r="Y77" i="1"/>
  <c r="Y1370" i="1"/>
  <c r="Y159" i="1"/>
  <c r="Y334" i="1"/>
  <c r="Y336" i="1"/>
  <c r="Y337" i="1"/>
  <c r="Y1545" i="1"/>
  <c r="Y248" i="1"/>
  <c r="Y252" i="1"/>
  <c r="Y280" i="1"/>
  <c r="Y284" i="1"/>
  <c r="Y287" i="1"/>
  <c r="Y289" i="1"/>
  <c r="Y1546" i="1"/>
  <c r="Y428" i="1"/>
  <c r="Y429" i="1"/>
  <c r="Y1371" i="1"/>
  <c r="Y32" i="1"/>
  <c r="Y1372" i="1"/>
  <c r="Y1203" i="1"/>
  <c r="Y1204" i="1"/>
  <c r="Y1547" i="1"/>
  <c r="Y108" i="1"/>
  <c r="Y160" i="1"/>
  <c r="Y1548" i="1"/>
  <c r="Y1549" i="1"/>
  <c r="Y1373" i="1"/>
  <c r="Y109" i="1"/>
  <c r="Y430" i="1"/>
  <c r="Y340" i="1"/>
  <c r="Y161" i="1"/>
  <c r="Y162" i="1"/>
  <c r="Y163" i="1"/>
  <c r="Y107" i="1"/>
  <c r="Y1374" i="1"/>
  <c r="Y1550" i="1"/>
  <c r="Y164" i="1"/>
  <c r="Y165" i="1"/>
  <c r="Y166" i="1"/>
  <c r="Y1551" i="1"/>
  <c r="Y167" i="1"/>
  <c r="Y168" i="1"/>
  <c r="Y1375" i="1"/>
  <c r="Y1376" i="1"/>
  <c r="Y1552" i="1"/>
  <c r="Y1553" i="1"/>
  <c r="Y1377" i="1"/>
  <c r="Y1378" i="1"/>
  <c r="Y169" i="1"/>
  <c r="Y1554" i="1"/>
  <c r="Y1555" i="1"/>
  <c r="Y1556" i="1"/>
  <c r="Y1557" i="1"/>
  <c r="Y1558" i="1"/>
  <c r="Y1559" i="1"/>
  <c r="Y338" i="1"/>
  <c r="Y1560" i="1"/>
  <c r="Y1561" i="1"/>
  <c r="Y1562" i="1"/>
  <c r="Y1563" i="1"/>
  <c r="Y1564" i="1"/>
  <c r="Y1565" i="1"/>
  <c r="Y1566" i="1"/>
  <c r="Y1567" i="1"/>
  <c r="Y1568" i="1"/>
  <c r="Y339" i="1"/>
  <c r="Y1569" i="1"/>
  <c r="Y1570" i="1"/>
  <c r="Y1379" i="1"/>
  <c r="Y257" i="1"/>
  <c r="Y271" i="1"/>
  <c r="Y275" i="1"/>
  <c r="Y301" i="1"/>
  <c r="Y335" i="1"/>
  <c r="Y341" i="1"/>
  <c r="Y342" i="1"/>
  <c r="Y344" i="1"/>
  <c r="Y347" i="1"/>
  <c r="Y352" i="1"/>
  <c r="Y170" i="1"/>
  <c r="Y171" i="1"/>
  <c r="Y172" i="1"/>
  <c r="Y173" i="1"/>
  <c r="Y411" i="1"/>
  <c r="Y33" i="1"/>
  <c r="Y1268" i="1"/>
  <c r="Y1269" i="1"/>
  <c r="Y1270" i="1"/>
  <c r="Y1271" i="1"/>
  <c r="Y1267" i="1"/>
  <c r="Y111" i="1"/>
  <c r="Y112" i="1"/>
  <c r="Y343" i="1"/>
  <c r="Y1571" i="1"/>
  <c r="Y412" i="1"/>
  <c r="Y1273" i="1"/>
  <c r="Y1274" i="1"/>
  <c r="Y1275" i="1"/>
  <c r="Y1276" i="1"/>
  <c r="Y1272" i="1"/>
  <c r="Y407" i="1"/>
  <c r="Y1205" i="1"/>
  <c r="Y443" i="1"/>
  <c r="Y333" i="1"/>
  <c r="Y28" i="1"/>
  <c r="Y1572" i="1"/>
  <c r="Y409" i="1"/>
  <c r="Y1324" i="1"/>
  <c r="Y1380" i="1"/>
  <c r="Y307" i="1"/>
  <c r="Y174" i="1"/>
  <c r="Y1573" i="1"/>
  <c r="Y254" i="1"/>
  <c r="Y258" i="1"/>
  <c r="Y298" i="1"/>
  <c r="Y355" i="1"/>
  <c r="Y356" i="1"/>
  <c r="Y1381" i="1"/>
  <c r="Y345" i="1"/>
  <c r="Y1574" i="1"/>
  <c r="Y1206" i="1"/>
  <c r="Y1575" i="1"/>
  <c r="Y1576" i="1"/>
  <c r="Y1577" i="1"/>
  <c r="Y1578" i="1"/>
  <c r="Y1207" i="1"/>
  <c r="Y1579" i="1"/>
  <c r="Y1580" i="1"/>
  <c r="Y1278" i="1"/>
  <c r="Y1279" i="1"/>
  <c r="Y1280" i="1"/>
  <c r="Y1281" i="1"/>
  <c r="Y1277" i="1"/>
  <c r="Y1581" i="1"/>
  <c r="Y1582" i="1"/>
  <c r="Y1325" i="1"/>
  <c r="Y240" i="1"/>
  <c r="Y1583" i="1"/>
  <c r="Y38" i="1"/>
  <c r="Y1382" i="1"/>
  <c r="Y1383" i="1"/>
  <c r="Y354" i="1"/>
  <c r="Y1584" i="1"/>
  <c r="Y349" i="1"/>
  <c r="Y1585" i="1"/>
  <c r="Y1208" i="1"/>
  <c r="Y1384" i="1"/>
  <c r="Y1385" i="1"/>
  <c r="Y1386" i="1"/>
  <c r="Y175" i="1"/>
  <c r="Y1586" i="1"/>
  <c r="Y1587" i="1"/>
  <c r="Y1387" i="1"/>
  <c r="Y1588" i="1"/>
  <c r="Y1589" i="1"/>
  <c r="Y56" i="1"/>
  <c r="Y1590" i="1"/>
  <c r="Y1591" i="1"/>
  <c r="Y1592" i="1"/>
  <c r="Y1593" i="1"/>
  <c r="Y57" i="1"/>
  <c r="Y58" i="1"/>
  <c r="W59" i="1"/>
  <c r="Y59" i="1"/>
  <c r="Y60" i="1"/>
  <c r="W61" i="1"/>
  <c r="Y61" i="1"/>
  <c r="W62" i="1"/>
  <c r="Y62" i="1"/>
  <c r="Y1594" i="1"/>
  <c r="Y176" i="1"/>
  <c r="Y1595" i="1"/>
  <c r="Y1388" i="1"/>
  <c r="Y34" i="1"/>
  <c r="Y1209" i="1"/>
  <c r="Y1596" i="1"/>
  <c r="Y1597" i="1"/>
  <c r="Y1598" i="1"/>
  <c r="Y1599" i="1"/>
  <c r="Y427" i="1"/>
  <c r="Y177" i="1"/>
  <c r="Y419" i="1"/>
  <c r="Y420" i="1"/>
  <c r="Y178" i="1"/>
  <c r="Y1600" i="1"/>
  <c r="Y1601" i="1"/>
  <c r="Y1602" i="1"/>
  <c r="Y1603" i="1"/>
  <c r="Y1604" i="1"/>
  <c r="Y1605" i="1"/>
  <c r="Y421" i="1"/>
  <c r="Y422" i="1"/>
  <c r="Y1606" i="1"/>
  <c r="Y1607" i="1"/>
  <c r="Y9" i="1"/>
  <c r="Y1608" i="1"/>
  <c r="Y1609" i="1"/>
  <c r="Y1610" i="1"/>
  <c r="Y1611" i="1"/>
  <c r="Y1612" i="1"/>
  <c r="Y1613" i="1"/>
  <c r="Y44" i="1"/>
  <c r="Y45" i="1"/>
  <c r="Y179" i="1"/>
  <c r="Y180" i="1"/>
  <c r="Y181" i="1"/>
  <c r="Y1614" i="1"/>
  <c r="Y182" i="1"/>
  <c r="Y1615" i="1"/>
  <c r="Y417" i="1"/>
  <c r="Y183" i="1"/>
  <c r="Y1616" i="1"/>
  <c r="Y310" i="1"/>
  <c r="Y1617" i="1"/>
  <c r="Y432" i="1"/>
  <c r="Y433" i="1"/>
  <c r="Y184" i="1"/>
  <c r="Y1618" i="1"/>
  <c r="Y1619" i="1"/>
  <c r="Y1620" i="1"/>
  <c r="Y1621" i="1"/>
  <c r="Y1622" i="1"/>
  <c r="Y1623" i="1"/>
  <c r="Y1624" i="1"/>
  <c r="Y1625" i="1"/>
  <c r="Y1626" i="1"/>
  <c r="Y1627" i="1"/>
  <c r="Y1628" i="1"/>
  <c r="Y185" i="1"/>
  <c r="Y116" i="1"/>
  <c r="Y186" i="1"/>
  <c r="Y1629" i="1"/>
  <c r="Y1630" i="1"/>
  <c r="Y1631" i="1"/>
  <c r="Y81" i="1"/>
  <c r="Y82" i="1"/>
  <c r="Y83" i="1"/>
  <c r="Y1632" i="1"/>
  <c r="Y423" i="1"/>
  <c r="Y1633" i="1"/>
  <c r="Y1634" i="1"/>
  <c r="Y1635" i="1"/>
  <c r="Y1636" i="1"/>
  <c r="Y1637" i="1"/>
  <c r="Y1389" i="1"/>
  <c r="Y35" i="1"/>
  <c r="Y424" i="1"/>
  <c r="Y1638" i="1"/>
  <c r="Y1390" i="1"/>
  <c r="Y1639" i="1"/>
  <c r="Y1391" i="1"/>
  <c r="Y49" i="1"/>
  <c r="Y1640" i="1"/>
  <c r="Y1641" i="1"/>
  <c r="Y1642" i="1"/>
  <c r="Y1643" i="1"/>
  <c r="Y1644" i="1"/>
  <c r="Y50" i="1"/>
  <c r="Y51" i="1"/>
  <c r="Y52" i="1"/>
  <c r="Y53" i="1"/>
  <c r="Y54" i="1"/>
  <c r="Y55" i="1"/>
  <c r="Y314" i="1"/>
  <c r="Y36" i="1"/>
  <c r="Y1392" i="1"/>
  <c r="Y541" i="1"/>
  <c r="Y542" i="1"/>
  <c r="Y543" i="1"/>
  <c r="Y544" i="1"/>
  <c r="Y545" i="1"/>
  <c r="Y546" i="1"/>
  <c r="Y547" i="1"/>
  <c r="Y548" i="1"/>
  <c r="Y1645" i="1"/>
  <c r="Y1646" i="1"/>
  <c r="Y1647" i="1"/>
  <c r="Y319" i="1"/>
  <c r="Y360" i="1"/>
  <c r="Y187" i="1"/>
  <c r="Y84" i="1"/>
  <c r="Y85" i="1"/>
  <c r="Y1648" i="1"/>
  <c r="Y1393" i="1"/>
  <c r="Y1649" i="1"/>
  <c r="Y1650" i="1"/>
  <c r="Y1651" i="1"/>
  <c r="Y1394" i="1"/>
  <c r="Y1652" i="1"/>
  <c r="Y1653" i="1"/>
  <c r="Y325" i="1"/>
  <c r="Y39" i="1"/>
  <c r="Y358" i="1"/>
  <c r="Y188" i="1"/>
  <c r="Y189" i="1"/>
  <c r="Y1283" i="1"/>
  <c r="Y1284" i="1"/>
  <c r="Y1285" i="1"/>
  <c r="Y1286" i="1"/>
  <c r="Y1395" i="1"/>
  <c r="Y330" i="1"/>
  <c r="Y1396" i="1"/>
  <c r="Y1282" i="1"/>
  <c r="Y1654" i="1"/>
  <c r="Y1655" i="1"/>
  <c r="Y1656" i="1"/>
  <c r="Y1657" i="1"/>
  <c r="Y1658" i="1"/>
  <c r="Y1397" i="1"/>
  <c r="Y1659" i="1"/>
  <c r="Y1398" i="1"/>
  <c r="Y1660" i="1"/>
  <c r="Y1661" i="1"/>
  <c r="Y190" i="1"/>
  <c r="Y1399" i="1"/>
  <c r="Y1662" i="1"/>
  <c r="Y1288" i="1"/>
  <c r="Y1289" i="1"/>
  <c r="Y1290" i="1"/>
  <c r="Y1291" i="1"/>
  <c r="Y1287" i="1"/>
  <c r="Y1663" i="1"/>
  <c r="Y302" i="1"/>
  <c r="Y1664" i="1"/>
  <c r="Y1665" i="1"/>
  <c r="Y1666" i="1"/>
  <c r="Y1667" i="1"/>
  <c r="Y1668" i="1"/>
  <c r="Y291" i="1"/>
  <c r="Y293" i="1"/>
  <c r="Y295" i="1"/>
  <c r="Y63" i="1"/>
  <c r="Y64" i="1"/>
  <c r="Y8" i="1"/>
  <c r="Y413" i="1"/>
  <c r="Y410" i="1"/>
  <c r="W1669" i="1"/>
  <c r="Y1669" i="1"/>
  <c r="W1670" i="1"/>
  <c r="Y1670" i="1"/>
  <c r="W1671" i="1"/>
  <c r="Y1671" i="1"/>
  <c r="Y1672" i="1"/>
  <c r="Y1400" i="1"/>
  <c r="Y113" i="1"/>
  <c r="Y1401" i="1"/>
  <c r="Y1673" i="1"/>
  <c r="Y1674" i="1"/>
  <c r="Y1675" i="1"/>
  <c r="Y41" i="1"/>
  <c r="Y16" i="1"/>
  <c r="Y17" i="1"/>
  <c r="Y18" i="1"/>
  <c r="Y19" i="1"/>
  <c r="Y20" i="1"/>
  <c r="Y21" i="1"/>
  <c r="Y22" i="1"/>
  <c r="Y23" i="1"/>
  <c r="Y24" i="1"/>
  <c r="W68" i="1"/>
  <c r="Y68" i="1"/>
  <c r="Y353" i="1"/>
  <c r="Y1676" i="1"/>
  <c r="Y361" i="1"/>
  <c r="Y65" i="1"/>
  <c r="Y1677" i="1"/>
  <c r="Y1678" i="1"/>
  <c r="Y1679" i="1"/>
  <c r="Y191" i="1"/>
  <c r="Y1680" i="1"/>
  <c r="Y192" i="1"/>
  <c r="Y1402" i="1"/>
  <c r="Y1681" i="1"/>
  <c r="Y1403" i="1"/>
  <c r="Y1682" i="1"/>
  <c r="Y1683" i="1"/>
  <c r="Y1684" i="1"/>
  <c r="Y1685" i="1"/>
  <c r="Y1686" i="1"/>
  <c r="Y1687" i="1"/>
  <c r="Y1404" i="1"/>
  <c r="Y1405" i="1"/>
  <c r="Y1406" i="1"/>
  <c r="Y1689" i="1"/>
  <c r="Y1690" i="1"/>
  <c r="Y193" i="1"/>
  <c r="Y194" i="1"/>
  <c r="Y195" i="1"/>
  <c r="Y1691" i="1"/>
  <c r="Y1692" i="1"/>
  <c r="Y1693" i="1"/>
  <c r="Y1694" i="1"/>
  <c r="Y1695" i="1"/>
  <c r="Y1696" i="1"/>
  <c r="Y197" i="1"/>
  <c r="Y1697" i="1"/>
  <c r="Y1698" i="1"/>
  <c r="Y1699" i="1"/>
  <c r="Y198" i="1"/>
  <c r="Y199" i="1"/>
  <c r="Y200" i="1"/>
  <c r="Y201" i="1"/>
  <c r="Y202" i="1"/>
  <c r="Y203" i="1"/>
  <c r="Y204" i="1"/>
  <c r="Y205" i="1"/>
  <c r="Y206" i="1"/>
  <c r="Y207" i="1"/>
  <c r="Y208" i="1"/>
  <c r="Y1700" i="1"/>
  <c r="Y114" i="1"/>
  <c r="Y1701" i="1"/>
  <c r="Y1702" i="1"/>
  <c r="Y209" i="1"/>
  <c r="Y452" i="1"/>
  <c r="Y455" i="1"/>
  <c r="Y451" i="1"/>
  <c r="Y450" i="1"/>
  <c r="Y454" i="1"/>
  <c r="Y1703" i="1"/>
  <c r="Y444" i="1"/>
  <c r="Y446" i="1"/>
  <c r="Y447" i="1"/>
  <c r="Y456" i="1"/>
  <c r="Y449" i="1"/>
  <c r="Y445" i="1"/>
  <c r="Y448" i="1"/>
  <c r="Y453" i="1"/>
  <c r="W441" i="1"/>
  <c r="Y441" i="1"/>
  <c r="Y442" i="1"/>
  <c r="Y210" i="1"/>
  <c r="Y211" i="1"/>
  <c r="Y1704" i="1"/>
  <c r="Y1705" i="1"/>
  <c r="Y1407" i="1"/>
  <c r="Y1706" i="1"/>
  <c r="Y1707" i="1"/>
  <c r="Y1293" i="1"/>
  <c r="Y1294" i="1"/>
  <c r="Y1295" i="1"/>
  <c r="Y1296" i="1"/>
  <c r="Y1292" i="1"/>
  <c r="Y212" i="1"/>
  <c r="Y1708" i="1"/>
  <c r="Y100" i="1"/>
  <c r="Y102" i="1"/>
  <c r="Y101" i="1"/>
  <c r="Y213" i="1"/>
  <c r="W103" i="1"/>
  <c r="Y103" i="1"/>
  <c r="Y1709" i="1"/>
  <c r="Y104" i="1"/>
  <c r="Y37" i="1"/>
  <c r="Y54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210" i="1"/>
  <c r="Y1211" i="1"/>
  <c r="Y1723" i="1"/>
  <c r="Y1724" i="1"/>
  <c r="Y1725" i="1"/>
  <c r="Y1726" i="1"/>
  <c r="Y1727" i="1"/>
  <c r="Y1728" i="1"/>
  <c r="W66" i="1"/>
  <c r="Y66" i="1"/>
  <c r="Y1729" i="1"/>
  <c r="Y1408" i="1"/>
  <c r="Y1409" i="1"/>
  <c r="Y214" i="1"/>
  <c r="Y1730" i="1"/>
  <c r="Y1731" i="1"/>
  <c r="W110" i="1"/>
  <c r="Y110" i="1"/>
  <c r="W1732" i="1"/>
  <c r="Y1732" i="1"/>
  <c r="Y1733" i="1"/>
  <c r="Y1734" i="1"/>
  <c r="W1735" i="1"/>
  <c r="Y1735" i="1"/>
  <c r="Y1736" i="1"/>
  <c r="Y1410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215" i="1"/>
  <c r="Y431" i="1"/>
  <c r="Y247" i="1"/>
  <c r="Y251" i="1"/>
  <c r="Y362" i="1"/>
  <c r="Y238" i="1"/>
  <c r="Y239" i="1"/>
  <c r="Y235" i="1"/>
  <c r="Y236" i="1"/>
  <c r="Y244" i="1"/>
  <c r="Y245" i="1"/>
  <c r="Y273" i="1"/>
  <c r="Y279" i="1"/>
  <c r="Y283" i="1"/>
  <c r="Y297" i="1"/>
  <c r="Y309" i="1"/>
  <c r="Y313" i="1"/>
  <c r="Y317" i="1"/>
  <c r="Y318" i="1"/>
  <c r="Y365" i="1"/>
  <c r="Y329" i="1"/>
  <c r="Y249" i="1"/>
  <c r="Y253" i="1"/>
  <c r="Y281" i="1"/>
  <c r="Y285" i="1"/>
  <c r="Y276" i="1"/>
  <c r="Y363" i="1"/>
  <c r="Y299" i="1"/>
  <c r="Y357" i="1"/>
  <c r="Y241" i="1"/>
  <c r="Y242" i="1"/>
  <c r="Y311" i="1"/>
  <c r="Y315" i="1"/>
  <c r="Y320" i="1"/>
  <c r="Y321" i="1"/>
  <c r="Y366" i="1"/>
  <c r="Y359" i="1"/>
  <c r="Y331" i="1"/>
  <c r="Y1752" i="1"/>
  <c r="Y1411" i="1"/>
  <c r="Y1412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6" i="1"/>
  <c r="Y627" i="1"/>
  <c r="Y628" i="1"/>
  <c r="Y629" i="1"/>
  <c r="Y631" i="1"/>
  <c r="Y632" i="1"/>
  <c r="Y634" i="1"/>
  <c r="Y635" i="1"/>
  <c r="Y638" i="1"/>
  <c r="Y639" i="1"/>
  <c r="Y640" i="1"/>
  <c r="Y641" i="1"/>
  <c r="Y642" i="1"/>
  <c r="Y643" i="1"/>
  <c r="Y644" i="1"/>
  <c r="Y646" i="1"/>
  <c r="Y647" i="1"/>
  <c r="Y648" i="1"/>
  <c r="Y650" i="1"/>
  <c r="Y651" i="1"/>
  <c r="Y653" i="1"/>
  <c r="Y655" i="1"/>
  <c r="Y656" i="1"/>
  <c r="Y657" i="1"/>
  <c r="Y658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70" i="1"/>
  <c r="Y771" i="1"/>
  <c r="Y772" i="1"/>
  <c r="Y773" i="1"/>
  <c r="Y774" i="1"/>
  <c r="Y775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1212" i="1"/>
  <c r="Y1213" i="1"/>
  <c r="Y1214" i="1"/>
  <c r="Y1215" i="1"/>
  <c r="Y1216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8" i="1"/>
  <c r="Y1059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4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754" i="1"/>
  <c r="Y1755" i="1"/>
  <c r="Y1756" i="1"/>
  <c r="Y1757" i="1"/>
  <c r="Y1758" i="1"/>
  <c r="Y1759" i="1"/>
  <c r="Y1413" i="1"/>
  <c r="Y1414" i="1"/>
  <c r="Y1415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368" i="1"/>
  <c r="Y369" i="1"/>
  <c r="Y1773" i="1"/>
  <c r="Y1774" i="1"/>
  <c r="Y1775" i="1"/>
  <c r="Y1776" i="1"/>
  <c r="Y370" i="1"/>
  <c r="Y371" i="1"/>
  <c r="Y373" i="1"/>
  <c r="Y374" i="1"/>
  <c r="Y274" i="1"/>
  <c r="Y277" i="1"/>
  <c r="Y346" i="1"/>
  <c r="Y350" i="1"/>
  <c r="Y376" i="1"/>
  <c r="Y377" i="1"/>
  <c r="Y378" i="1"/>
  <c r="Y379" i="1"/>
  <c r="Y326" i="1"/>
  <c r="Y327" i="1"/>
  <c r="Y323" i="1"/>
  <c r="Y324" i="1"/>
  <c r="Y364" i="1"/>
  <c r="Y367" i="1"/>
  <c r="Y380" i="1"/>
  <c r="Y381" i="1"/>
  <c r="Y372" i="1"/>
  <c r="Y375" i="1"/>
  <c r="Y351" i="1"/>
  <c r="Y348" i="1"/>
  <c r="W1777" i="1"/>
  <c r="Y1777" i="1"/>
  <c r="W1778" i="1"/>
  <c r="Y1778" i="1"/>
  <c r="Y1416" i="1"/>
  <c r="Y1326" i="1"/>
  <c r="Y1327" i="1"/>
  <c r="Y1328" i="1"/>
  <c r="Y1329" i="1"/>
  <c r="Y1330" i="1"/>
  <c r="Y457" i="1"/>
  <c r="Y458" i="1"/>
  <c r="Y459" i="1"/>
  <c r="Y460" i="1"/>
  <c r="Y461" i="1"/>
  <c r="Y462" i="1"/>
  <c r="Y463" i="1"/>
  <c r="Y464" i="1"/>
  <c r="Y465" i="1"/>
  <c r="Y1178" i="1"/>
  <c r="Y106" i="1"/>
  <c r="Y1779" i="1"/>
  <c r="Y1780" i="1"/>
  <c r="Y1781" i="1"/>
  <c r="Y1782" i="1"/>
  <c r="Y1783" i="1"/>
  <c r="Y1784" i="1"/>
  <c r="Y1785" i="1"/>
  <c r="Y1786" i="1"/>
  <c r="Y1688" i="1"/>
  <c r="Y382" i="1"/>
  <c r="Y383" i="1"/>
  <c r="Y1417" i="1"/>
  <c r="Y1418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141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W1849" i="1"/>
  <c r="Y1849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W1863" i="1"/>
  <c r="Y1863" i="1"/>
  <c r="W1864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W1876" i="1"/>
  <c r="Y1876" i="1"/>
  <c r="Y1877" i="1"/>
  <c r="Y1878" i="1"/>
  <c r="Y1879" i="1"/>
  <c r="Y1880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9" i="1"/>
  <c r="Y2040" i="1"/>
  <c r="Y2041" i="1"/>
  <c r="Y2042" i="1"/>
  <c r="Y2043" i="1"/>
  <c r="Y2044" i="1"/>
  <c r="Y2045" i="1"/>
  <c r="Y2046" i="1"/>
  <c r="Y2047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20" i="1"/>
  <c r="Y2121" i="1"/>
  <c r="Y2122" i="1"/>
  <c r="Y2123" i="1"/>
  <c r="Y2124" i="1"/>
  <c r="Y2125" i="1"/>
  <c r="Y2126" i="1"/>
  <c r="Y2127" i="1"/>
  <c r="Y2128" i="1"/>
  <c r="W2129" i="1"/>
  <c r="Y2129" i="1"/>
  <c r="W2130" i="1"/>
  <c r="Y2130" i="1"/>
  <c r="W2131" i="1"/>
  <c r="Y2131" i="1"/>
  <c r="W2132" i="1"/>
  <c r="Y2132" i="1"/>
  <c r="W2133" i="1"/>
  <c r="Y2133" i="1"/>
  <c r="W2134" i="1"/>
  <c r="Y2134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F320" i="9"/>
  <c r="H320" i="9"/>
  <c r="A321" i="9"/>
  <c r="B321" i="9"/>
  <c r="F321" i="9"/>
  <c r="H321" i="9"/>
  <c r="A322" i="9"/>
  <c r="B322" i="9"/>
  <c r="F322" i="9"/>
  <c r="H322" i="9"/>
  <c r="A323" i="9"/>
  <c r="B323" i="9"/>
  <c r="F323" i="9"/>
  <c r="H323" i="9"/>
  <c r="A324" i="9"/>
  <c r="B324" i="9"/>
  <c r="F324" i="9"/>
  <c r="H324" i="9"/>
  <c r="A325" i="9"/>
  <c r="B325" i="9"/>
  <c r="F325" i="9"/>
  <c r="H325" i="9"/>
  <c r="A326" i="9"/>
  <c r="B326" i="9"/>
  <c r="F326" i="9"/>
  <c r="H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Y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Y118" i="1"/>
  <c r="P119" i="1"/>
  <c r="Y119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228" i="1"/>
  <c r="Y227" i="1"/>
  <c r="Y226" i="1"/>
  <c r="Y225" i="1"/>
  <c r="Y224" i="1"/>
  <c r="Y223" i="1"/>
  <c r="Y222" i="1"/>
  <c r="Y221" i="1"/>
  <c r="Y220" i="1"/>
  <c r="Y219" i="1"/>
  <c r="Y218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<sst xmlns="http://schemas.openxmlformats.org/spreadsheetml/2006/main" count="19104" uniqueCount="4639">
  <si>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</si>
  <si>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</si>
  <si>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</si>
  <si>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</si>
  <si>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</si>
  <si>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</si>
  <si>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</si>
  <si>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</si>
  <si>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</si>
  <si>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</si>
  <si>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</si>
  <si>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</si>
  <si>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</si>
  <si>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</si>
  <si>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</si>
  <si>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</si>
  <si>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</si>
  <si>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</si>
  <si>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</si>
  <si>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</si>
  <si>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</si>
  <si>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</si>
  <si>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</si>
  <si>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</si>
  <si>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</si>
  <si>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</si>
  <si>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</si>
  <si>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</si>
  <si>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</si>
  <si>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</si>
  <si>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</si>
  <si>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</si>
  <si>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</si>
  <si>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</si>
  <si>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</si>
  <si>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</si>
  <si>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</si>
  <si>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</si>
  <si>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</si>
  <si>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</si>
  <si>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</si>
  <si>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</si>
  <si>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</si>
  <si>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</si>
  <si>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</si>
  <si>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</si>
  <si>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</si>
  <si>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</si>
  <si>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</si>
  <si>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</si>
  <si>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</si>
  <si>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</si>
  <si>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</si>
  <si>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</si>
  <si>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</si>
  <si>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</si>
  <si>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</si>
  <si>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</si>
  <si>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</si>
  <si>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</si>
  <si>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</si>
  <si>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</si>
  <si>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</si>
  <si>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</si>
  <si>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</si>
  <si>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</si>
  <si>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</si>
  <si>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</si>
  <si>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</si>
  <si>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</si>
  <si>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</si>
  <si>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</si>
  <si>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</si>
  <si>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</si>
  <si>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</si>
  <si>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</si>
  <si>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</si>
  <si>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</si>
  <si>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</si>
  <si>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</si>
  <si>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</si>
  <si>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</si>
  <si>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</si>
  <si>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</si>
  <si>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</si>
  <si>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</si>
  <si>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</si>
  <si>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</si>
  <si>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</si>
  <si>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</si>
  <si>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</si>
  <si>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</si>
  <si>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</si>
  <si>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</si>
  <si>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</si>
  <si>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</si>
  <si>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</si>
  <si>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</si>
  <si>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</si>
  <si>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</si>
  <si>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</si>
  <si>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</si>
  <si>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</si>
  <si>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</si>
  <si>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</si>
  <si>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</si>
  <si>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</si>
  <si>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</si>
  <si>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</si>
  <si>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</si>
  <si>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</si>
  <si>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</si>
  <si>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</si>
  <si>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</si>
  <si>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</si>
  <si>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</si>
  <si>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</si>
  <si>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</si>
  <si>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</si>
  <si>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</si>
  <si>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</si>
  <si>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</si>
  <si>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</si>
  <si>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</si>
  <si>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</si>
  <si>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</si>
  <si>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</si>
  <si>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</si>
  <si>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</si>
  <si>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</si>
  <si>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</si>
  <si>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</si>
  <si>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</si>
  <si>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</si>
  <si>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</si>
  <si>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</si>
  <si>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</si>
  <si>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</si>
  <si>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</si>
  <si>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</si>
  <si>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</si>
  <si>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</si>
  <si>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</si>
  <si>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</si>
  <si>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</si>
  <si>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</si>
  <si>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</si>
  <si>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</si>
  <si>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</si>
  <si>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</si>
  <si>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</si>
  <si>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</si>
  <si>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</si>
  <si>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</si>
  <si>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</si>
  <si>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</si>
  <si>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</si>
  <si>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</si>
  <si>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</si>
  <si>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</si>
  <si>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</si>
  <si>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</si>
  <si>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</si>
  <si>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</si>
  <si>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</si>
  <si>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</si>
  <si>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</si>
  <si>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</si>
  <si>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</si>
  <si>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</si>
  <si>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</si>
  <si>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</si>
  <si>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</si>
  <si>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</si>
  <si>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</si>
  <si>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</si>
  <si>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</si>
  <si>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</si>
  <si>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</si>
  <si>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</si>
  <si>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</si>
  <si>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</si>
  <si>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</si>
  <si>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</si>
  <si>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</si>
  <si>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</si>
  <si>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</si>
  <si>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</si>
  <si>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</si>
  <si>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</si>
  <si>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</si>
  <si>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</si>
  <si>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</si>
  <si>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</si>
  <si>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</si>
  <si>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</si>
  <si>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</si>
  <si>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</si>
  <si>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</si>
  <si>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</si>
  <si>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</si>
  <si>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</si>
  <si>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</si>
  <si>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</si>
  <si>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</si>
  <si>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</si>
  <si>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</si>
  <si>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</si>
  <si>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</si>
  <si>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</si>
  <si>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</si>
  <si>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</si>
  <si>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</si>
  <si>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</si>
  <si>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</si>
  <si>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</si>
  <si>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</si>
  <si>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</si>
  <si>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</si>
  <si>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</si>
  <si>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</si>
  <si>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</si>
  <si>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</si>
  <si>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</si>
  <si>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</si>
  <si>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</si>
  <si>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</si>
  <si>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</si>
  <si>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</si>
  <si>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</si>
  <si>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</si>
  <si>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</si>
  <si>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</si>
  <si>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</si>
  <si>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</si>
  <si>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</si>
  <si>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</si>
  <si>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</si>
  <si>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</si>
  <si>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</si>
  <si>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</si>
  <si>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</si>
  <si>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</si>
  <si>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</si>
  <si>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</si>
  <si>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</si>
  <si>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</si>
  <si>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</si>
  <si>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</si>
  <si>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</si>
  <si>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</si>
  <si>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</si>
  <si>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</si>
  <si>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</si>
  <si>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</si>
  <si>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</si>
  <si>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</si>
  <si>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</si>
  <si>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</si>
  <si>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</si>
  <si>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</si>
  <si>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</si>
  <si>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</si>
  <si>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</si>
  <si>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</si>
  <si>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</si>
  <si>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</si>
  <si>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</si>
  <si>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</si>
  <si>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</si>
  <si>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</si>
  <si>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</si>
  <si>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</si>
  <si>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</si>
  <si>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</si>
  <si>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</si>
  <si>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</si>
  <si>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</si>
  <si>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</si>
  <si>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</si>
  <si>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</si>
  <si>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</si>
  <si>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</si>
  <si>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</si>
  <si>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</si>
  <si>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</si>
  <si>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</si>
  <si>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</si>
  <si>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</si>
  <si>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</si>
  <si>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</si>
  <si>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</si>
  <si>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</si>
  <si>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</si>
  <si>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</si>
  <si>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</si>
  <si>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</si>
  <si>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</si>
  <si>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</si>
  <si>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</si>
  <si>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</si>
  <si>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</si>
  <si>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</si>
  <si>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</si>
  <si>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</si>
  <si>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</si>
  <si>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</si>
  <si>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</si>
  <si>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</si>
  <si>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</si>
  <si>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</si>
  <si>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</si>
  <si>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</si>
  <si>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</si>
  <si>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</si>
  <si>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</si>
  <si>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</si>
  <si>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</si>
  <si>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</si>
  <si>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</si>
  <si>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</si>
  <si>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</si>
  <si>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</si>
  <si>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</si>
  <si>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</si>
  <si>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</si>
  <si>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</si>
  <si>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</si>
  <si>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</si>
  <si>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</si>
  <si>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</si>
  <si>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</si>
  <si>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</si>
  <si>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</si>
  <si>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</si>
  <si>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</si>
  <si>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</si>
  <si>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</si>
  <si>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</si>
  <si>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</si>
  <si>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</si>
  <si>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</si>
  <si>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</si>
  <si>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</si>
  <si>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</si>
  <si>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</si>
  <si>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</si>
  <si>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</si>
  <si>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</si>
  <si>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</si>
  <si>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</si>
  <si>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</si>
  <si>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</si>
  <si>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</si>
  <si>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</si>
  <si>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</si>
  <si>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</si>
  <si>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</si>
  <si>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</si>
  <si>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</si>
  <si>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</si>
  <si>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</si>
  <si>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</si>
  <si>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</si>
  <si>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</si>
  <si>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</si>
  <si>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</si>
  <si>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</si>
  <si>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</si>
  <si>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</si>
  <si>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</si>
  <si>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</si>
  <si>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</si>
  <si>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</si>
  <si>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</si>
  <si>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</si>
  <si>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</si>
  <si>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</si>
  <si>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</si>
  <si>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</si>
  <si>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</si>
  <si>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</si>
  <si>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</si>
  <si>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</si>
  <si>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</si>
  <si>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</si>
  <si>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</si>
  <si>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</si>
  <si>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</si>
  <si>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</si>
  <si>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</si>
  <si>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</si>
  <si>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</si>
  <si>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</si>
  <si>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</si>
  <si>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</si>
  <si>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</si>
  <si>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</si>
  <si>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</si>
  <si>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</si>
  <si>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</si>
  <si>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</si>
  <si>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</si>
  <si>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</si>
  <si>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</si>
  <si>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</si>
  <si>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</si>
  <si>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</si>
  <si>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</si>
  <si>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</si>
  <si>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</si>
  <si>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</si>
  <si>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</si>
  <si>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</si>
  <si>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</si>
  <si>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</si>
  <si>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</si>
  <si>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</si>
  <si>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</si>
  <si>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</si>
  <si>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</si>
  <si>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</si>
  <si>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</si>
  <si>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</si>
  <si>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</si>
  <si>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</si>
  <si>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</si>
  <si>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</si>
  <si>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</si>
  <si>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</si>
  <si>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</si>
  <si>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</si>
  <si>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</si>
  <si>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</si>
  <si>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</si>
  <si>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</si>
  <si>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</si>
  <si>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</si>
  <si>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</si>
  <si>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</si>
  <si>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</si>
  <si>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</si>
  <si>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</si>
  <si>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</si>
  <si>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</si>
  <si>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</si>
  <si>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</si>
  <si>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</si>
  <si>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</si>
  <si>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</si>
  <si>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</si>
  <si>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</si>
  <si>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</si>
  <si>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</si>
  <si>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</si>
  <si>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</si>
  <si>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</si>
  <si>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</si>
  <si>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</si>
  <si>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</si>
  <si>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</si>
  <si>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</si>
  <si>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</si>
  <si>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</si>
  <si>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</si>
  <si>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</si>
  <si>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</si>
  <si>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</si>
  <si>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</si>
  <si>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</si>
  <si>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</si>
  <si>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</si>
  <si>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</si>
  <si>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</si>
  <si>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</si>
  <si>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</si>
  <si>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</si>
  <si>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</si>
  <si>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</si>
  <si>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</si>
  <si>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</si>
  <si>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</si>
  <si>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</si>
  <si>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</si>
  <si>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</si>
  <si>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</si>
  <si>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</si>
  <si>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</si>
  <si>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</si>
  <si>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</si>
  <si>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</si>
  <si>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</si>
  <si>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</si>
  <si>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</si>
  <si>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</si>
  <si>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</si>
  <si>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</si>
  <si>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</si>
  <si>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</si>
  <si>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</si>
  <si>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</si>
  <si>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</si>
  <si>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</si>
  <si>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</si>
  <si>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</si>
  <si>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</si>
  <si>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</si>
  <si>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</si>
  <si>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</si>
  <si>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</si>
  <si>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</si>
  <si>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</si>
  <si>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</si>
  <si>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</si>
  <si>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</si>
  <si>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</si>
  <si>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</si>
  <si>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</si>
  <si>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</si>
  <si>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</si>
  <si>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</si>
  <si>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</si>
  <si>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</si>
  <si>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</si>
  <si>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</si>
  <si>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</si>
  <si>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</si>
  <si>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</si>
  <si>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</si>
  <si>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</si>
  <si>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</si>
  <si>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</si>
  <si>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</si>
  <si>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</si>
  <si>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</si>
  <si>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</si>
  <si>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</si>
  <si>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</si>
  <si>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</si>
  <si>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</si>
  <si>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</si>
  <si>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</si>
  <si>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</si>
  <si>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</si>
  <si>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</si>
  <si>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</si>
  <si>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</si>
  <si>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</si>
  <si>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</si>
  <si>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</si>
  <si>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</si>
  <si>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</si>
  <si>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</si>
  <si>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</si>
  <si>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</si>
  <si>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</si>
  <si>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</si>
  <si>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</si>
  <si>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</si>
  <si>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</si>
  <si>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</si>
  <si>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</si>
  <si>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</si>
  <si>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</si>
  <si>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</si>
  <si>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</si>
  <si>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</si>
  <si>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</si>
  <si>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</si>
  <si>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</si>
  <si>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</si>
  <si>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</si>
  <si>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</si>
  <si>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</si>
  <si>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</si>
  <si>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</si>
  <si>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</si>
  <si>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</si>
  <si>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</si>
  <si>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</si>
  <si>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</si>
  <si>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</si>
  <si>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</si>
  <si>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</si>
  <si>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</si>
  <si>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</si>
  <si>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</si>
  <si>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</si>
  <si>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</si>
  <si>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</si>
  <si>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</si>
  <si>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</si>
  <si>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</si>
  <si>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</si>
  <si>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</si>
  <si>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</si>
  <si>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</si>
  <si>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</si>
  <si>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</si>
  <si>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</si>
  <si>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</si>
  <si>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</si>
  <si>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</si>
  <si>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</si>
  <si>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</si>
  <si>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</si>
  <si>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</si>
  <si>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</si>
  <si>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</si>
  <si>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</si>
  <si>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</si>
  <si>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</si>
  <si>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</si>
  <si>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</si>
  <si>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</si>
  <si>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</si>
  <si>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</si>
  <si>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</si>
  <si>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</si>
  <si>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</si>
  <si>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</si>
  <si>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</si>
  <si>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</si>
  <si>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</si>
  <si>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</si>
  <si>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</si>
  <si>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</si>
  <si>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</si>
  <si>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</si>
  <si>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</si>
  <si>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</si>
  <si>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</si>
  <si>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</si>
  <si>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</si>
  <si>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</si>
  <si>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</si>
  <si>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</si>
  <si>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</si>
  <si>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</si>
  <si>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</si>
  <si>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</si>
  <si>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</si>
  <si>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</si>
  <si>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</si>
  <si>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</si>
  <si>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</si>
  <si>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</si>
  <si>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</si>
  <si>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</si>
  <si>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</si>
  <si>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</si>
  <si>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</si>
  <si>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</si>
  <si>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</si>
  <si>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</si>
  <si>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</si>
  <si>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</si>
  <si>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</si>
  <si>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</si>
  <si>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</si>
  <si>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</si>
  <si>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</si>
  <si>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</si>
  <si>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</si>
  <si>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</si>
  <si>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</si>
  <si>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</si>
  <si>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</si>
  <si>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</si>
  <si>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</si>
  <si>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</si>
  <si>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</si>
  <si>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</si>
  <si>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</si>
  <si>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</si>
  <si>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</si>
  <si>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</si>
  <si>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</si>
  <si>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</si>
  <si>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</si>
  <si>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</si>
  <si>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</si>
  <si>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</si>
  <si>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</si>
  <si>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</si>
  <si>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</si>
  <si>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</si>
  <si>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</si>
  <si>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</si>
  <si>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</si>
  <si>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</si>
  <si>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</si>
  <si>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</si>
  <si>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</si>
  <si>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</si>
  <si>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</si>
  <si>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</si>
  <si>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</si>
  <si>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</si>
  <si>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</si>
  <si>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</si>
  <si>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</si>
  <si>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</si>
  <si>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</si>
  <si>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</si>
  <si>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</si>
  <si>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</si>
  <si>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</si>
  <si>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</si>
  <si>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</si>
  <si>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</si>
  <si>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</si>
  <si>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</si>
  <si>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</si>
  <si>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</si>
  <si>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</si>
  <si>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</si>
  <si>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</si>
  <si>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</si>
  <si>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</si>
  <si>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</si>
  <si>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</si>
  <si>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</si>
  <si>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</si>
  <si>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</si>
  <si>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</si>
  <si>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</si>
  <si>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</si>
  <si>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</si>
  <si>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</si>
  <si>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</si>
  <si>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</si>
  <si>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</si>
  <si>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</si>
  <si>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</si>
  <si>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</si>
  <si>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</si>
  <si>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</si>
  <si>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</si>
  <si>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</si>
  <si>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</si>
  <si>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</si>
  <si>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</si>
  <si>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</si>
  <si>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</si>
  <si>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</si>
  <si>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</si>
  <si>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</si>
  <si>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</si>
  <si>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</si>
  <si>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</si>
  <si>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</si>
  <si>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</si>
  <si>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</si>
  <si>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</si>
  <si>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</si>
  <si>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</si>
  <si>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</si>
  <si>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</si>
  <si>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</si>
  <si>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</si>
  <si>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</si>
  <si>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</si>
  <si>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</si>
  <si>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</si>
  <si>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</si>
  <si>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</si>
  <si>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</si>
  <si>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</si>
  <si>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</si>
  <si>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</si>
  <si>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</si>
  <si>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</si>
  <si>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</si>
  <si>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</si>
  <si>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</si>
  <si>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</si>
  <si>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</si>
  <si>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</si>
  <si>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</si>
  <si>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</si>
  <si>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</si>
  <si>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</si>
  <si>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</si>
  <si>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</si>
  <si>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</si>
  <si>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</si>
  <si>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</si>
  <si>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</si>
  <si>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</si>
  <si>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</si>
  <si>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</si>
  <si>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</si>
  <si>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</si>
  <si>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</si>
  <si>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</si>
  <si>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</si>
  <si>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</si>
  <si>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</si>
  <si>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</si>
  <si>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</si>
  <si>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</si>
  <si>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</si>
  <si>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</si>
  <si>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</si>
  <si>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</si>
  <si>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</si>
  <si>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</si>
  <si>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</si>
  <si>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</si>
  <si>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</si>
  <si>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</si>
  <si>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</si>
  <si>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</si>
  <si>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</si>
  <si>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</si>
  <si>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</si>
  <si>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</si>
  <si>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</si>
  <si>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</si>
  <si>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</si>
  <si>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</si>
  <si>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</si>
  <si>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</si>
  <si>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</si>
  <si>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</si>
  <si>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</si>
  <si>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</si>
  <si>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</si>
  <si>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</si>
  <si>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</si>
  <si>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</si>
  <si>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</si>
  <si>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</si>
  <si>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</si>
  <si>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</si>
  <si>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</si>
  <si>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</si>
  <si>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</si>
  <si>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</si>
  <si>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</si>
  <si>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</si>
  <si>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</si>
  <si>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</si>
  <si>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</si>
  <si>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</si>
  <si>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</si>
  <si>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</si>
  <si>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</si>
  <si>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</si>
  <si>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</si>
  <si>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</si>
  <si>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</si>
  <si>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</si>
  <si>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</si>
  <si>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</si>
  <si>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</si>
  <si>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</si>
  <si>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</si>
  <si>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</si>
  <si>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</si>
  <si>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</si>
  <si>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</si>
  <si>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</si>
  <si>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</si>
  <si>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</si>
  <si>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</si>
  <si>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</si>
  <si>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</si>
  <si>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</si>
  <si>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</si>
  <si>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</si>
  <si>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</si>
  <si>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</si>
  <si>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</si>
  <si>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</si>
  <si>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</si>
  <si>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</si>
  <si>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</si>
  <si>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</si>
  <si>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</si>
  <si>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</si>
  <si>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</si>
  <si>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</si>
  <si>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</si>
  <si>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</si>
  <si>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</si>
  <si>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</si>
  <si>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</si>
  <si>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</si>
  <si>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</si>
  <si>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</si>
  <si>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</si>
  <si>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</si>
  <si>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</si>
  <si>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</si>
  <si>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</si>
  <si>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</si>
  <si>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</si>
  <si>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</si>
  <si>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</si>
  <si>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</si>
  <si>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</si>
  <si>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</si>
  <si>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</si>
  <si>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</si>
  <si>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</si>
  <si>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</si>
  <si>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</si>
  <si>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</si>
  <si>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</si>
  <si>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</si>
  <si>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</si>
  <si>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</si>
  <si>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</si>
  <si>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</si>
  <si>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</si>
  <si>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</si>
  <si>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</si>
  <si>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</si>
  <si>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</si>
  <si>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</si>
  <si>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</si>
  <si>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</si>
  <si>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</si>
  <si>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</si>
  <si>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</si>
  <si>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</si>
  <si>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</si>
  <si>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</si>
  <si>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</si>
  <si>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</si>
  <si>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</si>
  <si>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</si>
  <si>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</si>
  <si>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</si>
  <si>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</si>
  <si>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</si>
  <si>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</si>
  <si>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</si>
  <si>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</si>
  <si>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</si>
  <si>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</si>
  <si>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</si>
  <si>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</si>
  <si>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</si>
  <si>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</si>
  <si>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</si>
  <si>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</si>
  <si>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</si>
  <si>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</si>
  <si>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</si>
  <si>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</si>
  <si>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</si>
  <si>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</si>
  <si>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</si>
  <si>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</si>
  <si>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</si>
  <si>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</si>
  <si>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</si>
  <si>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</si>
  <si>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</si>
  <si>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</si>
  <si>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</si>
  <si>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</si>
  <si>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</si>
  <si>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</si>
  <si>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</si>
  <si>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</si>
  <si>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</si>
  <si>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</si>
  <si>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</si>
  <si>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</si>
  <si>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</si>
  <si>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</si>
  <si>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</si>
  <si>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</si>
  <si>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</si>
  <si>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</si>
  <si>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</si>
  <si>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</si>
  <si>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</si>
  <si>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</si>
  <si>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</si>
  <si>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</si>
  <si>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</si>
  <si>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</si>
  <si>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</si>
  <si>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</si>
  <si>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</si>
  <si>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</si>
  <si>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</si>
  <si>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</si>
  <si>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</si>
  <si>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</si>
  <si>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</si>
  <si>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</si>
  <si>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</si>
  <si>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</si>
  <si>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</si>
  <si>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</si>
  <si>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</si>
  <si>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</si>
  <si>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</si>
  <si>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</si>
  <si>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</si>
  <si>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</si>
  <si>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</si>
  <si>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</si>
  <si>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</si>
  <si>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</si>
  <si>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</si>
  <si>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</si>
  <si>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</si>
  <si>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</si>
  <si>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</si>
  <si>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</si>
  <si>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</si>
  <si>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</si>
  <si>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</si>
  <si>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</si>
  <si>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</si>
  <si>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</si>
  <si>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</si>
  <si>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</si>
  <si>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</si>
  <si>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</si>
  <si>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</si>
  <si>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</si>
  <si>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</si>
  <si>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</si>
  <si>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</si>
  <si>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</si>
  <si>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</si>
  <si>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</si>
  <si>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</si>
  <si>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</si>
  <si>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</si>
  <si>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</si>
  <si>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</si>
  <si>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</si>
  <si>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</si>
  <si>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</si>
  <si>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</si>
  <si>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</si>
  <si>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</si>
  <si>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</si>
  <si>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</si>
  <si>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</si>
  <si>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</si>
  <si>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</si>
  <si>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</si>
  <si>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</si>
  <si>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</si>
  <si>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</si>
  <si>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</si>
  <si>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</si>
  <si>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</si>
  <si>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</si>
  <si>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</si>
  <si>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</si>
  <si>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</si>
  <si>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</si>
  <si>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</si>
  <si>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</si>
  <si>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</si>
  <si>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</si>
  <si>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</si>
  <si>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</si>
  <si>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</si>
  <si>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</si>
  <si>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</si>
  <si>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</si>
  <si>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</si>
  <si>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</si>
  <si>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</si>
  <si>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</si>
  <si>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</si>
  <si>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</si>
  <si>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</si>
  <si>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</si>
  <si>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</si>
  <si>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</si>
  <si>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</si>
  <si>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</si>
  <si>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</si>
  <si>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</si>
  <si>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</si>
  <si>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</si>
  <si>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</si>
  <si>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</si>
  <si>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</si>
  <si>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</si>
  <si>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</si>
  <si>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</si>
  <si>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</si>
  <si>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</si>
  <si>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</si>
  <si>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</si>
  <si>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</si>
  <si>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</si>
  <si>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</si>
  <si>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</si>
  <si>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</si>
  <si>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</si>
  <si>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</si>
  <si>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</si>
  <si>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</si>
  <si>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</si>
  <si>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</si>
  <si>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</si>
  <si>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</si>
  <si>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</si>
  <si>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</si>
  <si>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</si>
  <si>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</si>
  <si>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</si>
  <si>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</si>
  <si>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</si>
  <si>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</si>
  <si>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</si>
  <si>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</si>
  <si>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</si>
  <si>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</si>
  <si>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</si>
  <si>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</si>
  <si>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</si>
  <si>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</si>
  <si>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</si>
  <si>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</si>
  <si>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</si>
  <si>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</si>
  <si>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</si>
  <si>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</si>
  <si>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</si>
  <si>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</si>
  <si>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</si>
  <si>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</si>
  <si>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</si>
  <si>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</si>
  <si>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</si>
  <si>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</si>
  <si>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</si>
  <si>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</si>
  <si>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</si>
  <si>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</si>
  <si>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</si>
  <si>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</si>
  <si>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</si>
  <si>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</si>
  <si>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</si>
  <si>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</si>
  <si>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</si>
  <si>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</si>
  <si>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</si>
  <si>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</si>
  <si>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</si>
  <si>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</si>
  <si>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</si>
  <si>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</si>
  <si>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</si>
  <si>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</si>
  <si>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</si>
  <si>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</si>
  <si>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</si>
  <si>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</si>
  <si>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</si>
  <si>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</si>
  <si>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</si>
  <si>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</si>
  <si>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</si>
  <si>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</si>
  <si>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</si>
  <si>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</si>
  <si>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</si>
  <si>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</si>
  <si>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</si>
  <si>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</si>
  <si>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</si>
  <si>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</si>
  <si>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</si>
  <si>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</si>
  <si>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</si>
  <si>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</si>
  <si>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</si>
  <si>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</si>
  <si>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</si>
  <si>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</si>
  <si>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</si>
  <si>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</si>
  <si>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</si>
  <si>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</si>
  <si>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</si>
  <si>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</si>
  <si>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</si>
  <si>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</si>
  <si>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</si>
  <si>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</si>
  <si>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</si>
  <si>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</si>
  <si>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</si>
  <si>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</si>
  <si>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</si>
  <si>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</si>
  <si>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</si>
  <si>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</si>
  <si>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</si>
  <si>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</si>
  <si>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</si>
  <si>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</si>
  <si>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</si>
  <si>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</si>
  <si>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</si>
  <si>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</si>
  <si>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</si>
  <si>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</si>
  <si>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</si>
  <si>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</si>
  <si>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</si>
  <si>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</si>
  <si>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</si>
  <si>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</si>
  <si>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</si>
  <si>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</si>
  <si>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</si>
  <si>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</si>
  <si>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</si>
  <si>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</si>
  <si>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</si>
  <si>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</si>
  <si>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</si>
  <si>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</si>
  <si>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</si>
  <si>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</si>
  <si>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</si>
  <si>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</si>
  <si>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</si>
  <si>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</si>
  <si>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</si>
  <si>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</si>
  <si>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</si>
  <si>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</si>
  <si>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</si>
  <si>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</si>
  <si>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</si>
  <si>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</si>
  <si>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</si>
  <si>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</si>
  <si>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</si>
  <si>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</si>
  <si>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</si>
  <si>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</si>
  <si>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</si>
  <si>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</si>
  <si>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</si>
  <si>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</si>
  <si>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</si>
  <si>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</si>
  <si>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</si>
  <si>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</si>
  <si>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</si>
  <si>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</si>
  <si>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</si>
  <si>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</si>
  <si>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</si>
  <si>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</si>
  <si>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</si>
  <si>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</si>
  <si>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</si>
  <si>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</si>
  <si>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</si>
  <si>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</si>
  <si>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</si>
  <si>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</si>
  <si>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</si>
  <si>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</si>
  <si>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</si>
  <si>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</si>
  <si>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</si>
  <si>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</si>
  <si>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</si>
  <si>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</si>
  <si>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</si>
  <si>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</si>
  <si>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</si>
  <si>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</si>
  <si>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</si>
  <si>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</si>
  <si>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</si>
  <si>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</si>
  <si>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</si>
  <si>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</si>
  <si>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</si>
  <si>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</si>
  <si>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</si>
  <si>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</si>
  <si>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</si>
  <si>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</si>
  <si>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</si>
  <si>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</si>
  <si>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</si>
  <si>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</si>
  <si>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</si>
  <si>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</si>
  <si>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</si>
  <si>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</si>
  <si>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</si>
  <si>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</si>
  <si>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</si>
  <si>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</si>
  <si>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</si>
  <si>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</si>
  <si>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</si>
  <si>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</si>
  <si>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</si>
  <si>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</si>
  <si>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</si>
  <si>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</si>
  <si>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</si>
  <si>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</si>
  <si>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</si>
  <si>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</si>
  <si>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</si>
  <si>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</si>
  <si>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</si>
  <si>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</si>
  <si>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</si>
  <si>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</si>
  <si>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</si>
  <si>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</si>
  <si>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</si>
  <si>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</si>
  <si>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</si>
  <si>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</si>
  <si>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</si>
  <si>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</si>
  <si>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</si>
  <si>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</si>
  <si>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</si>
  <si>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</si>
  <si>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</si>
  <si>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</si>
  <si>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</si>
  <si>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</si>
  <si>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</si>
  <si>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</si>
  <si>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</si>
  <si>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</si>
  <si>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</si>
  <si>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</si>
  <si>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</si>
  <si>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</si>
  <si>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</si>
  <si>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</si>
  <si>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</si>
  <si>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</si>
  <si>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</si>
  <si>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</si>
  <si>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</si>
  <si>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</si>
  <si>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</si>
  <si>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</si>
  <si>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</si>
  <si>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</si>
  <si>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</si>
  <si>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</si>
  <si>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</si>
  <si>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</si>
  <si>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</si>
  <si>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</si>
  <si>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</si>
  <si>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</si>
  <si>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</si>
  <si>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</si>
  <si>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</si>
  <si>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</si>
  <si>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</si>
  <si>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</si>
  <si>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</si>
  <si>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</si>
  <si>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</si>
  <si>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</si>
  <si>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</si>
  <si>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</si>
  <si>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</si>
  <si>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</si>
  <si>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</si>
  <si>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</si>
  <si>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</si>
  <si>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</si>
  <si>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</si>
  <si>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</si>
  <si>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</si>
  <si>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</si>
  <si>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</si>
  <si>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</si>
  <si>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</si>
  <si>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</si>
  <si>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</si>
  <si>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</si>
  <si>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</si>
  <si>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</si>
  <si>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</si>
  <si>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</si>
  <si>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</si>
  <si>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</si>
  <si>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</si>
  <si>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</si>
  <si>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</si>
  <si>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</si>
  <si>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</si>
  <si>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</si>
  <si>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</si>
  <si>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</si>
  <si>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</si>
  <si>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</si>
  <si>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</si>
  <si>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</si>
  <si>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</si>
  <si>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</si>
  <si>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</si>
  <si>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</si>
  <si>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</si>
  <si>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</si>
  <si>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</si>
  <si>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</si>
  <si>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</si>
  <si>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</si>
  <si>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</si>
  <si>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</si>
  <si>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</si>
  <si>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</si>
  <si>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</si>
  <si>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</si>
  <si>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</si>
  <si>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</si>
  <si>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</si>
  <si>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</si>
  <si>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</si>
  <si>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</si>
  <si>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</si>
  <si>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</si>
  <si>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</si>
  <si>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</si>
  <si>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</si>
  <si>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</si>
  <si>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</si>
  <si>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</si>
  <si>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</si>
  <si>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</si>
  <si>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</si>
  <si>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</si>
  <si>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</si>
  <si>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</si>
  <si>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</si>
  <si>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</si>
  <si>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</si>
  <si>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</si>
  <si>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</si>
  <si>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</si>
  <si>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</si>
  <si>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</si>
  <si>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</si>
  <si>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</si>
  <si>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</si>
  <si>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</si>
  <si>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</si>
  <si>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</si>
  <si>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</si>
  <si>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</si>
  <si>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</si>
  <si>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</si>
  <si>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</si>
  <si>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</si>
  <si>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</si>
  <si>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</si>
  <si>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</si>
  <si>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</si>
  <si>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</si>
  <si>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</si>
  <si>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</si>
  <si>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</si>
  <si>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</si>
  <si>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</si>
  <si>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</si>
  <si>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</si>
  <si>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</si>
  <si>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</si>
  <si>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</si>
  <si>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</si>
  <si>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</si>
  <si>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</si>
  <si>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</si>
  <si>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</si>
  <si>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</si>
  <si>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</si>
  <si>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</si>
  <si>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</si>
  <si>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</si>
  <si>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</si>
  <si>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</si>
  <si>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</si>
  <si>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</si>
  <si>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</si>
  <si>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</si>
  <si>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</si>
  <si>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</si>
  <si>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</si>
  <si>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</si>
  <si>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</si>
  <si>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</si>
  <si>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</si>
  <si>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</si>
  <si>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</si>
  <si>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</si>
  <si>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</si>
  <si>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</si>
  <si>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</si>
  <si>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</si>
  <si>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</si>
  <si>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</si>
  <si>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</si>
  <si>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</si>
  <si>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</si>
  <si>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</si>
  <si>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</si>
  <si>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</si>
  <si>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</si>
  <si>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</si>
  <si>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</si>
  <si>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</si>
  <si>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</si>
  <si>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</si>
  <si>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</si>
  <si>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</si>
  <si>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</si>
  <si>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</si>
  <si>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</si>
  <si>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</si>
  <si>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</si>
  <si>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</si>
  <si>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</si>
  <si>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</si>
  <si>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</si>
  <si>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</si>
  <si>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</si>
  <si>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</si>
  <si>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</si>
  <si>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</si>
  <si>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</si>
  <si>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</si>
  <si>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</si>
  <si>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</si>
  <si>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</si>
  <si>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</si>
  <si>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</si>
  <si>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</si>
  <si>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</si>
  <si>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</si>
  <si>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</si>
  <si>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</si>
  <si>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</si>
  <si>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</si>
  <si>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</si>
  <si>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</si>
  <si>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</si>
  <si>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</si>
  <si>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</si>
  <si>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</si>
  <si>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</si>
  <si>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</si>
  <si>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</si>
  <si>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</si>
  <si>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</si>
  <si>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</si>
  <si>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</si>
  <si>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</si>
  <si>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</si>
  <si>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</si>
  <si>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</si>
  <si>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</si>
  <si>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</si>
  <si>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</si>
  <si>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</si>
  <si>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</si>
  <si>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</si>
  <si>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</si>
  <si>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</si>
  <si>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</si>
  <si>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</si>
  <si>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</si>
  <si>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</si>
  <si>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</si>
  <si>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</si>
  <si>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</si>
  <si>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</si>
  <si>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</si>
  <si>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</si>
  <si>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</si>
  <si>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</si>
  <si>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</si>
  <si>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</si>
  <si>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</si>
  <si>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</si>
  <si>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</si>
  <si>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</si>
  <si>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</si>
  <si>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</si>
  <si>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</si>
  <si>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</si>
  <si>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</si>
  <si>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</si>
  <si>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</si>
  <si>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</si>
  <si>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</si>
  <si>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</si>
  <si>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</si>
  <si>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</si>
  <si>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</si>
  <si>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</si>
  <si>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</si>
  <si>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</si>
  <si>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</si>
  <si>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</si>
  <si>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</si>
  <si>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</si>
  <si>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</si>
  <si>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</si>
  <si>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</si>
  <si>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</si>
  <si>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</si>
  <si>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</si>
  <si>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</si>
  <si>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</si>
  <si>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</si>
  <si>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</si>
  <si>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</si>
  <si>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</si>
  <si>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</si>
  <si>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</si>
  <si>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</si>
  <si>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</si>
  <si>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</si>
  <si>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</si>
  <si>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</si>
  <si>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</si>
  <si>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</si>
  <si>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</si>
  <si>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</si>
  <si>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</si>
  <si>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</si>
  <si>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</si>
  <si>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</si>
  <si>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</si>
  <si>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</si>
  <si>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</si>
  <si>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</si>
  <si>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</si>
  <si>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</si>
  <si>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</si>
  <si>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</si>
  <si>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</si>
  <si>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</si>
  <si>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</si>
  <si>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</si>
  <si>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</si>
  <si>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</si>
  <si>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</si>
  <si>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</si>
  <si>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</si>
  <si>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</si>
  <si>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</si>
  <si>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</si>
  <si>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</si>
  <si>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</si>
  <si>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</si>
  <si>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</si>
  <si>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</si>
  <si>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</si>
  <si>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</si>
  <si>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</si>
  <si>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</si>
  <si>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</si>
  <si>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</si>
  <si>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</si>
  <si>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</si>
  <si>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</si>
  <si>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</si>
  <si>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</si>
  <si>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</si>
  <si>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</si>
  <si>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</si>
  <si>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</si>
  <si>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</si>
  <si>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</si>
  <si>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</si>
  <si>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</si>
  <si>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</si>
  <si>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</si>
  <si>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</si>
  <si>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</si>
  <si>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</si>
  <si>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</si>
  <si>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</si>
  <si>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</si>
  <si>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</si>
  <si>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</si>
  <si>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</si>
  <si>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</si>
  <si>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</si>
  <si>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</si>
  <si>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</si>
  <si>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</si>
  <si>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</si>
  <si>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</si>
  <si>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</si>
  <si>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</si>
  <si>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</si>
  <si>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</si>
  <si>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</si>
  <si>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</si>
  <si>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</si>
  <si>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</si>
  <si>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</si>
  <si>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</si>
  <si>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</si>
  <si>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</si>
  <si>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</si>
  <si>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</si>
  <si>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</si>
  <si>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</si>
  <si>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</si>
  <si>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</si>
  <si>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</si>
  <si>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</si>
  <si>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</si>
  <si>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</si>
  <si>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</si>
  <si>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</si>
  <si>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</si>
  <si>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</si>
  <si>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</si>
  <si>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</si>
  <si>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</si>
  <si>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</si>
  <si>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</si>
  <si>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</si>
  <si>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</si>
  <si>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</si>
  <si>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</si>
  <si>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</si>
  <si>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</si>
  <si>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</si>
  <si>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</si>
  <si>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</si>
  <si>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</si>
  <si>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</si>
  <si>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</si>
  <si>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</si>
  <si>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</si>
  <si>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</si>
  <si>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</si>
  <si>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</si>
  <si>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</si>
  <si>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</si>
  <si>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</si>
  <si>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</si>
  <si>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</si>
  <si>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</si>
  <si>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</si>
  <si>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</si>
  <si>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</si>
  <si>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</si>
  <si>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</si>
  <si>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</si>
  <si>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</si>
  <si>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</si>
  <si>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</si>
  <si>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</si>
  <si>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</si>
  <si>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</si>
  <si>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</si>
  <si>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</si>
  <si>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</si>
  <si>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</si>
  <si>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</si>
  <si>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</si>
  <si>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</si>
  <si>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</si>
  <si>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</si>
  <si>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</si>
  <si>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</si>
  <si>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</si>
  <si>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</si>
  <si>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</si>
  <si>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</si>
  <si>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</si>
  <si>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</si>
  <si>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</si>
  <si>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</si>
  <si>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</si>
  <si>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</si>
  <si>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</si>
  <si>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</si>
  <si>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</si>
  <si>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</si>
  <si>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</si>
  <si>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</si>
  <si>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</si>
  <si>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</si>
  <si>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</si>
  <si>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</si>
  <si>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</si>
  <si>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</si>
  <si>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</si>
  <si>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</si>
  <si>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</si>
  <si>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</si>
  <si>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</si>
  <si>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</si>
  <si>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</si>
  <si>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</si>
  <si>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</si>
  <si>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</si>
  <si>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</si>
  <si>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</si>
  <si>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</si>
  <si>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</si>
  <si>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</si>
  <si>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</si>
  <si>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</si>
  <si>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</si>
  <si>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</si>
  <si>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</si>
  <si>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</si>
  <si>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</si>
  <si>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</si>
  <si>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</si>
  <si>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</si>
  <si>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</si>
  <si>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</si>
  <si>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</si>
  <si>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</si>
  <si>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</si>
  <si>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</si>
  <si>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</si>
  <si>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</si>
  <si>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</si>
  <si>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</si>
  <si>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</si>
  <si>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</si>
  <si>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</si>
  <si>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</si>
  <si>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</si>
  <si>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</si>
  <si>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</si>
  <si>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</si>
  <si>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</si>
  <si>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</si>
  <si>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</si>
  <si>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</si>
  <si>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</si>
  <si>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</si>
  <si>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</si>
  <si>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</si>
  <si>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</si>
  <si>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</si>
  <si>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</si>
  <si>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</si>
  <si>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</si>
  <si>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</si>
  <si>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</si>
  <si>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</si>
  <si>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</si>
  <si>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</si>
  <si>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</si>
  <si>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</si>
  <si>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</si>
  <si>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</si>
  <si>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</si>
  <si>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</si>
  <si>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</si>
  <si>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</si>
  <si>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</si>
  <si>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</si>
  <si>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</si>
  <si>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</si>
  <si>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</si>
  <si>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</si>
  <si>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</si>
  <si>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</si>
  <si>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</si>
  <si>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</si>
  <si>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</si>
  <si>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</si>
  <si>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</si>
  <si>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</si>
  <si>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</si>
  <si>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</si>
  <si>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</si>
  <si>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</si>
  <si>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</si>
  <si>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</si>
  <si>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</si>
  <si>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</si>
  <si>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</si>
  <si>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</si>
  <si>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</si>
  <si>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</si>
  <si>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</si>
  <si>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</si>
  <si>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</si>
  <si>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</si>
  <si>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</si>
  <si>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</si>
  <si>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</si>
  <si>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</si>
  <si>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</si>
  <si>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</si>
  <si>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</si>
  <si>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</si>
  <si>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</si>
  <si>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</si>
  <si>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</si>
  <si>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</si>
  <si>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</si>
  <si>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</si>
  <si>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</si>
  <si>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</si>
  <si>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</si>
  <si>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</si>
  <si>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</si>
  <si>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</si>
  <si>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</si>
  <si>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</si>
  <si>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</si>
  <si>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</si>
  <si>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</si>
  <si>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</si>
  <si>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</si>
  <si>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</si>
  <si>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</si>
  <si>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</si>
  <si>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</si>
  <si>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</si>
  <si>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</si>
  <si>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</si>
  <si>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</si>
  <si>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</si>
  <si>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</si>
  <si>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</si>
  <si>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</si>
  <si>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</si>
  <si>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</si>
  <si>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</si>
  <si>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</si>
  <si>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</si>
  <si>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</si>
  <si>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</si>
  <si>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</si>
  <si>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</si>
  <si>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</si>
  <si>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</si>
  <si>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</si>
  <si>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</si>
  <si>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</si>
  <si>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</si>
  <si>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</si>
  <si>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</si>
  <si>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</si>
  <si>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</si>
  <si>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</si>
  <si>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</si>
  <si>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</si>
  <si>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</si>
  <si>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</si>
  <si>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</si>
  <si>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</si>
  <si>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</si>
  <si>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</si>
  <si>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</si>
  <si>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</si>
  <si>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</si>
  <si>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</si>
  <si>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</si>
  <si>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</si>
  <si>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</si>
  <si>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</si>
  <si>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</si>
  <si>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</si>
  <si>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</si>
  <si>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</si>
  <si>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</si>
  <si>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</si>
  <si>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</si>
  <si>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</si>
  <si>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</si>
  <si>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</si>
  <si>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</si>
  <si>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</si>
  <si>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</si>
  <si>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</si>
  <si>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</si>
  <si>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</si>
  <si>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</si>
  <si>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</si>
  <si>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</si>
  <si>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</si>
  <si>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</si>
  <si>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</si>
  <si>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</si>
  <si>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</si>
  <si>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</si>
  <si>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</si>
  <si>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</si>
  <si>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</si>
  <si>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</si>
  <si>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</si>
  <si>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</si>
  <si>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</si>
  <si>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</si>
  <si>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</si>
  <si>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</si>
  <si>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</si>
  <si>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</si>
  <si>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</si>
  <si>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</si>
  <si>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</si>
  <si>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</si>
  <si>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</si>
  <si>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</si>
  <si>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</si>
  <si>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</si>
  <si>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</si>
  <si>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</si>
  <si>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</si>
  <si>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</si>
  <si>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</si>
  <si>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</si>
  <si>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</si>
  <si>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</si>
  <si>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</si>
  <si>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</si>
  <si>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</si>
  <si>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</si>
  <si>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</si>
  <si>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</si>
  <si>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</si>
  <si>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</si>
  <si>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</si>
  <si>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</si>
  <si>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</si>
  <si>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</si>
  <si>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</si>
  <si>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</si>
  <si>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</si>
  <si>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</si>
  <si>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</si>
  <si>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</si>
  <si>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</si>
  <si>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</si>
  <si>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</si>
  <si>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</si>
  <si>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</si>
  <si>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</si>
  <si>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</si>
  <si>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</si>
  <si>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</si>
  <si>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</si>
  <si>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</si>
  <si>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</si>
  <si>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</si>
  <si>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</si>
  <si>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</si>
  <si>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</si>
  <si>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</si>
  <si>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</si>
  <si>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</si>
  <si>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</si>
  <si>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</si>
  <si>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</si>
  <si>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</si>
  <si>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</si>
  <si>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</si>
  <si>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</si>
  <si>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</si>
  <si>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</si>
  <si>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</si>
  <si>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</si>
  <si>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</si>
  <si>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</si>
  <si>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</si>
  <si>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</si>
  <si>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</si>
  <si>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</si>
  <si>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</si>
  <si>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</si>
  <si>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</si>
  <si>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</si>
  <si>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</si>
  <si>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</si>
  <si>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</si>
  <si>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</si>
  <si>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</si>
  <si>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</si>
  <si>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</si>
  <si>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</si>
  <si>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</si>
  <si>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</si>
  <si>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</si>
  <si>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</si>
  <si>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</si>
  <si>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</si>
  <si>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</si>
  <si>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</si>
  <si>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</si>
  <si>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</si>
  <si>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</si>
  <si>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</si>
  <si>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</si>
  <si>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</si>
  <si>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</si>
  <si>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</si>
  <si>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</si>
  <si>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</si>
  <si>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</si>
  <si>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</si>
  <si>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</si>
  <si>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</si>
  <si>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</si>
  <si>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</si>
  <si>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</si>
  <si>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</si>
  <si>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</si>
  <si>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</si>
  <si>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</si>
  <si>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</si>
  <si>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</si>
  <si>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</si>
  <si>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</si>
  <si>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</si>
  <si>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</si>
  <si>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</si>
  <si>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</si>
  <si>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</si>
  <si>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</si>
  <si>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</si>
  <si>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</si>
  <si>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</si>
  <si>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</si>
  <si>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</si>
  <si>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</si>
  <si>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</si>
  <si>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</si>
  <si>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</si>
  <si>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</si>
  <si>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</si>
  <si>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</si>
  <si>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</si>
  <si>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</si>
  <si>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</si>
  <si>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</si>
  <si>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</si>
  <si>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</si>
  <si>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</si>
  <si>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</si>
  <si>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</si>
  <si>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</si>
  <si>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</si>
  <si>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</si>
  <si>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</si>
  <si>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</si>
  <si>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</si>
  <si>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</si>
  <si>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</si>
  <si>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</si>
  <si>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</si>
  <si>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</si>
  <si>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</si>
  <si>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</si>
  <si>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</si>
  <si>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</si>
  <si>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</si>
  <si>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</si>
  <si>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</si>
  <si>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</si>
  <si>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</si>
  <si>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</si>
  <si>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</si>
  <si>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</si>
  <si>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</si>
  <si>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</si>
  <si>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</si>
  <si>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</si>
  <si>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</si>
  <si>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</si>
  <si>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</si>
  <si>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</si>
  <si>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</si>
  <si>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</si>
  <si>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</si>
  <si>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</si>
  <si>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</si>
  <si>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</si>
  <si>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</si>
  <si>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</si>
  <si>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</si>
  <si>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</si>
  <si>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</si>
  <si>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</si>
  <si>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</si>
  <si>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</si>
  <si>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</si>
  <si>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</si>
  <si>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</si>
  <si>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</si>
  <si>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</si>
  <si>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</si>
  <si>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</si>
  <si>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</si>
  <si>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</si>
  <si>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</si>
  <si>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</si>
  <si>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</si>
  <si>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</si>
  <si>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</si>
  <si>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</si>
  <si>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</si>
  <si>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</si>
  <si>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</si>
  <si>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</si>
  <si>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</si>
  <si>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</si>
  <si>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</si>
  <si>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</si>
  <si>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</si>
  <si>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</si>
  <si>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</si>
  <si>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</si>
  <si>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</si>
  <si>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</si>
  <si>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</si>
  <si>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</si>
  <si>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</si>
  <si>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</si>
  <si>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</si>
  <si>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</si>
  <si>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</si>
  <si>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</si>
  <si>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</si>
  <si>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</si>
  <si>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</si>
  <si>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</si>
  <si>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</si>
  <si>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</si>
  <si>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</si>
  <si>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</si>
  <si>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</si>
  <si>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</si>
  <si>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</si>
  <si>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</si>
  <si>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</si>
  <si>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</si>
  <si>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</si>
  <si>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</si>
  <si>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</si>
  <si>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</si>
  <si>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</si>
  <si>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</si>
  <si>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</si>
  <si>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</si>
  <si>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</si>
  <si>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</si>
  <si>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</si>
  <si>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</si>
  <si>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</si>
  <si>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</si>
  <si>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</si>
  <si>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</si>
  <si>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</si>
  <si>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</si>
  <si>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</si>
  <si>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</si>
  <si>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</si>
  <si>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</si>
  <si>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</si>
  <si>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</si>
  <si>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</si>
  <si>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</si>
  <si>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</si>
  <si>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</si>
  <si>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</si>
  <si>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</si>
  <si>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</si>
  <si>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</si>
  <si>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</si>
  <si>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</si>
  <si>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</si>
  <si>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</si>
  <si>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</si>
  <si>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</si>
  <si>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</si>
  <si>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</si>
  <si>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</si>
  <si>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</si>
  <si>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</si>
  <si>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</si>
  <si>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</si>
  <si>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</si>
  <si>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</si>
  <si>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</si>
  <si>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</si>
  <si>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</si>
  <si>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</si>
  <si>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</si>
  <si>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</si>
  <si>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</si>
  <si>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</si>
  <si>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</si>
  <si>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</si>
  <si>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</si>
  <si>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</si>
  <si>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</si>
  <si>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</si>
  <si>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</si>
  <si>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</si>
  <si>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</si>
  <si>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</si>
  <si>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</si>
  <si>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</si>
  <si>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</si>
  <si>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</si>
  <si>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</si>
  <si>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</si>
  <si>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</si>
  <si>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</si>
  <si>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</si>
  <si>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</si>
  <si>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</si>
  <si>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</si>
  <si>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</si>
  <si>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</si>
  <si>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</si>
  <si>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</si>
  <si>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</si>
  <si>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</si>
  <si>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</si>
  <si>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</si>
  <si>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</si>
  <si>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</si>
  <si>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</si>
  <si>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</si>
  <si>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</si>
  <si>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</si>
  <si>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</si>
  <si>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</si>
  <si>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</si>
  <si>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</si>
  <si>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</si>
  <si>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</si>
  <si>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</si>
  <si>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</si>
  <si>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</si>
  <si>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</si>
  <si>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</si>
  <si>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</si>
  <si>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</si>
  <si>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</si>
  <si>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</si>
  <si>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</si>
  <si>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</si>
  <si>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</si>
  <si>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</si>
  <si>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</si>
  <si>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</si>
  <si>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</si>
  <si>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</si>
  <si>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</si>
  <si>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</si>
  <si>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</si>
  <si>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</si>
  <si>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</si>
  <si>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</si>
  <si>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</si>
  <si>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</si>
  <si>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</si>
  <si>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</si>
  <si>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</si>
  <si>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</si>
  <si>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</si>
  <si>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</si>
  <si>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</si>
  <si>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</si>
  <si>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</si>
  <si>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</si>
  <si>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</si>
  <si>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</si>
  <si>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</si>
  <si>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</si>
  <si>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</si>
  <si>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</si>
  <si>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</si>
  <si>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</si>
  <si>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</si>
  <si>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</si>
  <si>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</si>
  <si>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</si>
  <si>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</si>
  <si>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</si>
  <si>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</si>
  <si>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</si>
  <si>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</si>
  <si>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</si>
  <si>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</si>
  <si>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</si>
  <si>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</si>
  <si>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</si>
  <si>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</si>
  <si>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</si>
  <si>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</si>
  <si>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</si>
  <si>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</si>
  <si>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</si>
  <si>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</si>
  <si>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</si>
  <si>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</si>
  <si>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</si>
  <si>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</si>
  <si>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</si>
  <si>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</si>
  <si>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</si>
  <si>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</si>
  <si>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</si>
  <si>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</si>
  <si>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</si>
  <si>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</si>
  <si>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</si>
  <si>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</si>
  <si>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</si>
  <si>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</si>
  <si>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</si>
  <si>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</si>
  <si>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</si>
  <si>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</si>
  <si>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</si>
  <si>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</si>
  <si>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</si>
  <si>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</si>
  <si>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</si>
  <si>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</si>
  <si>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</si>
  <si>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</si>
  <si>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</si>
  <si>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</si>
  <si>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</si>
  <si>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</si>
  <si>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</si>
  <si>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</si>
  <si>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</si>
  <si>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</si>
  <si>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</si>
  <si>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</si>
  <si>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</si>
  <si>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</si>
  <si>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</si>
  <si>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</si>
  <si>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</si>
  <si>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</si>
  <si>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</si>
  <si>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</si>
  <si>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</si>
  <si>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</si>
  <si>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</si>
  <si>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</si>
  <si>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</si>
  <si>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</si>
  <si>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</si>
  <si>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</si>
  <si>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</si>
  <si>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</si>
  <si>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</si>
  <si>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</si>
  <si>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</si>
  <si>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</si>
  <si>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</si>
  <si>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</si>
  <si>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</si>
  <si>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</si>
  <si>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</si>
  <si>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</si>
  <si>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</si>
  <si>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</si>
  <si>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</si>
  <si>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</si>
  <si>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</si>
  <si>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</si>
  <si>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</si>
  <si>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</si>
  <si>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</si>
  <si>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</si>
  <si>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</si>
  <si>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</si>
  <si>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</si>
  <si>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</si>
  <si>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</si>
  <si>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</si>
  <si>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</si>
  <si>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</si>
  <si>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</si>
  <si>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</si>
  <si>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</si>
  <si>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</si>
  <si>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</si>
  <si>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</si>
  <si>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</si>
  <si>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</si>
  <si>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</si>
  <si>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</si>
  <si>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</si>
  <si>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</si>
  <si>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</si>
  <si>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</si>
  <si>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</si>
  <si>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</si>
  <si>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</si>
  <si>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</si>
  <si>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</si>
  <si>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</si>
  <si>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</si>
  <si>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</si>
  <si>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</si>
  <si>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</si>
  <si>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</si>
  <si>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</si>
  <si>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</si>
  <si>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</si>
  <si>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</si>
  <si>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</si>
  <si>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</si>
  <si>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</si>
  <si>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</si>
  <si>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</si>
  <si>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</si>
  <si>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</si>
  <si>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</si>
  <si>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</si>
  <si>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</si>
  <si>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</si>
  <si>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</si>
  <si>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</si>
  <si>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</si>
  <si>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</si>
  <si>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</si>
  <si>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</si>
  <si>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</si>
  <si>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</si>
  <si>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</si>
  <si>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</si>
  <si>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</si>
  <si>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</si>
  <si>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</si>
  <si>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</si>
  <si>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</si>
  <si>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</si>
  <si>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</si>
  <si>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</si>
  <si>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</si>
  <si>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</si>
  <si>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</si>
  <si>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</si>
  <si>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</si>
  <si>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</si>
  <si>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</si>
  <si>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</si>
  <si>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</si>
  <si>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</si>
  <si>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</si>
  <si>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</si>
  <si>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</si>
  <si>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</si>
  <si>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</si>
  <si>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</si>
  <si>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</si>
  <si>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</si>
  <si>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</si>
  <si>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</si>
  <si>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</si>
  <si>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</si>
  <si>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</si>
  <si>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</si>
  <si>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</si>
  <si>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</si>
  <si>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</si>
  <si>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</si>
  <si>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</si>
  <si>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</si>
  <si>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</si>
  <si>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</si>
  <si>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</si>
  <si>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</si>
  <si>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</si>
  <si>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</si>
  <si>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</si>
  <si>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</si>
  <si>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</si>
  <si>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</si>
  <si>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</si>
  <si>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</si>
  <si>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</si>
  <si>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</si>
  <si>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</si>
  <si>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</si>
  <si>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</si>
  <si>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</si>
  <si>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</si>
  <si>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</si>
  <si>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</si>
  <si>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</si>
  <si>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</si>
  <si>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</si>
  <si>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</si>
  <si>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</si>
  <si>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</si>
  <si>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</si>
  <si>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</si>
  <si>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</si>
  <si>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</si>
  <si>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</si>
  <si>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</si>
  <si>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</si>
  <si>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</si>
  <si>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</si>
  <si>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</si>
  <si>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</si>
  <si>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</si>
  <si>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</si>
  <si>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</si>
  <si>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</si>
  <si>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</si>
  <si>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</si>
  <si>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</si>
  <si>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</si>
  <si>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</si>
  <si>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</si>
  <si>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</si>
  <si>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</si>
  <si>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</si>
  <si>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</si>
  <si>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</si>
  <si>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</si>
  <si>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</si>
  <si>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</si>
  <si>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</si>
  <si>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</si>
  <si>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</si>
  <si>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</si>
  <si>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</si>
  <si>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</si>
  <si>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</si>
  <si>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</si>
  <si>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</si>
  <si>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</si>
  <si>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</si>
  <si>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</si>
  <si>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</si>
  <si>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</si>
  <si>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</si>
  <si>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</si>
  <si>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</si>
  <si>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</si>
  <si>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</si>
  <si>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</si>
  <si>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</si>
  <si>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</si>
  <si>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</si>
  <si>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</si>
  <si>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</si>
  <si>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</si>
  <si>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</si>
  <si>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</si>
  <si>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</si>
  <si>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</si>
  <si>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</si>
  <si>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</si>
  <si>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</si>
  <si>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</si>
  <si>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</si>
  <si>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</si>
  <si>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</si>
  <si>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</si>
  <si>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</si>
  <si>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</si>
  <si>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</si>
  <si>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</si>
  <si>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</si>
  <si>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</si>
  <si>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</si>
  <si>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</si>
  <si>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</si>
  <si>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</si>
  <si>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</si>
  <si>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</si>
  <si>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</si>
  <si>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</si>
  <si>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</si>
  <si>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</si>
  <si>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</si>
  <si>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</si>
  <si>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</si>
  <si>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</si>
  <si>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</si>
  <si>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</si>
  <si>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</si>
  <si>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</si>
  <si>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</si>
  <si>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</si>
  <si>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</si>
  <si>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</si>
  <si>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</si>
  <si>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</si>
  <si>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</si>
  <si>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</si>
  <si>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</si>
  <si>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</si>
  <si>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</si>
  <si>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</si>
  <si>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</si>
  <si>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</si>
  <si>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</si>
  <si>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</si>
  <si>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</si>
  <si>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</si>
  <si>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</si>
  <si>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</si>
  <si>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</si>
  <si>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</si>
  <si>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</si>
  <si>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</si>
  <si>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</si>
  <si>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</si>
  <si>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</si>
  <si>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</si>
  <si>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</si>
  <si>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</si>
  <si>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</si>
  <si>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</si>
  <si>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</si>
  <si>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</si>
  <si>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</si>
  <si>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</si>
  <si>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</si>
  <si>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</si>
  <si>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</si>
  <si>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</si>
  <si>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</si>
  <si>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</si>
  <si>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</si>
  <si>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</si>
  <si>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</si>
  <si>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</si>
  <si>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</si>
  <si>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</si>
  <si>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</si>
  <si>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</si>
  <si>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</si>
  <si>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</si>
  <si>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</si>
  <si>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</si>
  <si>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</si>
  <si>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</si>
  <si>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</si>
  <si>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</si>
  <si>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</si>
  <si>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</si>
  <si>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</si>
  <si>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</si>
  <si>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</si>
  <si>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</si>
  <si>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</si>
  <si>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</si>
  <si>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</si>
  <si>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</si>
  <si>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</si>
  <si>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</si>
  <si>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</si>
  <si>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</si>
  <si>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</si>
  <si>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</si>
  <si>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</si>
  <si>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</si>
  <si>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</si>
  <si>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</si>
  <si>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</si>
  <si>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</si>
  <si>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</si>
  <si>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</si>
  <si>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</si>
  <si>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</si>
  <si>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</si>
  <si>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</si>
  <si>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</si>
  <si>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</si>
  <si>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</si>
  <si>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</si>
  <si>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</si>
  <si>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</si>
  <si>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</si>
  <si>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</si>
  <si>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</si>
  <si>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</si>
  <si>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</si>
  <si>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</si>
  <si>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</si>
  <si>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</si>
  <si>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</si>
  <si>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</si>
  <si>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</si>
  <si>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</si>
  <si>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</si>
  <si>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</si>
  <si>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</si>
  <si>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</si>
  <si>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</si>
  <si>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</si>
  <si>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</si>
  <si>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</si>
  <si>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</si>
  <si>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</si>
  <si>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</si>
  <si>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</si>
  <si>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</si>
  <si>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</si>
  <si>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</si>
  <si>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</si>
  <si>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</si>
  <si>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</si>
  <si>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</si>
  <si>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</si>
  <si>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</si>
  <si>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</si>
  <si>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</si>
  <si>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</si>
  <si>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</si>
  <si>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</si>
  <si>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</si>
  <si>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</si>
  <si>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</si>
  <si>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</si>
  <si>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</si>
  <si>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</si>
  <si>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</si>
  <si>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</si>
  <si>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</si>
  <si>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</si>
  <si>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</si>
  <si>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</si>
  <si>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</si>
  <si>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</si>
  <si>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</si>
  <si>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</si>
  <si>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</si>
  <si>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</si>
  <si>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</si>
  <si>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</si>
  <si>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</si>
  <si>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</si>
  <si>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</si>
  <si>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</si>
  <si>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</si>
  <si>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</si>
  <si>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</si>
  <si>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</si>
  <si>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</si>
  <si>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</si>
  <si>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</si>
  <si>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</si>
  <si>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</si>
  <si>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</si>
  <si>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</si>
  <si>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</si>
  <si>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</si>
  <si>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</si>
  <si>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</si>
  <si>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</si>
  <si>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</si>
  <si>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</si>
  <si>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</si>
  <si>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</si>
  <si>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</si>
  <si>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</si>
  <si>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</si>
  <si>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</si>
  <si>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</si>
  <si>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</si>
  <si>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</si>
  <si>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</si>
  <si>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</si>
  <si>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</si>
  <si>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</si>
  <si>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</si>
  <si>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</si>
  <si>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</si>
  <si>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</si>
  <si>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</si>
  <si>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</si>
  <si>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</si>
  <si>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</si>
  <si>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</si>
  <si>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</si>
  <si>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</si>
  <si>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</si>
  <si>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</si>
  <si>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</si>
  <si>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</si>
  <si>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</si>
  <si>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</si>
  <si>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</si>
  <si>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</si>
  <si>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</si>
  <si>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</si>
  <si>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</si>
  <si>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</si>
  <si>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</si>
  <si>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</si>
  <si>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</si>
  <si>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</si>
  <si>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</si>
  <si>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</si>
  <si>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</si>
  <si>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</si>
  <si>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</si>
  <si>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</si>
  <si>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</si>
  <si>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</si>
  <si>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</si>
  <si>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</si>
  <si>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</si>
  <si>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</si>
  <si>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</si>
  <si>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</si>
  <si>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</si>
  <si>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</si>
  <si>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</si>
  <si>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</si>
  <si>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</si>
  <si>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</si>
  <si>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</si>
  <si>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</si>
  <si>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</si>
  <si>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</si>
  <si>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</si>
  <si>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</si>
  <si>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</si>
  <si>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</si>
  <si>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</si>
  <si>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</si>
  <si>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</si>
  <si>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</si>
  <si>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</si>
  <si>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</si>
  <si>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</si>
  <si>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</si>
  <si>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</si>
  <si>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</si>
  <si>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</si>
  <si>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</si>
  <si>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</si>
  <si>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</si>
  <si>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</si>
  <si>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</si>
  <si>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</si>
  <si>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</si>
  <si>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</si>
  <si>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</si>
  <si>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</si>
  <si>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</si>
  <si>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</si>
  <si>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</si>
  <si>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</si>
  <si>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</si>
  <si>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</si>
  <si>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</si>
  <si>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</si>
  <si>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</si>
  <si>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</si>
  <si>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</si>
  <si>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</si>
  <si>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</si>
  <si>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</si>
  <si>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</si>
  <si>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</si>
  <si>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</si>
  <si>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</si>
  <si>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</si>
  <si>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</si>
  <si>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</si>
  <si>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</si>
  <si>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</si>
  <si>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</si>
  <si>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</si>
  <si>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</si>
  <si>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</si>
  <si>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</si>
  <si>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</si>
  <si>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</si>
  <si>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</si>
  <si>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</si>
  <si>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</si>
  <si>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</si>
  <si>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</si>
  <si>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</si>
  <si>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</si>
  <si>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</si>
  <si>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</si>
  <si>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</si>
  <si>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</si>
  <si>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</si>
  <si>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</si>
  <si>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</si>
  <si>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</si>
  <si>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</si>
  <si>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</si>
  <si>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</si>
  <si>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</si>
  <si>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</si>
  <si>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</si>
  <si>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</si>
  <si>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</si>
  <si>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</si>
  <si>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</si>
  <si>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</si>
  <si>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</si>
  <si>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</si>
  <si>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</si>
  <si>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</si>
  <si>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</si>
  <si>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</si>
  <si>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</si>
  <si>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</si>
  <si>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</si>
  <si>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</si>
  <si>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</si>
  <si>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</si>
  <si>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</si>
  <si>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</si>
  <si>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</si>
  <si>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</si>
  <si>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</si>
  <si>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</si>
  <si>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</si>
  <si>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</si>
  <si>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</si>
  <si>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</si>
  <si>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</si>
  <si>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</si>
  <si>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</si>
  <si>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</si>
  <si>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</si>
  <si>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</si>
  <si>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</si>
  <si>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</si>
  <si>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</si>
  <si>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</si>
  <si>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</si>
  <si>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</si>
  <si>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</si>
  <si>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</si>
  <si>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</si>
  <si>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</si>
  <si>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</si>
  <si>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</si>
  <si>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</si>
  <si>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</si>
  <si>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</si>
  <si>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</si>
  <si>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</si>
  <si>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</si>
  <si>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</si>
  <si>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</si>
  <si>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</si>
  <si>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</si>
  <si>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</si>
  <si>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</si>
  <si>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</si>
  <si>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</si>
  <si>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</si>
  <si>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</si>
  <si>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</si>
  <si>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</si>
  <si>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</si>
  <si>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</si>
  <si>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</si>
  <si>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</si>
  <si>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</si>
  <si>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</si>
  <si>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</si>
  <si>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</si>
  <si>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</si>
  <si>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</si>
  <si>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</si>
  <si>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</si>
  <si>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</si>
  <si>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</si>
  <si>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</si>
  <si>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</si>
  <si>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</si>
  <si>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</si>
  <si>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</si>
  <si>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</si>
  <si>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</si>
  <si>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</si>
  <si>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</si>
  <si>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</si>
  <si>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</si>
  <si>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</si>
  <si>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</si>
  <si>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</si>
  <si>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</si>
  <si>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</si>
  <si>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</si>
  <si>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</si>
  <si>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</si>
  <si>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</si>
  <si>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</si>
  <si>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</si>
  <si>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</si>
  <si>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</si>
  <si>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</si>
  <si>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</si>
  <si>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</si>
  <si>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</si>
  <si>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</si>
  <si>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</si>
  <si>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</si>
  <si>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</si>
  <si>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</si>
  <si>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</si>
  <si>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</si>
  <si>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</si>
  <si>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</si>
  <si>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</si>
  <si>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</si>
  <si>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</si>
  <si>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</si>
  <si>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</si>
  <si>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</si>
  <si>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</si>
  <si>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</si>
  <si>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</si>
  <si>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</si>
  <si>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</si>
  <si>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</si>
  <si>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</si>
  <si>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</si>
  <si>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</si>
  <si>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</si>
  <si>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</si>
  <si>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</si>
  <si>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</si>
  <si>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</si>
  <si>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</si>
  <si>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</si>
  <si>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</si>
  <si>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</si>
  <si>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</si>
  <si>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</si>
  <si>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</si>
  <si>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</si>
  <si>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</si>
  <si>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</si>
  <si>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</si>
  <si>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</si>
  <si>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</si>
  <si>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</si>
  <si>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</si>
  <si>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</si>
  <si>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</si>
  <si>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</si>
  <si>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</si>
  <si>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</si>
  <si>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</si>
  <si>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</si>
  <si>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</si>
  <si>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</si>
  <si>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</si>
  <si>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</si>
  <si>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</si>
  <si>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</si>
  <si>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</si>
  <si>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</si>
  <si>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</si>
  <si>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</si>
  <si>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</si>
  <si>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</si>
  <si>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</si>
  <si>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</si>
  <si>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</si>
  <si>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</si>
  <si>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</si>
  <si>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</si>
  <si>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</si>
  <si>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</si>
  <si>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</si>
  <si>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</si>
  <si>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</si>
  <si>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</si>
  <si>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</si>
  <si>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</si>
  <si>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</si>
  <si>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</si>
  <si>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</si>
  <si>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</si>
  <si>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</si>
  <si>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</si>
  <si>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</si>
  <si>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</si>
  <si>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</si>
  <si>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</si>
  <si>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</si>
  <si>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</si>
  <si>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</si>
  <si>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</si>
  <si>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</si>
  <si>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</si>
  <si>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</si>
  <si>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</si>
  <si>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</si>
  <si>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</si>
  <si>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</si>
  <si>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</si>
  <si>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</si>
  <si>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</si>
  <si>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</si>
  <si>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</si>
  <si>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</si>
  <si>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</si>
  <si>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</si>
  <si>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</si>
  <si>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</si>
  <si>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</si>
  <si>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</si>
  <si>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</si>
  <si>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</si>
  <si>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</si>
  <si>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</si>
  <si>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</si>
  <si>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</si>
  <si>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</si>
  <si>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</si>
  <si>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</si>
  <si>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</si>
  <si>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</si>
  <si>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</si>
  <si>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</si>
  <si>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</si>
  <si>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</si>
  <si>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</si>
  <si>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</si>
  <si>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</si>
  <si>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</si>
  <si>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</si>
  <si>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</si>
  <si>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</si>
  <si>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</si>
  <si>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</si>
  <si>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</si>
  <si>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</si>
  <si>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</si>
  <si>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</si>
  <si>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</si>
  <si>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</si>
  <si>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</si>
  <si>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</si>
  <si>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</si>
  <si>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</si>
  <si>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</si>
  <si>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</si>
  <si>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</si>
  <si>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</si>
  <si>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</si>
  <si>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</si>
  <si>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</si>
  <si>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</si>
  <si>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</si>
  <si>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</si>
  <si>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</si>
  <si>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</si>
  <si>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</si>
  <si>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</si>
  <si>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</si>
  <si>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</si>
  <si>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</si>
  <si>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</si>
  <si>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</si>
  <si>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</si>
  <si>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</si>
  <si>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</si>
  <si>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</si>
  <si>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</si>
  <si>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</si>
  <si>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</si>
  <si>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</si>
  <si>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</si>
  <si>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</si>
  <si>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</si>
  <si>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</si>
  <si>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</si>
  <si>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</si>
  <si>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</si>
  <si>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</si>
  <si>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</si>
  <si>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</si>
  <si>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</si>
  <si>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</si>
  <si>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</si>
  <si>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</si>
  <si>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</si>
  <si>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</si>
  <si>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</si>
  <si>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</si>
  <si>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</si>
  <si>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</si>
  <si>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</si>
  <si>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</si>
  <si>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</si>
  <si>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</si>
  <si>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</si>
  <si>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</si>
  <si>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</si>
  <si>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</si>
  <si>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</si>
  <si>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</si>
  <si>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</si>
  <si>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</si>
  <si>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</si>
  <si>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</si>
  <si>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</si>
  <si>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</si>
  <si>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</si>
  <si>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</si>
  <si>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</si>
  <si>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</si>
  <si>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</si>
  <si>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</si>
  <si>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</si>
  <si>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</si>
  <si>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</si>
  <si>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</si>
  <si>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</si>
  <si>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</si>
  <si>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</si>
  <si>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</si>
  <si>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</si>
  <si>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</si>
  <si>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</si>
  <si>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</si>
  <si>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</si>
  <si>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</si>
  <si>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</si>
  <si>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</si>
  <si>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</si>
  <si>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</si>
  <si>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</si>
  <si>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</si>
  <si>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</si>
  <si>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</si>
  <si>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</si>
  <si>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</si>
  <si>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</si>
  <si>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</si>
  <si>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</si>
  <si>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</si>
  <si>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</si>
  <si>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</si>
  <si>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</si>
  <si>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</si>
  <si>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</si>
  <si>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</si>
  <si>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</si>
  <si>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</si>
  <si>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</si>
  <si>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</si>
  <si>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</si>
  <si>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</si>
  <si>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</si>
  <si>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</si>
  <si>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</si>
  <si>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</si>
  <si>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</si>
  <si>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</si>
  <si>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</si>
  <si>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</si>
  <si>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</si>
  <si>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</si>
  <si>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</si>
  <si>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</si>
  <si>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</si>
  <si>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</si>
  <si>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</si>
  <si>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</si>
  <si>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</si>
  <si>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</si>
  <si>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</si>
  <si>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</si>
  <si>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</si>
  <si>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</si>
  <si>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</si>
  <si>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</si>
  <si>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</si>
  <si>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</si>
  <si>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</si>
  <si>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</si>
  <si>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</si>
  <si>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</si>
  <si>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</si>
  <si>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</si>
  <si>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</si>
  <si>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</si>
  <si>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</si>
  <si>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</si>
  <si>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</si>
  <si>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</si>
  <si>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</si>
  <si>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</si>
  <si>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</si>
  <si>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</si>
  <si>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</si>
  <si>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</si>
  <si>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</si>
  <si>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</si>
  <si>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</si>
  <si>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</si>
  <si>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</si>
  <si>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</si>
  <si>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</si>
  <si>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</si>
  <si>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</si>
  <si>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</si>
  <si>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</si>
  <si>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</si>
  <si>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</si>
  <si>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</si>
  <si>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</si>
  <si>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</si>
  <si>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</si>
  <si>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</si>
  <si>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</si>
  <si>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</si>
  <si>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</si>
  <si>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</si>
  <si>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</si>
  <si>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</si>
  <si>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</si>
  <si>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</si>
  <si>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</si>
  <si>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</si>
  <si>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</si>
  <si>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</si>
  <si>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</si>
  <si>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</si>
  <si>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</si>
  <si>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</si>
  <si>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</si>
  <si>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</si>
  <si>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</si>
  <si>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</si>
  <si>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</si>
  <si>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</si>
  <si>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</si>
  <si>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</si>
  <si>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</si>
  <si>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</si>
  <si>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</si>
  <si>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</si>
  <si>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</si>
  <si>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</si>
  <si>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</si>
  <si>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</si>
  <si>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</si>
  <si>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</si>
  <si>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</si>
  <si>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</si>
  <si>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</si>
  <si>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</si>
  <si>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</si>
  <si>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</si>
  <si>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</si>
  <si>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</si>
  <si>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</si>
  <si>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</si>
  <si>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</si>
  <si>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</si>
  <si>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</si>
  <si>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</si>
  <si>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</si>
  <si>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</si>
  <si>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</si>
  <si>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</si>
  <si>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</si>
  <si>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</si>
  <si>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</si>
  <si>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</si>
  <si>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</si>
  <si>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</si>
  <si>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</si>
  <si>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</si>
  <si>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</si>
  <si>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</si>
  <si>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</si>
  <si>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</si>
  <si>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</si>
  <si>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</si>
  <si>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</si>
  <si>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</si>
  <si>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</si>
  <si>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</si>
  <si>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</si>
  <si>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</si>
  <si>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</si>
  <si>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</si>
  <si>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</si>
  <si>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</si>
  <si>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</si>
  <si>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</si>
  <si>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</si>
  <si>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</si>
  <si>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</si>
  <si>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</si>
  <si>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</si>
  <si>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</si>
  <si>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</si>
  <si>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</si>
  <si>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</si>
  <si>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</si>
  <si>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</si>
  <si>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</si>
  <si>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</si>
  <si>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</si>
  <si>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</si>
  <si>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</si>
  <si>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</si>
  <si>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</si>
  <si>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</si>
  <si>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</si>
  <si>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</si>
  <si>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</si>
  <si>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</si>
  <si>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</si>
  <si>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</si>
  <si>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</si>
  <si>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</si>
  <si>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</si>
  <si>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</si>
  <si>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</si>
  <si>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</si>
  <si>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</si>
  <si>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</si>
  <si>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</si>
  <si>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</si>
  <si>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</si>
  <si>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</si>
  <si>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</si>
  <si>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</si>
  <si>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</si>
  <si>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</si>
  <si>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</si>
  <si>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</si>
  <si>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</si>
  <si>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</si>
  <si>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</si>
  <si>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</si>
  <si>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</si>
  <si>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</si>
  <si>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</si>
  <si>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</si>
  <si>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</si>
  <si>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</si>
  <si>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</si>
  <si>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</si>
  <si>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</si>
  <si>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</si>
  <si>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</si>
  <si>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</si>
  <si>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</si>
  <si>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</si>
  <si>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</si>
  <si>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</si>
  <si>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</si>
  <si>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</si>
  <si>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</si>
  <si>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</si>
  <si>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</si>
  <si>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</si>
  <si>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</si>
  <si>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</si>
  <si>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</si>
  <si>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</si>
  <si>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</si>
  <si>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</si>
  <si>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</si>
  <si>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</si>
  <si>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</si>
  <si>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</si>
  <si>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</si>
  <si>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</si>
  <si>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</si>
  <si>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</si>
  <si>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</si>
  <si>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</si>
  <si>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</si>
  <si>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</si>
  <si>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</si>
  <si>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</si>
  <si>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</si>
  <si>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</si>
  <si>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</si>
  <si>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</si>
  <si>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</si>
  <si>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</si>
  <si>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</si>
  <si>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</si>
  <si>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</si>
  <si>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</si>
  <si>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</si>
  <si>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</si>
  <si>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</si>
  <si>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</si>
  <si>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</si>
  <si>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</si>
  <si>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</si>
  <si>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</si>
  <si>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</si>
  <si>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</si>
  <si>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</si>
  <si>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</si>
  <si>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</si>
  <si>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</si>
  <si>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</si>
  <si>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</si>
  <si>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</si>
  <si>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</si>
  <si>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</si>
  <si>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</si>
  <si>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</si>
  <si>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</si>
  <si>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</si>
  <si>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</si>
  <si>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</si>
  <si>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</si>
  <si>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</si>
  <si>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</si>
  <si>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</si>
  <si>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</si>
  <si>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</si>
  <si>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</si>
  <si>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</si>
  <si>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</si>
  <si>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</si>
  <si>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</si>
  <si>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</si>
  <si>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</si>
  <si>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</si>
  <si>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</si>
  <si>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</si>
  <si>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</si>
  <si>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</si>
  <si>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</si>
  <si>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</si>
  <si>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</si>
  <si>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</si>
  <si>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</si>
  <si>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</si>
  <si>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</si>
  <si>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</si>
  <si>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</si>
  <si>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</si>
  <si>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</si>
  <si>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</si>
  <si>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</si>
  <si>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</si>
  <si>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</si>
  <si>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</si>
  <si>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</si>
  <si>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</si>
  <si>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</si>
  <si>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</si>
  <si>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</si>
  <si>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</si>
  <si>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</si>
  <si>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</si>
  <si>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</si>
  <si>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</si>
  <si>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</si>
  <si>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</si>
  <si>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</si>
  <si>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</si>
  <si>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</si>
  <si>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</si>
  <si>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</si>
  <si>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</si>
  <si>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</si>
  <si>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</si>
  <si>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</si>
  <si>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</si>
  <si>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</si>
  <si>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</si>
  <si>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</si>
  <si>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</si>
  <si>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</si>
  <si>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</si>
  <si>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</si>
  <si>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</si>
  <si>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</si>
  <si>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</si>
  <si>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</si>
  <si>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</si>
  <si>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</si>
  <si>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</si>
  <si>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</si>
  <si>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</si>
  <si>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</si>
  <si>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</si>
  <si>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</si>
  <si>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</si>
  <si>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</si>
  <si>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</si>
  <si>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</si>
  <si>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</si>
  <si>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</si>
  <si>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</si>
  <si>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</si>
  <si>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</si>
  <si>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</si>
  <si>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</si>
  <si>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</si>
  <si>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</si>
  <si>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</si>
  <si>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</si>
  <si>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</si>
  <si>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</si>
  <si>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</si>
  <si>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</si>
  <si>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</si>
  <si>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</si>
  <si>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</si>
  <si>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</si>
  <si>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</si>
  <si>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</si>
  <si>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</si>
  <si>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</si>
  <si>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</si>
  <si>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</si>
  <si>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</si>
  <si>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</si>
  <si>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</si>
  <si>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</si>
  <si>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</si>
  <si>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</si>
  <si>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</si>
  <si>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</si>
  <si>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</si>
  <si>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</si>
  <si>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</si>
  <si>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</si>
  <si>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</si>
  <si>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</si>
  <si>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</si>
  <si>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</si>
  <si>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</si>
  <si>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</si>
  <si>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</si>
  <si>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</si>
  <si>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</si>
  <si>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</si>
  <si>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</si>
  <si>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</si>
  <si>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</si>
  <si>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</si>
  <si>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</si>
  <si>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</si>
  <si>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</si>
  <si>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</si>
  <si>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</si>
  <si>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</si>
  <si>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</si>
  <si>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</si>
  <si>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</si>
  <si>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</si>
  <si>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</si>
  <si>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</si>
  <si>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</si>
  <si>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</si>
  <si>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</si>
  <si>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</si>
  <si>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</si>
  <si>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</si>
  <si>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</si>
  <si>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</si>
  <si>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</si>
  <si>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</si>
  <si>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</si>
  <si>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</si>
  <si>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</si>
  <si>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</si>
  <si>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</si>
  <si>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</si>
  <si>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</si>
  <si>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</si>
  <si>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</si>
  <si>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</si>
  <si>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</si>
  <si>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</si>
  <si>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</si>
  <si>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</si>
  <si>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</si>
  <si>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</si>
  <si>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</si>
  <si>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</si>
  <si>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</si>
  <si>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</si>
  <si>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</si>
  <si>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</si>
  <si>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</si>
  <si>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</si>
  <si>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</si>
  <si>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</si>
  <si>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</si>
  <si>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</si>
  <si>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</si>
  <si>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</si>
  <si>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</si>
  <si>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</si>
  <si>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</si>
  <si>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</si>
  <si>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</si>
  <si>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</si>
  <si>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</si>
  <si>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</si>
  <si>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</si>
  <si>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</si>
  <si>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</si>
  <si>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</si>
  <si>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</si>
  <si>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</si>
  <si>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</si>
  <si>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</si>
  <si>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</si>
  <si>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</si>
  <si>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</si>
  <si>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</si>
  <si>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</si>
  <si>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</si>
  <si>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</si>
  <si>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</si>
  <si>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</si>
  <si>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</si>
  <si>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</si>
  <si>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</si>
  <si>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</si>
  <si>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</si>
  <si>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</si>
  <si>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</si>
  <si>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</si>
  <si>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</si>
  <si>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</si>
  <si>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</si>
  <si>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</si>
  <si>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</si>
  <si>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</si>
  <si>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</si>
  <si>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</si>
  <si>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</si>
  <si>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</si>
  <si>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</si>
  <si>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</si>
  <si>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</si>
  <si>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</si>
  <si>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</si>
  <si>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</si>
  <si>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</si>
  <si>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</si>
  <si>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</si>
  <si>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</si>
  <si>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</si>
  <si>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</si>
  <si>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</si>
  <si>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</si>
  <si>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</si>
  <si>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</si>
  <si>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</si>
  <si>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</si>
  <si>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</si>
  <si>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</si>
  <si>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</si>
  <si>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</si>
  <si>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</si>
  <si>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</si>
  <si>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</si>
  <si>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</si>
  <si>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</si>
  <si>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</si>
  <si>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</si>
  <si>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</si>
  <si>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</si>
  <si>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</si>
  <si>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</si>
  <si>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</si>
  <si>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</si>
  <si>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</si>
  <si>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</si>
  <si>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</si>
  <si>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</si>
  <si>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</si>
  <si>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</si>
  <si>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</si>
  <si>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</si>
  <si>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</si>
  <si>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</si>
  <si>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</si>
  <si>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</si>
  <si>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</si>
  <si>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</si>
  <si>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</si>
  <si>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</si>
  <si>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</si>
  <si>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</si>
  <si>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</si>
  <si>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</si>
  <si>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</si>
  <si>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</si>
  <si>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</si>
  <si>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</si>
  <si>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</si>
  <si>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</si>
  <si>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</si>
  <si>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</si>
  <si>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</si>
  <si>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</si>
  <si>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</si>
  <si>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</si>
  <si>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</si>
  <si>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</si>
  <si>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</si>
  <si>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</si>
  <si>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</si>
  <si>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</si>
  <si>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</si>
  <si>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</si>
  <si>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</si>
  <si>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</si>
  <si>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</si>
  <si>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</si>
  <si>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</si>
  <si>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</si>
  <si>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</si>
  <si>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</si>
  <si>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</si>
  <si>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</si>
  <si>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</si>
  <si>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</si>
  <si>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</si>
  <si>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</si>
  <si>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</si>
  <si>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</si>
  <si>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</si>
  <si>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</si>
  <si>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</si>
  <si>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</si>
  <si>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</si>
  <si>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</si>
  <si>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</si>
  <si>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</si>
  <si>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</si>
  <si>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</si>
  <si>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</si>
  <si>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</si>
  <si>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</si>
  <si>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</si>
  <si>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</si>
  <si>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</si>
  <si>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</si>
  <si>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</si>
  <si>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</si>
  <si>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</si>
  <si>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</si>
  <si>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</si>
  <si>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</si>
  <si>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</si>
  <si>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</si>
  <si>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</si>
  <si>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</si>
  <si>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</si>
  <si>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</si>
  <si>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</si>
  <si>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</si>
  <si>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</si>
  <si>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</si>
  <si>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</si>
  <si>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</si>
  <si>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</si>
  <si>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</si>
  <si>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</si>
  <si>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</si>
  <si>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</si>
  <si>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</si>
  <si>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</si>
  <si>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</si>
  <si>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</si>
  <si>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</si>
  <si>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</si>
  <si>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</si>
  <si>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</si>
  <si>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</si>
  <si>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</si>
  <si>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</si>
  <si>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</si>
  <si>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</si>
  <si>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</si>
  <si>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</si>
  <si>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</si>
  <si>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</si>
  <si>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</si>
  <si>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</si>
  <si>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</si>
  <si>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</si>
  <si>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</si>
  <si>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</si>
  <si>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</si>
  <si>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</si>
  <si>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</si>
  <si>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</si>
  <si>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</si>
  <si>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</si>
  <si>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</si>
  <si>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</si>
  <si>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</si>
  <si>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</si>
  <si>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</si>
  <si>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</si>
  <si>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</si>
  <si>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</si>
  <si>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</si>
  <si>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</si>
  <si>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</si>
  <si>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</si>
  <si>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</si>
  <si>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</si>
  <si>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</si>
  <si>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</si>
  <si>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</si>
  <si>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</si>
  <si>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</si>
  <si>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</si>
  <si>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</si>
  <si>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</si>
  <si>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</si>
  <si>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</si>
  <si>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</si>
  <si>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</si>
  <si>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</si>
  <si>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</si>
  <si>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</si>
  <si>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</si>
  <si>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</si>
  <si>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</si>
  <si>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</si>
  <si>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</si>
  <si>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</si>
  <si>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</si>
  <si>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</si>
  <si>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</si>
  <si>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</si>
  <si>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</si>
  <si>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</si>
  <si>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</si>
  <si>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</si>
  <si>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</si>
  <si>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</si>
  <si>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</si>
  <si>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</si>
  <si>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</si>
  <si>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</si>
  <si>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</si>
  <si>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</si>
  <si>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</si>
  <si>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</si>
  <si>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</si>
  <si>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</si>
  <si>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</si>
  <si>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</si>
  <si>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</si>
  <si>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</si>
  <si>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</si>
  <si>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</si>
  <si>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</si>
  <si>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</si>
  <si>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</si>
  <si>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</si>
  <si>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</si>
  <si>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</si>
  <si>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</si>
  <si>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</si>
  <si>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</si>
  <si>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</si>
  <si>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</si>
  <si>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</si>
  <si>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</si>
  <si>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</si>
  <si>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</si>
  <si>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</si>
  <si>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</si>
  <si>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</si>
  <si>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</si>
  <si>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</si>
  <si>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</si>
  <si>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</si>
  <si>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</si>
  <si>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</si>
  <si>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</si>
  <si>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</si>
  <si>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</si>
  <si>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</si>
  <si>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</si>
  <si>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</si>
  <si>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</si>
  <si>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</si>
  <si>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</si>
  <si>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</si>
  <si>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</si>
  <si>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</si>
  <si>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</si>
  <si>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</si>
  <si>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</si>
  <si>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</si>
  <si>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</si>
  <si>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</si>
  <si>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</si>
  <si>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</si>
  <si>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</si>
  <si>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</si>
  <si>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</si>
  <si>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</si>
  <si>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</si>
  <si>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</si>
  <si>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</si>
  <si>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</si>
  <si>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</si>
  <si>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</si>
  <si>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</si>
  <si>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</si>
  <si>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</si>
  <si>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</si>
  <si>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</si>
  <si>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</si>
  <si>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</si>
  <si>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</si>
  <si>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</si>
  <si>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</si>
  <si>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</si>
  <si>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</si>
  <si>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</si>
  <si>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</si>
  <si>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</si>
  <si>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</si>
  <si>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</si>
  <si>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</si>
  <si>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</si>
  <si>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</si>
  <si>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</si>
  <si>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</si>
  <si>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</si>
  <si>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</si>
  <si>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</si>
  <si>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</si>
  <si>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</si>
  <si>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</si>
  <si>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</si>
  <si>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</si>
  <si>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</si>
  <si>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</si>
  <si>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</si>
  <si>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</si>
  <si>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</si>
  <si>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</si>
  <si>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</si>
  <si>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</si>
  <si>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</si>
  <si>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</si>
  <si>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</si>
  <si>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</si>
  <si>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</si>
  <si>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</si>
  <si>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</si>
  <si>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</si>
  <si>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</si>
  <si>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</si>
  <si>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</si>
  <si>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</si>
  <si>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</si>
  <si>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</si>
  <si>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</si>
  <si>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</si>
  <si>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</si>
  <si>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</si>
  <si>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</si>
  <si>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</si>
  <si>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</si>
  <si>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</si>
  <si>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</si>
  <si>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</si>
  <si>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</si>
  <si>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</si>
  <si>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</si>
  <si>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</si>
  <si>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</si>
  <si>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</si>
  <si>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</si>
  <si>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</si>
  <si>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</si>
  <si>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</si>
  <si>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</si>
  <si>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</si>
  <si>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</si>
  <si>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</si>
  <si>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</si>
  <si>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</si>
  <si>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</si>
  <si>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</si>
  <si>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</si>
  <si>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</si>
  <si>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</si>
  <si>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</si>
  <si>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</si>
  <si>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</si>
  <si>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</si>
  <si>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</si>
  <si>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</si>
  <si>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</si>
  <si>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</si>
  <si>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</si>
  <si>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</si>
  <si>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</si>
  <si>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</si>
  <si>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</si>
  <si>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</si>
  <si>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</si>
  <si>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</si>
  <si>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</si>
  <si>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</si>
  <si>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</si>
  <si>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</si>
  <si>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</si>
  <si>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</si>
  <si>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</si>
  <si>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</si>
  <si>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</si>
  <si>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</si>
  <si>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</si>
  <si>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</si>
  <si>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</si>
  <si>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</si>
  <si>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</si>
  <si>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</si>
  <si>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</si>
  <si>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</si>
  <si>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</si>
  <si>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</si>
  <si>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</si>
  <si>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</si>
  <si>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</si>
  <si>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</si>
  <si>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</si>
  <si>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</si>
  <si>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</si>
  <si>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</si>
  <si>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</si>
  <si>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</si>
  <si>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</si>
  <si>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</si>
  <si>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</si>
  <si>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</si>
  <si>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</si>
  <si>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</si>
  <si>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</si>
  <si>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</si>
  <si>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</si>
  <si>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</si>
  <si>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</si>
  <si>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</si>
  <si>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</si>
  <si>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</si>
  <si>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</si>
  <si>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</si>
  <si>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</si>
  <si>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</si>
  <si>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</si>
  <si>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</si>
  <si>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</si>
  <si>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</si>
  <si>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</si>
  <si>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</si>
  <si>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</si>
  <si>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</si>
  <si>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</si>
  <si>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</si>
  <si>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</si>
  <si>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</si>
  <si>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</si>
  <si>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</si>
  <si>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</si>
  <si>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</si>
  <si>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</si>
  <si>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</si>
  <si>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</si>
  <si>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</si>
  <si>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</si>
  <si>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</si>
  <si>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</si>
  <si>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</si>
  <si>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</si>
  <si>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</si>
  <si>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</si>
  <si>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</si>
  <si>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</si>
  <si>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</si>
  <si>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</si>
  <si>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</si>
  <si>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</si>
  <si>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</si>
  <si>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</si>
  <si>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</si>
  <si>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</si>
  <si>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</si>
  <si>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</si>
  <si>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</si>
  <si>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</si>
  <si>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</si>
  <si>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</si>
  <si>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</si>
  <si>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</si>
  <si>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</si>
  <si>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</si>
  <si>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</si>
  <si>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</si>
  <si>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</si>
  <si>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</si>
  <si>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</si>
  <si>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</si>
  <si>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</si>
  <si>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</si>
  <si>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</si>
  <si>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</si>
  <si>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</si>
  <si>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</si>
  <si>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</si>
  <si>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</si>
  <si>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</si>
  <si>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</si>
  <si>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</si>
  <si>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</si>
  <si>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</si>
  <si>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</si>
  <si>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</si>
  <si>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</si>
  <si>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</si>
  <si>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</si>
  <si>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</si>
  <si>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</si>
  <si>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</si>
  <si>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</si>
  <si>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</si>
  <si>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</si>
  <si>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</si>
  <si>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</si>
  <si>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</si>
  <si>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</si>
  <si>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</si>
  <si>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</si>
  <si>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</si>
  <si>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</si>
  <si>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</si>
  <si>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</si>
  <si>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</si>
  <si>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</si>
  <si>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</si>
  <si>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</si>
  <si>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</si>
  <si>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</si>
  <si>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</si>
  <si>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</si>
  <si>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</si>
  <si>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</si>
  <si>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</si>
  <si>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</si>
  <si>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</si>
  <si>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</si>
  <si>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</si>
  <si>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</si>
  <si>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</si>
  <si>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</si>
  <si>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</si>
  <si>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</si>
  <si>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</si>
  <si>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</si>
  <si>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</si>
  <si>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</si>
  <si>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</si>
  <si>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</si>
  <si>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</si>
  <si>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</si>
  <si>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</si>
  <si>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</si>
  <si>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</si>
  <si>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</si>
  <si>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</si>
  <si>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</si>
  <si>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</si>
  <si>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</si>
  <si>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</si>
  <si>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</si>
  <si>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</si>
  <si>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</si>
  <si>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</si>
  <si>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</si>
  <si>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</si>
  <si>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</si>
  <si>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</si>
  <si>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</si>
  <si>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</si>
  <si>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</si>
  <si>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</si>
  <si>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</si>
  <si>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</si>
  <si>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</si>
  <si>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</si>
  <si>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</si>
  <si>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</si>
  <si>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</si>
  <si>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</si>
  <si>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</si>
  <si>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</si>
  <si>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</si>
  <si>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</si>
  <si>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</si>
  <si>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</si>
  <si>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</si>
  <si>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</si>
  <si>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</si>
  <si>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</si>
  <si>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</si>
  <si>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</si>
  <si>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</si>
  <si>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</si>
  <si>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</si>
  <si>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</si>
  <si>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</si>
  <si>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</si>
  <si>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</si>
  <si>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</si>
  <si>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</si>
  <si>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</si>
  <si>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</si>
  <si>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</si>
  <si>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</si>
  <si>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</si>
  <si>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</si>
  <si>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</si>
  <si>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</si>
  <si>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</si>
  <si>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</si>
  <si>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</si>
  <si>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</si>
  <si>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</si>
  <si>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</si>
  <si>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</si>
  <si>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</si>
  <si>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</si>
  <si>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</si>
  <si>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</si>
  <si>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</si>
  <si>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</si>
  <si>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</si>
  <si>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</si>
  <si>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</si>
  <si>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</si>
  <si>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</si>
  <si>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</si>
  <si>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</si>
  <si>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</si>
  <si>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</si>
  <si>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</si>
  <si>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</si>
  <si>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</si>
  <si>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</si>
  <si>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</si>
  <si>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</si>
  <si>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</si>
  <si>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</si>
  <si>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</si>
  <si>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</si>
  <si>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</si>
  <si>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</si>
  <si>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</si>
  <si>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</si>
  <si>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</si>
  <si>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</si>
  <si>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</si>
  <si>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</si>
  <si>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</si>
  <si>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</si>
  <si>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</si>
  <si>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</si>
  <si>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</si>
  <si>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</si>
  <si>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</si>
  <si>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</si>
  <si>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</si>
  <si>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</si>
  <si>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</si>
  <si>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</si>
  <si>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</si>
  <si>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</si>
  <si>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</si>
  <si>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</si>
  <si>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</si>
  <si>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</si>
  <si>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</si>
  <si>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</si>
  <si>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</si>
  <si>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</si>
  <si>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</si>
  <si>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</si>
  <si>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</si>
  <si>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</si>
  <si>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</si>
  <si>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</si>
  <si>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</si>
  <si>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</si>
  <si>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</si>
  <si>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</si>
  <si>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</si>
  <si>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</si>
  <si>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</si>
  <si>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</si>
  <si>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</si>
  <si>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</si>
  <si>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</si>
  <si>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</si>
  <si>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</si>
  <si>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</si>
  <si>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</si>
  <si>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</si>
  <si>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</si>
  <si>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</si>
  <si>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</si>
  <si>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</si>
  <si>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</si>
  <si>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</si>
  <si>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</si>
  <si>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</si>
  <si>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</si>
  <si>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</si>
  <si>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</si>
  <si>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</si>
  <si>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</si>
  <si>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</si>
  <si>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</si>
  <si>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</si>
  <si>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</si>
  <si>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</si>
  <si>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</si>
  <si>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</si>
  <si>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</si>
  <si>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</si>
  <si>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</si>
  <si>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</si>
  <si>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</si>
  <si>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</si>
  <si>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</si>
  <si>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</si>
  <si>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</si>
  <si>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</si>
  <si>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</si>
  <si>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</si>
  <si>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</si>
  <si>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</si>
  <si>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</si>
  <si>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</si>
  <si>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</si>
  <si>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</si>
  <si>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</si>
  <si>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</si>
  <si>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</si>
  <si>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</si>
  <si>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</si>
  <si>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</si>
  <si>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</si>
  <si>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</si>
  <si>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</si>
  <si>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</si>
  <si>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</si>
  <si>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</si>
  <si>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</si>
  <si>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</si>
  <si>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>Not_used1768</t>
  </si>
  <si>
    <t>Not_used1769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</si>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</sst>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6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2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49" fontId="5" fillId="23" borderId="1" xfId="0" applyNumberFormat="1" applyFont="1" applyFill="1" applyBorder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0" fillId="0" borderId="2" xfId="0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1" fontId="0" fillId="31" borderId="0" xfId="0" applyNumberFormat="1" applyFill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13" fillId="31" borderId="0" xfId="0" applyFont="1" applyFill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1" borderId="0" xfId="0" applyNumberFormat="1" applyFill="1"/>
    <xf numFmtId="0" fontId="0" fillId="32" borderId="0" xfId="0" applyNumberFormat="1" applyFill="1"/>
    <xf numFmtId="0" fontId="0" fillId="33" borderId="0" xfId="0" applyNumberFormat="1" applyFill="1"/>
    <xf numFmtId="0" fontId="0" fillId="0" borderId="0" xfId="0" applyFill="1"/>
  </cellXfs>
  <cellStyles count="36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Normal" xfId="0" builtinId="0"/>
  </cellStyles>
  <dxfs count="12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50"/>
  <sheetViews>
    <sheetView tabSelected="1" topLeftCell="A1471" zoomScale="75" zoomScaleNormal="75" zoomScalePageLayoutView="75" workbookViewId="0">
      <selection activeCell="C1484" sqref="C1484"/>
    </sheetView>
    <sheetView tabSelected="1" topLeftCell="A192" workbookViewId="1">
      <selection activeCell="B229" sqref="B229"/>
    </sheetView>
  </sheetViews>
  <sheetFormatPr baseColWidth="10" defaultRowHeight="15" zeroHeight="1" x14ac:dyDescent="0"/>
  <cols>
    <col min="1" max="1" width="10.83203125" style="3"/>
    <col min="2" max="2" width="8.1640625" style="185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bestFit="1" customWidth="1"/>
    <col min="10" max="10" width="16.33203125" style="15" bestFit="1" customWidth="1"/>
    <col min="11" max="11" width="16.1640625" bestFit="1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bestFit="1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32" customWidth="1"/>
    <col min="21" max="21" width="8.1640625" style="4" customWidth="1"/>
    <col min="22" max="22" width="8.33203125" style="4" bestFit="1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5">
      <c r="A1" s="3">
        <v>-1</v>
      </c>
      <c r="K1" s="152"/>
    </row>
    <row r="2" spans="1:25">
      <c r="K2" s="152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3">
        <v>9</v>
      </c>
      <c r="U2" s="4">
        <v>8</v>
      </c>
      <c r="V2" s="4">
        <v>13</v>
      </c>
      <c r="W2" s="14">
        <v>30</v>
      </c>
      <c r="X2">
        <v>12</v>
      </c>
    </row>
    <row r="3" spans="1:25" s="7" customFormat="1">
      <c r="A3" s="6">
        <v>0</v>
      </c>
      <c r="B3" s="186">
        <v>0</v>
      </c>
      <c r="C3" s="24" t="s">
        <v>2220</v>
      </c>
      <c r="D3" s="1" t="s">
        <v>7</v>
      </c>
      <c r="E3" s="5" t="s">
        <v>595</v>
      </c>
      <c r="F3" s="5" t="s">
        <v>2207</v>
      </c>
      <c r="G3" s="152">
        <v>0</v>
      </c>
      <c r="H3" s="152">
        <v>0</v>
      </c>
      <c r="I3" s="16" t="s">
        <v>1</v>
      </c>
      <c r="J3" s="16" t="s">
        <v>2191</v>
      </c>
      <c r="K3" s="135" t="s">
        <v>4592</v>
      </c>
      <c r="L3" s="7" t="s">
        <v>4622</v>
      </c>
      <c r="M3" s="21" t="s">
        <v>2437</v>
      </c>
      <c r="N3" s="21" t="s">
        <v>3786</v>
      </c>
      <c r="O3"/>
      <c r="P3" t="str">
        <f t="shared" ref="P3" si="0">IF(E3=F3,"","NOT EQUAL")</f>
        <v>NOT EQUAL</v>
      </c>
      <c r="Q3"/>
      <c r="R3"/>
      <c r="S3"/>
      <c r="T3" s="3" t="s">
        <v>4551</v>
      </c>
      <c r="U3" s="92" t="s">
        <v>4485</v>
      </c>
      <c r="V3" s="92" t="s">
        <v>4486</v>
      </c>
      <c r="W3"/>
      <c r="X3"/>
    </row>
    <row r="4" spans="1:25" s="171" customFormat="1">
      <c r="A4" s="170"/>
      <c r="B4" s="184">
        <v>0.4</v>
      </c>
      <c r="D4" s="172"/>
      <c r="E4" s="173"/>
      <c r="F4" s="173"/>
      <c r="G4" s="174"/>
      <c r="H4" s="174"/>
      <c r="I4" s="175"/>
      <c r="J4" s="175"/>
      <c r="K4" s="176"/>
      <c r="M4" s="173"/>
      <c r="N4" s="173"/>
      <c r="O4" s="177"/>
      <c r="P4" s="177"/>
      <c r="Q4" s="177"/>
      <c r="R4" s="177"/>
      <c r="S4" s="177"/>
      <c r="T4" s="178"/>
      <c r="U4" s="179"/>
      <c r="V4" s="179"/>
      <c r="W4" s="177"/>
      <c r="X4" s="177"/>
    </row>
    <row r="5" spans="1:25" s="171" customFormat="1">
      <c r="A5" s="170"/>
      <c r="B5" s="184">
        <v>0.5</v>
      </c>
      <c r="C5" s="171" t="s">
        <v>4613</v>
      </c>
      <c r="D5" s="172"/>
      <c r="E5" s="173"/>
      <c r="F5" s="173"/>
      <c r="G5" s="174"/>
      <c r="H5" s="174"/>
      <c r="I5" s="175"/>
      <c r="J5" s="175"/>
      <c r="K5" s="176"/>
      <c r="M5" s="173"/>
      <c r="N5" s="173"/>
      <c r="O5" s="177"/>
      <c r="P5" s="177"/>
      <c r="Q5" s="177"/>
      <c r="R5" s="177"/>
      <c r="S5" s="177"/>
      <c r="T5" s="178"/>
      <c r="U5" s="179"/>
      <c r="V5" s="179"/>
      <c r="W5" s="177"/>
      <c r="X5" s="177"/>
    </row>
    <row r="6" spans="1:25">
      <c r="A6" s="3">
        <f>ROW()</f>
        <v>6</v>
      </c>
      <c r="B6" s="187">
        <v>1</v>
      </c>
      <c r="C6" s="1" t="s">
        <v>2220</v>
      </c>
      <c r="D6" s="1" t="s">
        <v>7</v>
      </c>
      <c r="E6" s="16" t="s">
        <v>1918</v>
      </c>
      <c r="F6" s="16" t="s">
        <v>1918</v>
      </c>
      <c r="G6" s="152">
        <v>0</v>
      </c>
      <c r="H6" s="152">
        <v>0</v>
      </c>
      <c r="I6" s="16" t="s">
        <v>3</v>
      </c>
      <c r="J6" s="16" t="s">
        <v>2191</v>
      </c>
      <c r="K6" s="135" t="s">
        <v>4593</v>
      </c>
      <c r="M6" s="21" t="s">
        <v>2716</v>
      </c>
      <c r="N6" s="21" t="s">
        <v>3786</v>
      </c>
      <c r="O6" s="152"/>
      <c r="P6" s="152" t="str">
        <f t="shared" ref="P6:P69" si="1">IF(E6=F6,"","NOT EQUAL")</f>
        <v/>
      </c>
      <c r="Q6" s="152"/>
      <c r="R6" s="152"/>
      <c r="S6" s="152">
        <f>IF(X6&lt;&gt;"",S3+1,S3)</f>
        <v>0</v>
      </c>
      <c r="T6" s="155"/>
      <c r="U6" s="115"/>
      <c r="V6" s="115"/>
      <c r="W6" s="156" t="str">
        <f t="shared" ref="W6:W69" si="2">IF( OR(U6="CNST", I6="CAT_REGS"),(E6),
IF(U6="YES",UPPER(E6),
IF(   AND(U6&lt;&gt;"NO",I6="CAT_FNCT",D6&lt;&gt;"multiply", D6&lt;&gt;"divide"),IF(J6="SLS_ENABLED",   UPPER(E6),""),"")))</f>
        <v/>
      </c>
      <c r="X6" s="106" t="str">
        <f t="shared" ref="X6:X69" si="3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:Y69" si="4">B6</f>
        <v>1</v>
      </c>
    </row>
    <row r="7" spans="1:25">
      <c r="A7" s="3">
        <f>ROW()</f>
        <v>7</v>
      </c>
      <c r="B7" s="187">
        <v>2</v>
      </c>
      <c r="C7" s="1" t="s">
        <v>2220</v>
      </c>
      <c r="D7" s="1" t="s">
        <v>7</v>
      </c>
      <c r="E7" s="16" t="s">
        <v>1897</v>
      </c>
      <c r="F7" s="16" t="s">
        <v>1897</v>
      </c>
      <c r="G7" s="152">
        <v>0</v>
      </c>
      <c r="H7" s="152">
        <v>0</v>
      </c>
      <c r="I7" s="16" t="s">
        <v>3</v>
      </c>
      <c r="J7" s="16" t="s">
        <v>2191</v>
      </c>
      <c r="K7" s="135" t="s">
        <v>4593</v>
      </c>
      <c r="M7" s="21" t="s">
        <v>2651</v>
      </c>
      <c r="N7" s="21" t="s">
        <v>3786</v>
      </c>
      <c r="O7" s="152"/>
      <c r="P7" s="152" t="str">
        <f t="shared" si="1"/>
        <v/>
      </c>
      <c r="Q7" s="152"/>
      <c r="R7" s="152"/>
      <c r="S7" s="152">
        <f t="shared" ref="S7:S70" si="5">IF(X7&lt;&gt;"",S6+1,S6)</f>
        <v>0</v>
      </c>
      <c r="T7" s="155"/>
      <c r="U7" s="115"/>
      <c r="V7" s="115"/>
      <c r="W7" s="156" t="str">
        <f t="shared" si="2"/>
        <v/>
      </c>
      <c r="X7" s="106" t="str">
        <f t="shared" si="3"/>
        <v/>
      </c>
      <c r="Y7" s="2">
        <f t="shared" si="4"/>
        <v>2</v>
      </c>
    </row>
    <row r="8" spans="1:25">
      <c r="A8" s="3">
        <f>ROW()</f>
        <v>8</v>
      </c>
      <c r="B8" s="187">
        <v>3</v>
      </c>
      <c r="C8" s="93" t="s">
        <v>2335</v>
      </c>
      <c r="D8" s="93" t="s">
        <v>4368</v>
      </c>
      <c r="E8" s="16" t="s">
        <v>2084</v>
      </c>
      <c r="F8" s="16" t="s">
        <v>2084</v>
      </c>
      <c r="G8" s="152">
        <v>0</v>
      </c>
      <c r="H8" s="157">
        <v>99</v>
      </c>
      <c r="I8" s="16" t="s">
        <v>3</v>
      </c>
      <c r="J8" s="16" t="s">
        <v>2191</v>
      </c>
      <c r="K8" s="135" t="s">
        <v>4593</v>
      </c>
      <c r="L8" t="s">
        <v>4308</v>
      </c>
      <c r="M8" s="21" t="s">
        <v>3073</v>
      </c>
      <c r="N8" s="21" t="s">
        <v>3786</v>
      </c>
      <c r="O8"/>
      <c r="P8" t="str">
        <f t="shared" si="1"/>
        <v/>
      </c>
      <c r="Q8"/>
      <c r="R8"/>
      <c r="S8">
        <f t="shared" si="5"/>
        <v>0</v>
      </c>
      <c r="T8" s="3"/>
      <c r="U8" s="115"/>
      <c r="V8" s="115"/>
      <c r="W8" s="106" t="str">
        <f t="shared" si="2"/>
        <v/>
      </c>
      <c r="X8" s="106" t="str">
        <f t="shared" si="3"/>
        <v/>
      </c>
      <c r="Y8" s="2">
        <f t="shared" si="4"/>
        <v>3</v>
      </c>
    </row>
    <row r="9" spans="1:25">
      <c r="A9" s="3">
        <f>ROW()</f>
        <v>9</v>
      </c>
      <c r="B9" s="187">
        <v>4</v>
      </c>
      <c r="C9" s="1" t="s">
        <v>2220</v>
      </c>
      <c r="D9" s="1" t="s">
        <v>7</v>
      </c>
      <c r="E9" s="16" t="s">
        <v>2027</v>
      </c>
      <c r="F9" s="16" t="s">
        <v>2027</v>
      </c>
      <c r="G9" s="152">
        <v>0</v>
      </c>
      <c r="H9" s="152">
        <v>0</v>
      </c>
      <c r="I9" s="16" t="s">
        <v>3</v>
      </c>
      <c r="J9" s="16" t="s">
        <v>2191</v>
      </c>
      <c r="K9" s="135" t="s">
        <v>4593</v>
      </c>
      <c r="M9" s="21" t="s">
        <v>2935</v>
      </c>
      <c r="N9" s="21" t="s">
        <v>3786</v>
      </c>
      <c r="O9"/>
      <c r="P9" t="str">
        <f t="shared" si="1"/>
        <v/>
      </c>
      <c r="Q9"/>
      <c r="R9"/>
      <c r="S9">
        <f t="shared" si="5"/>
        <v>0</v>
      </c>
      <c r="T9" s="3"/>
      <c r="U9" s="115"/>
      <c r="V9" s="115"/>
      <c r="W9" s="106" t="str">
        <f t="shared" si="2"/>
        <v/>
      </c>
      <c r="X9" s="106" t="str">
        <f t="shared" si="3"/>
        <v/>
      </c>
      <c r="Y9" s="2">
        <f t="shared" si="4"/>
        <v>4</v>
      </c>
    </row>
    <row r="10" spans="1:25">
      <c r="A10" s="3">
        <f>ROW()</f>
        <v>10</v>
      </c>
      <c r="B10" s="187">
        <v>5</v>
      </c>
      <c r="C10" s="1" t="s">
        <v>2220</v>
      </c>
      <c r="D10" s="1" t="s">
        <v>7</v>
      </c>
      <c r="E10" s="16" t="s">
        <v>1905</v>
      </c>
      <c r="F10" s="16" t="s">
        <v>1905</v>
      </c>
      <c r="G10" s="152">
        <v>0</v>
      </c>
      <c r="H10" s="152">
        <v>0</v>
      </c>
      <c r="I10" s="16" t="s">
        <v>3</v>
      </c>
      <c r="J10" s="16" t="s">
        <v>2191</v>
      </c>
      <c r="K10" s="135" t="s">
        <v>4593</v>
      </c>
      <c r="M10" s="21" t="s">
        <v>2678</v>
      </c>
      <c r="N10" s="21" t="s">
        <v>3786</v>
      </c>
      <c r="O10"/>
      <c r="P10" t="str">
        <f t="shared" si="1"/>
        <v/>
      </c>
      <c r="Q10"/>
      <c r="R10"/>
      <c r="S10">
        <f t="shared" si="5"/>
        <v>0</v>
      </c>
      <c r="T10" s="3"/>
      <c r="U10" s="115"/>
      <c r="V10" s="115"/>
      <c r="W10" s="106" t="str">
        <f t="shared" si="2"/>
        <v/>
      </c>
      <c r="X10" s="106" t="str">
        <f t="shared" si="3"/>
        <v/>
      </c>
      <c r="Y10" s="2">
        <f t="shared" si="4"/>
        <v>5</v>
      </c>
    </row>
    <row r="11" spans="1:25">
      <c r="A11" s="3">
        <f>ROW()</f>
        <v>11</v>
      </c>
      <c r="B11" s="187">
        <v>6</v>
      </c>
      <c r="C11" s="1" t="s">
        <v>2220</v>
      </c>
      <c r="D11" s="1" t="s">
        <v>7</v>
      </c>
      <c r="E11" s="16" t="s">
        <v>1906</v>
      </c>
      <c r="F11" s="16" t="s">
        <v>1906</v>
      </c>
      <c r="G11" s="152">
        <v>0</v>
      </c>
      <c r="H11" s="152">
        <v>0</v>
      </c>
      <c r="I11" s="16" t="s">
        <v>3</v>
      </c>
      <c r="J11" s="16" t="s">
        <v>2191</v>
      </c>
      <c r="K11" s="135" t="s">
        <v>4593</v>
      </c>
      <c r="M11" s="21" t="s">
        <v>2679</v>
      </c>
      <c r="N11" s="21" t="s">
        <v>3786</v>
      </c>
      <c r="O11"/>
      <c r="P11" t="str">
        <f t="shared" si="1"/>
        <v/>
      </c>
      <c r="Q11"/>
      <c r="R11"/>
      <c r="S11">
        <f t="shared" si="5"/>
        <v>0</v>
      </c>
      <c r="T11" s="3"/>
      <c r="U11" s="115"/>
      <c r="V11" s="115"/>
      <c r="W11" s="106" t="str">
        <f t="shared" si="2"/>
        <v/>
      </c>
      <c r="X11" s="106" t="str">
        <f t="shared" si="3"/>
        <v/>
      </c>
      <c r="Y11" s="2">
        <f t="shared" si="4"/>
        <v>6</v>
      </c>
    </row>
    <row r="12" spans="1:25">
      <c r="A12" s="3">
        <f>ROW()</f>
        <v>12</v>
      </c>
      <c r="B12" s="187">
        <v>7</v>
      </c>
      <c r="C12" s="1" t="s">
        <v>2220</v>
      </c>
      <c r="D12" s="1" t="s">
        <v>7</v>
      </c>
      <c r="E12" s="16" t="s">
        <v>1907</v>
      </c>
      <c r="F12" s="16" t="s">
        <v>1907</v>
      </c>
      <c r="G12" s="152">
        <v>0</v>
      </c>
      <c r="H12" s="152">
        <v>0</v>
      </c>
      <c r="I12" s="16" t="s">
        <v>3</v>
      </c>
      <c r="J12" s="16" t="s">
        <v>2191</v>
      </c>
      <c r="K12" s="135" t="s">
        <v>4593</v>
      </c>
      <c r="M12" s="21" t="s">
        <v>2680</v>
      </c>
      <c r="N12" s="21" t="s">
        <v>3786</v>
      </c>
      <c r="O12"/>
      <c r="P12" t="str">
        <f t="shared" si="1"/>
        <v/>
      </c>
      <c r="Q12"/>
      <c r="R12"/>
      <c r="S12">
        <f t="shared" si="5"/>
        <v>0</v>
      </c>
      <c r="T12" s="3"/>
      <c r="U12" s="115"/>
      <c r="V12" s="115"/>
      <c r="W12" s="106" t="str">
        <f t="shared" si="2"/>
        <v/>
      </c>
      <c r="X12" s="106" t="str">
        <f t="shared" si="3"/>
        <v/>
      </c>
      <c r="Y12" s="2">
        <f t="shared" si="4"/>
        <v>7</v>
      </c>
    </row>
    <row r="13" spans="1:25">
      <c r="A13" s="3">
        <f>ROW()</f>
        <v>13</v>
      </c>
      <c r="B13" s="187">
        <v>8</v>
      </c>
      <c r="C13" s="1" t="s">
        <v>2220</v>
      </c>
      <c r="D13" s="1" t="s">
        <v>7</v>
      </c>
      <c r="E13" s="16" t="s">
        <v>1855</v>
      </c>
      <c r="F13" s="16" t="s">
        <v>1855</v>
      </c>
      <c r="G13" s="152">
        <v>0</v>
      </c>
      <c r="H13" s="152">
        <v>0</v>
      </c>
      <c r="I13" s="16" t="s">
        <v>3</v>
      </c>
      <c r="J13" s="16" t="s">
        <v>2191</v>
      </c>
      <c r="K13" s="135" t="s">
        <v>4593</v>
      </c>
      <c r="M13" s="21" t="s">
        <v>2553</v>
      </c>
      <c r="N13" s="21" t="s">
        <v>3786</v>
      </c>
      <c r="O13"/>
      <c r="P13" t="str">
        <f t="shared" si="1"/>
        <v/>
      </c>
      <c r="Q13"/>
      <c r="R13"/>
      <c r="S13">
        <f t="shared" si="5"/>
        <v>0</v>
      </c>
      <c r="T13" s="3"/>
      <c r="U13" s="115"/>
      <c r="V13" s="115"/>
      <c r="W13" s="106" t="str">
        <f t="shared" si="2"/>
        <v/>
      </c>
      <c r="X13" s="106" t="str">
        <f t="shared" si="3"/>
        <v/>
      </c>
      <c r="Y13" s="2">
        <f t="shared" si="4"/>
        <v>8</v>
      </c>
    </row>
    <row r="14" spans="1:25">
      <c r="A14" s="3">
        <f>ROW()</f>
        <v>14</v>
      </c>
      <c r="B14" s="187">
        <v>9</v>
      </c>
      <c r="C14" s="1" t="s">
        <v>2220</v>
      </c>
      <c r="D14" s="1" t="s">
        <v>7</v>
      </c>
      <c r="E14" s="16" t="s">
        <v>1856</v>
      </c>
      <c r="F14" s="16" t="s">
        <v>1856</v>
      </c>
      <c r="G14" s="152">
        <v>0</v>
      </c>
      <c r="H14" s="152">
        <v>0</v>
      </c>
      <c r="I14" s="16" t="s">
        <v>3</v>
      </c>
      <c r="J14" s="16" t="s">
        <v>2191</v>
      </c>
      <c r="K14" s="135" t="s">
        <v>4593</v>
      </c>
      <c r="M14" s="21" t="s">
        <v>2554</v>
      </c>
      <c r="N14" s="21" t="s">
        <v>3786</v>
      </c>
      <c r="O14"/>
      <c r="P14" t="str">
        <f t="shared" si="1"/>
        <v/>
      </c>
      <c r="Q14"/>
      <c r="R14"/>
      <c r="S14">
        <f t="shared" si="5"/>
        <v>0</v>
      </c>
      <c r="T14" s="3"/>
      <c r="U14" s="115"/>
      <c r="V14" s="115"/>
      <c r="W14" s="106" t="str">
        <f t="shared" si="2"/>
        <v/>
      </c>
      <c r="X14" s="106" t="str">
        <f t="shared" si="3"/>
        <v/>
      </c>
      <c r="Y14" s="2">
        <f t="shared" si="4"/>
        <v>9</v>
      </c>
    </row>
    <row r="15" spans="1:25">
      <c r="A15" s="3">
        <f>ROW()</f>
        <v>15</v>
      </c>
      <c r="B15" s="187">
        <v>10</v>
      </c>
      <c r="C15" s="1" t="s">
        <v>2220</v>
      </c>
      <c r="D15" s="1" t="s">
        <v>7</v>
      </c>
      <c r="E15" s="16" t="s">
        <v>1857</v>
      </c>
      <c r="F15" s="16" t="s">
        <v>1857</v>
      </c>
      <c r="G15" s="152">
        <v>0</v>
      </c>
      <c r="H15" s="152">
        <v>0</v>
      </c>
      <c r="I15" s="16" t="s">
        <v>3</v>
      </c>
      <c r="J15" s="16" t="s">
        <v>2191</v>
      </c>
      <c r="K15" s="135" t="s">
        <v>4593</v>
      </c>
      <c r="M15" s="21" t="s">
        <v>2556</v>
      </c>
      <c r="N15" s="21" t="s">
        <v>3786</v>
      </c>
      <c r="O15"/>
      <c r="P15" t="str">
        <f t="shared" si="1"/>
        <v/>
      </c>
      <c r="Q15"/>
      <c r="R15"/>
      <c r="S15">
        <f t="shared" si="5"/>
        <v>0</v>
      </c>
      <c r="T15" s="3"/>
      <c r="U15" s="115"/>
      <c r="V15" s="115"/>
      <c r="W15" s="106" t="str">
        <f t="shared" si="2"/>
        <v/>
      </c>
      <c r="X15" s="106" t="str">
        <f t="shared" si="3"/>
        <v/>
      </c>
      <c r="Y15" s="2">
        <f t="shared" si="4"/>
        <v>10</v>
      </c>
    </row>
    <row r="16" spans="1:25">
      <c r="A16" s="3">
        <f>ROW()</f>
        <v>16</v>
      </c>
      <c r="B16" s="187">
        <v>11</v>
      </c>
      <c r="C16" s="1" t="s">
        <v>2220</v>
      </c>
      <c r="D16" s="1" t="s">
        <v>7</v>
      </c>
      <c r="E16" s="16" t="s">
        <v>435</v>
      </c>
      <c r="F16" s="16" t="s">
        <v>435</v>
      </c>
      <c r="G16" s="152">
        <v>0</v>
      </c>
      <c r="H16" s="152">
        <v>0</v>
      </c>
      <c r="I16" s="16" t="s">
        <v>3</v>
      </c>
      <c r="J16" s="16" t="s">
        <v>2191</v>
      </c>
      <c r="K16" s="135" t="s">
        <v>4593</v>
      </c>
      <c r="M16" s="21" t="s">
        <v>3087</v>
      </c>
      <c r="N16" s="21" t="s">
        <v>3786</v>
      </c>
      <c r="O16"/>
      <c r="P16" t="str">
        <f t="shared" si="1"/>
        <v/>
      </c>
      <c r="Q16"/>
      <c r="R16"/>
      <c r="S16">
        <f t="shared" si="5"/>
        <v>0</v>
      </c>
      <c r="T16" s="3"/>
      <c r="U16" s="115"/>
      <c r="V16" s="115"/>
      <c r="W16" s="106" t="str">
        <f t="shared" si="2"/>
        <v/>
      </c>
      <c r="X16" s="106" t="str">
        <f t="shared" si="3"/>
        <v/>
      </c>
      <c r="Y16" s="2">
        <f t="shared" si="4"/>
        <v>11</v>
      </c>
    </row>
    <row r="17" spans="1:25">
      <c r="A17" s="3">
        <f>ROW()</f>
        <v>17</v>
      </c>
      <c r="B17" s="187">
        <v>12</v>
      </c>
      <c r="C17" s="1" t="s">
        <v>2220</v>
      </c>
      <c r="D17" s="1" t="s">
        <v>7</v>
      </c>
      <c r="E17" s="16" t="s">
        <v>436</v>
      </c>
      <c r="F17" s="16" t="s">
        <v>436</v>
      </c>
      <c r="G17" s="152">
        <v>0</v>
      </c>
      <c r="H17" s="152">
        <v>0</v>
      </c>
      <c r="I17" s="16" t="s">
        <v>3</v>
      </c>
      <c r="J17" s="16" t="s">
        <v>2191</v>
      </c>
      <c r="K17" s="135" t="s">
        <v>4593</v>
      </c>
      <c r="M17" s="21" t="s">
        <v>3088</v>
      </c>
      <c r="N17" s="21" t="s">
        <v>3786</v>
      </c>
      <c r="O17"/>
      <c r="P17" t="str">
        <f t="shared" si="1"/>
        <v/>
      </c>
      <c r="Q17"/>
      <c r="R17"/>
      <c r="S17">
        <f t="shared" si="5"/>
        <v>0</v>
      </c>
      <c r="T17" s="3"/>
      <c r="U17" s="115"/>
      <c r="V17" s="115"/>
      <c r="W17" s="106" t="str">
        <f t="shared" si="2"/>
        <v/>
      </c>
      <c r="X17" s="106" t="str">
        <f t="shared" si="3"/>
        <v/>
      </c>
      <c r="Y17" s="2">
        <f t="shared" si="4"/>
        <v>12</v>
      </c>
    </row>
    <row r="18" spans="1:25">
      <c r="A18" s="3">
        <f>ROW()</f>
        <v>18</v>
      </c>
      <c r="B18" s="187">
        <v>13</v>
      </c>
      <c r="C18" s="1" t="s">
        <v>2220</v>
      </c>
      <c r="D18" s="1" t="s">
        <v>7</v>
      </c>
      <c r="E18" s="16" t="s">
        <v>2091</v>
      </c>
      <c r="F18" s="16" t="s">
        <v>2091</v>
      </c>
      <c r="G18" s="152">
        <v>0</v>
      </c>
      <c r="H18" s="152">
        <v>0</v>
      </c>
      <c r="I18" s="16" t="s">
        <v>3</v>
      </c>
      <c r="J18" s="16" t="s">
        <v>2191</v>
      </c>
      <c r="K18" s="135" t="s">
        <v>4593</v>
      </c>
      <c r="M18" s="21" t="s">
        <v>3089</v>
      </c>
      <c r="N18" s="21" t="s">
        <v>3786</v>
      </c>
      <c r="O18"/>
      <c r="P18" t="str">
        <f t="shared" si="1"/>
        <v/>
      </c>
      <c r="Q18"/>
      <c r="R18"/>
      <c r="S18">
        <f t="shared" si="5"/>
        <v>0</v>
      </c>
      <c r="T18" s="3"/>
      <c r="U18" s="115"/>
      <c r="V18" s="115"/>
      <c r="W18" s="106" t="str">
        <f t="shared" si="2"/>
        <v/>
      </c>
      <c r="X18" s="106" t="str">
        <f t="shared" si="3"/>
        <v/>
      </c>
      <c r="Y18" s="2">
        <f t="shared" si="4"/>
        <v>13</v>
      </c>
    </row>
    <row r="19" spans="1:25">
      <c r="A19" s="3">
        <f>ROW()</f>
        <v>19</v>
      </c>
      <c r="B19" s="187">
        <v>14</v>
      </c>
      <c r="C19" s="1" t="s">
        <v>2220</v>
      </c>
      <c r="D19" s="1" t="s">
        <v>7</v>
      </c>
      <c r="E19" s="16" t="s">
        <v>2092</v>
      </c>
      <c r="F19" s="16" t="s">
        <v>2092</v>
      </c>
      <c r="G19" s="152">
        <v>0</v>
      </c>
      <c r="H19" s="152">
        <v>0</v>
      </c>
      <c r="I19" s="16" t="s">
        <v>3</v>
      </c>
      <c r="J19" s="16" t="s">
        <v>2191</v>
      </c>
      <c r="K19" s="135" t="s">
        <v>4593</v>
      </c>
      <c r="M19" s="21" t="s">
        <v>3090</v>
      </c>
      <c r="N19" s="21" t="s">
        <v>3786</v>
      </c>
      <c r="O19"/>
      <c r="P19" t="str">
        <f t="shared" si="1"/>
        <v/>
      </c>
      <c r="Q19"/>
      <c r="R19"/>
      <c r="S19">
        <f t="shared" si="5"/>
        <v>0</v>
      </c>
      <c r="T19" s="3"/>
      <c r="U19" s="115"/>
      <c r="V19" s="115"/>
      <c r="W19" s="106" t="str">
        <f t="shared" si="2"/>
        <v/>
      </c>
      <c r="X19" s="106" t="str">
        <f t="shared" si="3"/>
        <v/>
      </c>
      <c r="Y19" s="2">
        <f t="shared" si="4"/>
        <v>14</v>
      </c>
    </row>
    <row r="20" spans="1:25">
      <c r="A20" s="3">
        <f>ROW()</f>
        <v>20</v>
      </c>
      <c r="B20" s="187">
        <v>15</v>
      </c>
      <c r="C20" s="1" t="s">
        <v>2220</v>
      </c>
      <c r="D20" s="1" t="s">
        <v>7</v>
      </c>
      <c r="E20" s="16" t="s">
        <v>2093</v>
      </c>
      <c r="F20" s="16" t="s">
        <v>2093</v>
      </c>
      <c r="G20" s="152">
        <v>0</v>
      </c>
      <c r="H20" s="152">
        <v>0</v>
      </c>
      <c r="I20" s="16" t="s">
        <v>3</v>
      </c>
      <c r="J20" s="16" t="s">
        <v>2191</v>
      </c>
      <c r="K20" s="135" t="s">
        <v>4593</v>
      </c>
      <c r="M20" s="21" t="s">
        <v>3091</v>
      </c>
      <c r="N20" s="21" t="s">
        <v>3786</v>
      </c>
      <c r="O20"/>
      <c r="P20" t="str">
        <f t="shared" si="1"/>
        <v/>
      </c>
      <c r="Q20"/>
      <c r="R20"/>
      <c r="S20">
        <f t="shared" si="5"/>
        <v>0</v>
      </c>
      <c r="T20" s="3"/>
      <c r="U20" s="115"/>
      <c r="V20" s="115"/>
      <c r="W20" s="106" t="str">
        <f t="shared" si="2"/>
        <v/>
      </c>
      <c r="X20" s="106" t="str">
        <f t="shared" si="3"/>
        <v/>
      </c>
      <c r="Y20" s="2">
        <f t="shared" si="4"/>
        <v>15</v>
      </c>
    </row>
    <row r="21" spans="1:25">
      <c r="A21" s="3">
        <f>ROW()</f>
        <v>21</v>
      </c>
      <c r="B21" s="187">
        <v>16</v>
      </c>
      <c r="C21" s="35" t="s">
        <v>2220</v>
      </c>
      <c r="D21" s="1" t="s">
        <v>7</v>
      </c>
      <c r="E21" s="16" t="s">
        <v>437</v>
      </c>
      <c r="F21" s="16" t="s">
        <v>437</v>
      </c>
      <c r="G21" s="152">
        <v>0</v>
      </c>
      <c r="H21" s="152">
        <v>0</v>
      </c>
      <c r="I21" s="16" t="s">
        <v>3</v>
      </c>
      <c r="J21" s="16" t="s">
        <v>2191</v>
      </c>
      <c r="K21" s="135" t="s">
        <v>4593</v>
      </c>
      <c r="M21" s="21" t="s">
        <v>3092</v>
      </c>
      <c r="N21" s="21" t="s">
        <v>3786</v>
      </c>
      <c r="O21"/>
      <c r="P21" t="str">
        <f t="shared" si="1"/>
        <v/>
      </c>
      <c r="Q21"/>
      <c r="R21"/>
      <c r="S21">
        <f t="shared" si="5"/>
        <v>0</v>
      </c>
      <c r="T21" s="3"/>
      <c r="U21" s="115"/>
      <c r="V21" s="115"/>
      <c r="W21" s="106" t="str">
        <f t="shared" si="2"/>
        <v/>
      </c>
      <c r="X21" s="106" t="str">
        <f t="shared" si="3"/>
        <v/>
      </c>
      <c r="Y21" s="2">
        <f t="shared" si="4"/>
        <v>16</v>
      </c>
    </row>
    <row r="22" spans="1:25">
      <c r="A22" s="3">
        <f>ROW()</f>
        <v>22</v>
      </c>
      <c r="B22" s="187">
        <v>17</v>
      </c>
      <c r="C22" s="1" t="s">
        <v>2220</v>
      </c>
      <c r="D22" s="1" t="s">
        <v>7</v>
      </c>
      <c r="E22" s="16" t="s">
        <v>2094</v>
      </c>
      <c r="F22" s="16" t="s">
        <v>2094</v>
      </c>
      <c r="G22" s="152">
        <v>0</v>
      </c>
      <c r="H22" s="152">
        <v>0</v>
      </c>
      <c r="I22" s="16" t="s">
        <v>3</v>
      </c>
      <c r="J22" s="16" t="s">
        <v>2191</v>
      </c>
      <c r="K22" s="135" t="s">
        <v>4593</v>
      </c>
      <c r="M22" s="21" t="s">
        <v>3093</v>
      </c>
      <c r="N22" s="21" t="s">
        <v>3786</v>
      </c>
      <c r="O22"/>
      <c r="P22" t="str">
        <f t="shared" si="1"/>
        <v/>
      </c>
      <c r="Q22"/>
      <c r="R22"/>
      <c r="S22">
        <f t="shared" si="5"/>
        <v>0</v>
      </c>
      <c r="T22" s="3"/>
      <c r="U22" s="115"/>
      <c r="V22" s="115"/>
      <c r="W22" s="106" t="str">
        <f t="shared" si="2"/>
        <v/>
      </c>
      <c r="X22" s="106" t="str">
        <f t="shared" si="3"/>
        <v/>
      </c>
      <c r="Y22" s="2">
        <f t="shared" si="4"/>
        <v>17</v>
      </c>
    </row>
    <row r="23" spans="1:25">
      <c r="A23" s="3">
        <f>ROW()</f>
        <v>23</v>
      </c>
      <c r="B23" s="187">
        <v>18</v>
      </c>
      <c r="C23" s="1" t="s">
        <v>2220</v>
      </c>
      <c r="D23" s="1" t="s">
        <v>7</v>
      </c>
      <c r="E23" s="16" t="s">
        <v>438</v>
      </c>
      <c r="F23" s="16" t="s">
        <v>438</v>
      </c>
      <c r="G23" s="152">
        <v>0</v>
      </c>
      <c r="H23" s="152">
        <v>0</v>
      </c>
      <c r="I23" s="16" t="s">
        <v>3</v>
      </c>
      <c r="J23" s="16" t="s">
        <v>2191</v>
      </c>
      <c r="K23" s="135" t="s">
        <v>4593</v>
      </c>
      <c r="M23" s="21" t="s">
        <v>3094</v>
      </c>
      <c r="N23" s="21" t="s">
        <v>3786</v>
      </c>
      <c r="O23"/>
      <c r="P23" t="str">
        <f t="shared" si="1"/>
        <v/>
      </c>
      <c r="Q23"/>
      <c r="R23"/>
      <c r="S23">
        <f t="shared" si="5"/>
        <v>0</v>
      </c>
      <c r="T23" s="3"/>
      <c r="U23" s="115"/>
      <c r="V23" s="115"/>
      <c r="W23" s="106" t="str">
        <f t="shared" si="2"/>
        <v/>
      </c>
      <c r="X23" s="106" t="str">
        <f t="shared" si="3"/>
        <v/>
      </c>
      <c r="Y23" s="2">
        <f t="shared" si="4"/>
        <v>18</v>
      </c>
    </row>
    <row r="24" spans="1:25">
      <c r="A24" s="3">
        <f>ROW()</f>
        <v>24</v>
      </c>
      <c r="B24" s="187">
        <v>19</v>
      </c>
      <c r="C24" s="1" t="s">
        <v>2220</v>
      </c>
      <c r="D24" s="1" t="s">
        <v>7</v>
      </c>
      <c r="E24" s="16" t="s">
        <v>439</v>
      </c>
      <c r="F24" s="16" t="s">
        <v>439</v>
      </c>
      <c r="G24" s="152">
        <v>0</v>
      </c>
      <c r="H24" s="152">
        <v>0</v>
      </c>
      <c r="I24" s="16" t="s">
        <v>3</v>
      </c>
      <c r="J24" s="16" t="s">
        <v>2191</v>
      </c>
      <c r="K24" s="135" t="s">
        <v>4593</v>
      </c>
      <c r="M24" s="21" t="s">
        <v>3095</v>
      </c>
      <c r="N24" s="21" t="s">
        <v>3786</v>
      </c>
      <c r="O24"/>
      <c r="P24" t="str">
        <f t="shared" si="1"/>
        <v/>
      </c>
      <c r="Q24"/>
      <c r="R24"/>
      <c r="S24">
        <f t="shared" si="5"/>
        <v>0</v>
      </c>
      <c r="T24" s="3"/>
      <c r="U24" s="115"/>
      <c r="V24" s="115"/>
      <c r="W24" s="106" t="str">
        <f t="shared" si="2"/>
        <v/>
      </c>
      <c r="X24" s="106" t="str">
        <f t="shared" si="3"/>
        <v/>
      </c>
      <c r="Y24" s="2">
        <f t="shared" si="4"/>
        <v>19</v>
      </c>
    </row>
    <row r="25" spans="1:25">
      <c r="A25" s="3">
        <f>ROW()</f>
        <v>25</v>
      </c>
      <c r="B25" s="187">
        <v>20</v>
      </c>
      <c r="C25" s="1" t="s">
        <v>2264</v>
      </c>
      <c r="D25" s="36" t="s">
        <v>4159</v>
      </c>
      <c r="E25" s="16" t="s">
        <v>1877</v>
      </c>
      <c r="F25" s="16" t="s">
        <v>1877</v>
      </c>
      <c r="G25" s="152">
        <v>0</v>
      </c>
      <c r="H25" s="152">
        <v>99</v>
      </c>
      <c r="I25" s="16" t="s">
        <v>3</v>
      </c>
      <c r="J25" s="16" t="s">
        <v>2191</v>
      </c>
      <c r="K25" s="135" t="s">
        <v>4593</v>
      </c>
      <c r="M25" s="21" t="s">
        <v>2596</v>
      </c>
      <c r="N25" s="21" t="s">
        <v>3786</v>
      </c>
      <c r="O25"/>
      <c r="P25" t="str">
        <f t="shared" si="1"/>
        <v/>
      </c>
      <c r="Q25"/>
      <c r="R25"/>
      <c r="S25">
        <f t="shared" si="5"/>
        <v>0</v>
      </c>
      <c r="T25" s="3"/>
      <c r="U25" s="115"/>
      <c r="V25" s="115"/>
      <c r="W25" s="106" t="str">
        <f t="shared" si="2"/>
        <v/>
      </c>
      <c r="X25" s="106" t="str">
        <f t="shared" si="3"/>
        <v/>
      </c>
      <c r="Y25" s="2">
        <f t="shared" si="4"/>
        <v>20</v>
      </c>
    </row>
    <row r="26" spans="1:25">
      <c r="A26" s="3">
        <f>ROW()</f>
        <v>26</v>
      </c>
      <c r="B26" s="187">
        <v>21</v>
      </c>
      <c r="C26" s="1" t="s">
        <v>2276</v>
      </c>
      <c r="D26" s="36" t="s">
        <v>4159</v>
      </c>
      <c r="E26" s="16" t="s">
        <v>1887</v>
      </c>
      <c r="F26" s="16" t="s">
        <v>1887</v>
      </c>
      <c r="G26" s="152">
        <v>0</v>
      </c>
      <c r="H26" s="152">
        <v>99</v>
      </c>
      <c r="I26" s="16" t="s">
        <v>3</v>
      </c>
      <c r="J26" s="16" t="s">
        <v>2191</v>
      </c>
      <c r="K26" s="135" t="s">
        <v>4593</v>
      </c>
      <c r="M26" s="21" t="s">
        <v>2617</v>
      </c>
      <c r="N26" s="21" t="s">
        <v>3786</v>
      </c>
      <c r="O26"/>
      <c r="P26" t="str">
        <f t="shared" si="1"/>
        <v/>
      </c>
      <c r="Q26"/>
      <c r="R26"/>
      <c r="S26">
        <f t="shared" si="5"/>
        <v>0</v>
      </c>
      <c r="T26" s="3"/>
      <c r="U26" s="115"/>
      <c r="V26" s="115"/>
      <c r="W26" s="106" t="str">
        <f t="shared" si="2"/>
        <v/>
      </c>
      <c r="X26" s="106" t="str">
        <f t="shared" si="3"/>
        <v/>
      </c>
      <c r="Y26" s="2">
        <f t="shared" si="4"/>
        <v>21</v>
      </c>
    </row>
    <row r="27" spans="1:25">
      <c r="A27" s="3">
        <f>ROW()</f>
        <v>27</v>
      </c>
      <c r="B27" s="187">
        <v>22</v>
      </c>
      <c r="C27" s="1" t="s">
        <v>2220</v>
      </c>
      <c r="D27" s="1" t="s">
        <v>7</v>
      </c>
      <c r="E27" s="16" t="s">
        <v>1870</v>
      </c>
      <c r="F27" s="16" t="s">
        <v>1870</v>
      </c>
      <c r="G27" s="152">
        <v>0</v>
      </c>
      <c r="H27" s="152">
        <v>0</v>
      </c>
      <c r="I27" s="16" t="s">
        <v>3</v>
      </c>
      <c r="J27" s="16" t="s">
        <v>2191</v>
      </c>
      <c r="K27" s="135" t="s">
        <v>4593</v>
      </c>
      <c r="M27" s="21" t="s">
        <v>2579</v>
      </c>
      <c r="N27" s="21" t="s">
        <v>3786</v>
      </c>
      <c r="O27"/>
      <c r="P27" t="str">
        <f t="shared" si="1"/>
        <v/>
      </c>
      <c r="Q27"/>
      <c r="R27"/>
      <c r="S27">
        <f t="shared" si="5"/>
        <v>0</v>
      </c>
      <c r="T27" s="3"/>
      <c r="U27" s="115"/>
      <c r="V27" s="115"/>
      <c r="W27" s="106" t="str">
        <f t="shared" si="2"/>
        <v/>
      </c>
      <c r="X27" s="106" t="str">
        <f t="shared" si="3"/>
        <v/>
      </c>
      <c r="Y27" s="2">
        <f t="shared" si="4"/>
        <v>22</v>
      </c>
    </row>
    <row r="28" spans="1:25">
      <c r="A28" s="3">
        <f>ROW()</f>
        <v>28</v>
      </c>
      <c r="B28" s="187">
        <v>23</v>
      </c>
      <c r="C28" s="1" t="s">
        <v>2220</v>
      </c>
      <c r="D28" s="1" t="s">
        <v>7</v>
      </c>
      <c r="E28" s="16" t="s">
        <v>274</v>
      </c>
      <c r="F28" s="16" t="s">
        <v>274</v>
      </c>
      <c r="G28" s="152">
        <v>0</v>
      </c>
      <c r="H28" s="152">
        <v>0</v>
      </c>
      <c r="I28" s="16" t="s">
        <v>3</v>
      </c>
      <c r="J28" s="16" t="s">
        <v>2191</v>
      </c>
      <c r="K28" s="135" t="s">
        <v>4593</v>
      </c>
      <c r="M28" s="21" t="s">
        <v>2845</v>
      </c>
      <c r="N28" s="21" t="s">
        <v>3786</v>
      </c>
      <c r="O28"/>
      <c r="P28" t="str">
        <f t="shared" si="1"/>
        <v/>
      </c>
      <c r="Q28"/>
      <c r="R28"/>
      <c r="S28">
        <f t="shared" si="5"/>
        <v>0</v>
      </c>
      <c r="T28" s="3"/>
      <c r="U28" s="115"/>
      <c r="V28" s="115"/>
      <c r="W28" s="106" t="str">
        <f t="shared" si="2"/>
        <v/>
      </c>
      <c r="X28" s="106" t="str">
        <f t="shared" si="3"/>
        <v/>
      </c>
      <c r="Y28" s="2">
        <f t="shared" si="4"/>
        <v>23</v>
      </c>
    </row>
    <row r="29" spans="1:25">
      <c r="A29" s="3">
        <f>ROW()</f>
        <v>29</v>
      </c>
      <c r="B29" s="187">
        <v>24</v>
      </c>
      <c r="C29" s="1" t="s">
        <v>2220</v>
      </c>
      <c r="D29" s="1" t="s">
        <v>7</v>
      </c>
      <c r="E29" s="16" t="s">
        <v>1883</v>
      </c>
      <c r="F29" s="16" t="s">
        <v>1883</v>
      </c>
      <c r="G29" s="152">
        <v>0</v>
      </c>
      <c r="H29" s="152">
        <v>0</v>
      </c>
      <c r="I29" s="16" t="s">
        <v>3</v>
      </c>
      <c r="J29" s="16" t="s">
        <v>2191</v>
      </c>
      <c r="K29" s="135" t="s">
        <v>4593</v>
      </c>
      <c r="M29" s="21" t="s">
        <v>2611</v>
      </c>
      <c r="N29" s="21" t="s">
        <v>3786</v>
      </c>
      <c r="O29"/>
      <c r="P29" t="str">
        <f t="shared" si="1"/>
        <v/>
      </c>
      <c r="Q29"/>
      <c r="R29"/>
      <c r="S29">
        <f t="shared" si="5"/>
        <v>0</v>
      </c>
      <c r="T29" s="3"/>
      <c r="U29" s="115"/>
      <c r="V29" s="115"/>
      <c r="W29" s="106" t="str">
        <f t="shared" si="2"/>
        <v/>
      </c>
      <c r="X29" s="106" t="str">
        <f t="shared" si="3"/>
        <v/>
      </c>
      <c r="Y29" s="2">
        <f t="shared" si="4"/>
        <v>24</v>
      </c>
    </row>
    <row r="30" spans="1:25">
      <c r="A30" s="3">
        <f>ROW()</f>
        <v>30</v>
      </c>
      <c r="B30" s="187">
        <v>25</v>
      </c>
      <c r="C30" s="1" t="s">
        <v>2220</v>
      </c>
      <c r="D30" s="1" t="s">
        <v>7</v>
      </c>
      <c r="E30" s="16" t="s">
        <v>158</v>
      </c>
      <c r="F30" s="16" t="s">
        <v>158</v>
      </c>
      <c r="G30" s="152">
        <v>0</v>
      </c>
      <c r="H30" s="152">
        <v>0</v>
      </c>
      <c r="I30" s="16" t="s">
        <v>3</v>
      </c>
      <c r="J30" s="16" t="s">
        <v>2191</v>
      </c>
      <c r="K30" s="135" t="s">
        <v>4593</v>
      </c>
      <c r="M30" s="21" t="s">
        <v>2675</v>
      </c>
      <c r="N30" s="21" t="s">
        <v>3786</v>
      </c>
      <c r="O30"/>
      <c r="P30" t="str">
        <f t="shared" si="1"/>
        <v/>
      </c>
      <c r="Q30"/>
      <c r="R30"/>
      <c r="S30">
        <f t="shared" si="5"/>
        <v>0</v>
      </c>
      <c r="T30" s="3"/>
      <c r="U30" s="115"/>
      <c r="V30" s="115"/>
      <c r="W30" s="106" t="str">
        <f t="shared" si="2"/>
        <v/>
      </c>
      <c r="X30" s="106" t="str">
        <f t="shared" si="3"/>
        <v/>
      </c>
      <c r="Y30" s="2">
        <f t="shared" si="4"/>
        <v>25</v>
      </c>
    </row>
    <row r="31" spans="1:25">
      <c r="A31" s="3">
        <f>ROW()</f>
        <v>31</v>
      </c>
      <c r="B31" s="187">
        <v>26</v>
      </c>
      <c r="C31" s="1" t="s">
        <v>2220</v>
      </c>
      <c r="D31" s="1" t="s">
        <v>7</v>
      </c>
      <c r="E31" s="16" t="s">
        <v>66</v>
      </c>
      <c r="F31" s="16" t="s">
        <v>66</v>
      </c>
      <c r="G31" s="152">
        <v>0</v>
      </c>
      <c r="H31" s="152">
        <v>0</v>
      </c>
      <c r="I31" s="16" t="s">
        <v>3</v>
      </c>
      <c r="J31" s="16" t="s">
        <v>2191</v>
      </c>
      <c r="K31" s="135" t="s">
        <v>4593</v>
      </c>
      <c r="M31" s="21" t="s">
        <v>2530</v>
      </c>
      <c r="N31" s="21" t="s">
        <v>3786</v>
      </c>
      <c r="O31"/>
      <c r="P31" t="str">
        <f t="shared" si="1"/>
        <v/>
      </c>
      <c r="Q31"/>
      <c r="R31"/>
      <c r="S31">
        <f t="shared" si="5"/>
        <v>1</v>
      </c>
      <c r="T31" s="3" t="s">
        <v>4557</v>
      </c>
      <c r="U31" s="115" t="s">
        <v>4463</v>
      </c>
      <c r="V31" s="115"/>
      <c r="W31" s="106" t="str">
        <f t="shared" si="2"/>
        <v>"CPX?"</v>
      </c>
      <c r="X31" s="106" t="str">
        <f t="shared" si="3"/>
        <v>CPX?</v>
      </c>
      <c r="Y31" s="2">
        <f t="shared" si="4"/>
        <v>26</v>
      </c>
    </row>
    <row r="32" spans="1:25">
      <c r="A32" s="3">
        <f>ROW()</f>
        <v>32</v>
      </c>
      <c r="B32" s="187">
        <v>27</v>
      </c>
      <c r="C32" s="1" t="s">
        <v>2220</v>
      </c>
      <c r="D32" s="1" t="s">
        <v>7</v>
      </c>
      <c r="E32" s="16" t="s">
        <v>1942</v>
      </c>
      <c r="F32" s="16" t="s">
        <v>1942</v>
      </c>
      <c r="G32" s="152">
        <v>0</v>
      </c>
      <c r="H32" s="152">
        <v>0</v>
      </c>
      <c r="I32" s="16" t="s">
        <v>3</v>
      </c>
      <c r="J32" s="16" t="s">
        <v>2191</v>
      </c>
      <c r="K32" s="135" t="s">
        <v>4593</v>
      </c>
      <c r="M32" s="21" t="s">
        <v>2764</v>
      </c>
      <c r="N32" s="21" t="s">
        <v>3786</v>
      </c>
      <c r="O32"/>
      <c r="P32" t="str">
        <f t="shared" si="1"/>
        <v/>
      </c>
      <c r="Q32"/>
      <c r="R32"/>
      <c r="S32">
        <f t="shared" si="5"/>
        <v>1</v>
      </c>
      <c r="T32" s="3"/>
      <c r="U32" s="115"/>
      <c r="V32" s="115"/>
      <c r="W32" s="106" t="str">
        <f t="shared" si="2"/>
        <v/>
      </c>
      <c r="X32" s="106" t="str">
        <f t="shared" si="3"/>
        <v/>
      </c>
      <c r="Y32" s="2">
        <f t="shared" si="4"/>
        <v>27</v>
      </c>
    </row>
    <row r="33" spans="1:25">
      <c r="A33" s="3">
        <f>ROW()</f>
        <v>33</v>
      </c>
      <c r="B33" s="187">
        <v>28</v>
      </c>
      <c r="C33" s="1" t="s">
        <v>2220</v>
      </c>
      <c r="D33" s="1" t="s">
        <v>7</v>
      </c>
      <c r="E33" s="16" t="s">
        <v>266</v>
      </c>
      <c r="F33" s="16" t="s">
        <v>266</v>
      </c>
      <c r="G33" s="152">
        <v>0</v>
      </c>
      <c r="H33" s="152">
        <v>0</v>
      </c>
      <c r="I33" s="16" t="s">
        <v>3</v>
      </c>
      <c r="J33" s="16" t="s">
        <v>2191</v>
      </c>
      <c r="K33" s="135" t="s">
        <v>4593</v>
      </c>
      <c r="M33" s="21" t="s">
        <v>2825</v>
      </c>
      <c r="N33" s="21" t="s">
        <v>3786</v>
      </c>
      <c r="O33"/>
      <c r="P33" t="str">
        <f t="shared" si="1"/>
        <v/>
      </c>
      <c r="Q33"/>
      <c r="R33"/>
      <c r="S33">
        <f t="shared" si="5"/>
        <v>1</v>
      </c>
      <c r="T33" s="3"/>
      <c r="U33" s="115"/>
      <c r="V33" s="115"/>
      <c r="W33" s="106" t="str">
        <f t="shared" si="2"/>
        <v/>
      </c>
      <c r="X33" s="106" t="str">
        <f t="shared" si="3"/>
        <v/>
      </c>
      <c r="Y33" s="2">
        <f t="shared" si="4"/>
        <v>28</v>
      </c>
    </row>
    <row r="34" spans="1:25">
      <c r="A34" s="3">
        <f>ROW()</f>
        <v>34</v>
      </c>
      <c r="B34" s="187">
        <v>29</v>
      </c>
      <c r="C34" s="1" t="s">
        <v>2220</v>
      </c>
      <c r="D34" s="1" t="s">
        <v>7</v>
      </c>
      <c r="E34" s="16" t="s">
        <v>2017</v>
      </c>
      <c r="F34" s="16" t="s">
        <v>2017</v>
      </c>
      <c r="G34" s="152">
        <v>0</v>
      </c>
      <c r="H34" s="152">
        <v>0</v>
      </c>
      <c r="I34" s="16" t="s">
        <v>3</v>
      </c>
      <c r="J34" s="16" t="s">
        <v>2191</v>
      </c>
      <c r="K34" s="135" t="s">
        <v>4593</v>
      </c>
      <c r="M34" s="21" t="s">
        <v>2913</v>
      </c>
      <c r="N34" s="21" t="s">
        <v>3786</v>
      </c>
      <c r="O34"/>
      <c r="P34" t="str">
        <f t="shared" si="1"/>
        <v/>
      </c>
      <c r="Q34"/>
      <c r="R34"/>
      <c r="S34">
        <f t="shared" si="5"/>
        <v>2</v>
      </c>
      <c r="T34" s="3" t="s">
        <v>4584</v>
      </c>
      <c r="U34" s="115" t="s">
        <v>4463</v>
      </c>
      <c r="V34" s="115"/>
      <c r="W34" s="106" t="str">
        <f t="shared" si="2"/>
        <v>"REAL?"</v>
      </c>
      <c r="X34" s="106" t="str">
        <f t="shared" si="3"/>
        <v>REAL?</v>
      </c>
      <c r="Y34" s="2">
        <f t="shared" si="4"/>
        <v>29</v>
      </c>
    </row>
    <row r="35" spans="1:25">
      <c r="A35" s="3">
        <f>ROW()</f>
        <v>35</v>
      </c>
      <c r="B35" s="187">
        <v>30</v>
      </c>
      <c r="C35" s="1" t="s">
        <v>2220</v>
      </c>
      <c r="D35" s="1" t="s">
        <v>7</v>
      </c>
      <c r="E35" s="16" t="s">
        <v>2045</v>
      </c>
      <c r="F35" s="16" t="s">
        <v>2045</v>
      </c>
      <c r="G35" s="152">
        <v>0</v>
      </c>
      <c r="H35" s="152">
        <v>0</v>
      </c>
      <c r="I35" s="16" t="s">
        <v>3</v>
      </c>
      <c r="J35" s="16" t="s">
        <v>2191</v>
      </c>
      <c r="K35" s="135" t="s">
        <v>4593</v>
      </c>
      <c r="M35" s="21" t="s">
        <v>2985</v>
      </c>
      <c r="N35" s="21" t="s">
        <v>3786</v>
      </c>
      <c r="O35"/>
      <c r="P35" t="str">
        <f t="shared" si="1"/>
        <v/>
      </c>
      <c r="Q35"/>
      <c r="R35"/>
      <c r="S35">
        <f t="shared" si="5"/>
        <v>2</v>
      </c>
      <c r="T35" s="3"/>
      <c r="U35" s="115"/>
      <c r="V35" s="115"/>
      <c r="W35" s="106" t="str">
        <f t="shared" si="2"/>
        <v/>
      </c>
      <c r="X35" s="106" t="str">
        <f t="shared" si="3"/>
        <v/>
      </c>
      <c r="Y35" s="2">
        <f t="shared" si="4"/>
        <v>30</v>
      </c>
    </row>
    <row r="36" spans="1:25">
      <c r="A36" s="3">
        <f>ROW()</f>
        <v>36</v>
      </c>
      <c r="B36" s="187">
        <v>31</v>
      </c>
      <c r="C36" s="1" t="s">
        <v>2220</v>
      </c>
      <c r="D36" s="1" t="s">
        <v>7</v>
      </c>
      <c r="E36" s="16" t="s">
        <v>2057</v>
      </c>
      <c r="F36" s="16" t="s">
        <v>2057</v>
      </c>
      <c r="G36" s="152">
        <v>0</v>
      </c>
      <c r="H36" s="152">
        <v>0</v>
      </c>
      <c r="I36" s="16" t="s">
        <v>3</v>
      </c>
      <c r="J36" s="16" t="s">
        <v>2191</v>
      </c>
      <c r="K36" s="135" t="s">
        <v>4593</v>
      </c>
      <c r="M36" s="21" t="s">
        <v>3004</v>
      </c>
      <c r="N36" s="21" t="s">
        <v>3786</v>
      </c>
      <c r="O36"/>
      <c r="P36" t="str">
        <f t="shared" si="1"/>
        <v/>
      </c>
      <c r="Q36"/>
      <c r="R36"/>
      <c r="S36">
        <f t="shared" si="5"/>
        <v>2</v>
      </c>
      <c r="T36" s="3"/>
      <c r="U36" s="115"/>
      <c r="V36" s="115"/>
      <c r="W36" s="106" t="str">
        <f t="shared" si="2"/>
        <v/>
      </c>
      <c r="X36" s="106" t="str">
        <f t="shared" si="3"/>
        <v/>
      </c>
      <c r="Y36" s="2">
        <f t="shared" si="4"/>
        <v>31</v>
      </c>
    </row>
    <row r="37" spans="1:25">
      <c r="A37" s="3">
        <f>ROW()</f>
        <v>37</v>
      </c>
      <c r="B37" s="187">
        <v>32</v>
      </c>
      <c r="C37" s="1" t="s">
        <v>2220</v>
      </c>
      <c r="D37" s="1" t="s">
        <v>7</v>
      </c>
      <c r="E37" s="16" t="s">
        <v>2126</v>
      </c>
      <c r="F37" s="16" t="s">
        <v>2126</v>
      </c>
      <c r="G37" s="143">
        <v>0</v>
      </c>
      <c r="H37" s="143">
        <v>0</v>
      </c>
      <c r="I37" s="16" t="s">
        <v>3</v>
      </c>
      <c r="J37" s="16" t="s">
        <v>2191</v>
      </c>
      <c r="K37" s="135" t="s">
        <v>4593</v>
      </c>
      <c r="M37" s="21" t="s">
        <v>3175</v>
      </c>
      <c r="N37" s="21" t="s">
        <v>3786</v>
      </c>
      <c r="O37"/>
      <c r="P37" t="str">
        <f t="shared" si="1"/>
        <v/>
      </c>
      <c r="Q37"/>
      <c r="R37"/>
      <c r="S37">
        <f t="shared" si="5"/>
        <v>2</v>
      </c>
      <c r="T37" s="3"/>
      <c r="U37" s="115"/>
      <c r="V37" s="115"/>
      <c r="W37" s="106" t="str">
        <f t="shared" si="2"/>
        <v/>
      </c>
      <c r="X37" s="106" t="str">
        <f t="shared" si="3"/>
        <v/>
      </c>
      <c r="Y37" s="2">
        <f t="shared" si="4"/>
        <v>32</v>
      </c>
    </row>
    <row r="38" spans="1:25">
      <c r="A38" s="3">
        <f>ROW()</f>
        <v>38</v>
      </c>
      <c r="B38" s="187">
        <v>33</v>
      </c>
      <c r="C38" s="1" t="s">
        <v>2332</v>
      </c>
      <c r="D38" s="1" t="s">
        <v>7</v>
      </c>
      <c r="E38" s="16" t="s">
        <v>298</v>
      </c>
      <c r="F38" s="16" t="s">
        <v>298</v>
      </c>
      <c r="G38" s="152">
        <v>0</v>
      </c>
      <c r="H38" s="152">
        <v>0</v>
      </c>
      <c r="I38" s="16" t="s">
        <v>3</v>
      </c>
      <c r="J38" s="16" t="s">
        <v>2191</v>
      </c>
      <c r="K38" s="135" t="s">
        <v>4593</v>
      </c>
      <c r="M38" s="21" t="s">
        <v>2879</v>
      </c>
      <c r="N38" s="21" t="s">
        <v>3786</v>
      </c>
      <c r="O38"/>
      <c r="P38" t="str">
        <f t="shared" si="1"/>
        <v/>
      </c>
      <c r="Q38"/>
      <c r="R38"/>
      <c r="S38">
        <f t="shared" si="5"/>
        <v>3</v>
      </c>
      <c r="T38" s="3" t="s">
        <v>4553</v>
      </c>
      <c r="U38" s="117" t="s">
        <v>4463</v>
      </c>
      <c r="V38" s="118"/>
      <c r="W38" s="106" t="str">
        <f t="shared" si="2"/>
        <v>"PRIME?"</v>
      </c>
      <c r="X38" s="106" t="str">
        <f t="shared" si="3"/>
        <v>PRIME?</v>
      </c>
      <c r="Y38" s="2">
        <f t="shared" si="4"/>
        <v>33</v>
      </c>
    </row>
    <row r="39" spans="1:25">
      <c r="A39" s="3">
        <f>ROW()</f>
        <v>39</v>
      </c>
      <c r="B39" s="187">
        <v>34</v>
      </c>
      <c r="C39" s="1" t="s">
        <v>2220</v>
      </c>
      <c r="D39" s="1" t="s">
        <v>7</v>
      </c>
      <c r="E39" s="16" t="s">
        <v>405</v>
      </c>
      <c r="F39" s="16" t="s">
        <v>405</v>
      </c>
      <c r="G39" s="152">
        <v>0</v>
      </c>
      <c r="H39" s="152">
        <v>0</v>
      </c>
      <c r="I39" s="16" t="s">
        <v>3</v>
      </c>
      <c r="J39" s="16" t="s">
        <v>2191</v>
      </c>
      <c r="K39" s="135" t="s">
        <v>4593</v>
      </c>
      <c r="M39" s="21" t="s">
        <v>3031</v>
      </c>
      <c r="N39" s="21" t="s">
        <v>3786</v>
      </c>
      <c r="O39"/>
      <c r="P39" t="str">
        <f t="shared" si="1"/>
        <v/>
      </c>
      <c r="Q39"/>
      <c r="R39"/>
      <c r="S39">
        <f t="shared" si="5"/>
        <v>3</v>
      </c>
      <c r="T39" s="3"/>
      <c r="U39" s="115"/>
      <c r="V39" s="115"/>
      <c r="W39" s="106" t="str">
        <f t="shared" si="2"/>
        <v/>
      </c>
      <c r="X39" s="106" t="str">
        <f t="shared" si="3"/>
        <v/>
      </c>
      <c r="Y39" s="2">
        <f t="shared" si="4"/>
        <v>34</v>
      </c>
    </row>
    <row r="40" spans="1:25">
      <c r="A40" s="3">
        <f>ROW()</f>
        <v>40</v>
      </c>
      <c r="B40" s="187">
        <v>35</v>
      </c>
      <c r="C40" s="48" t="s">
        <v>4090</v>
      </c>
      <c r="D40" s="1" t="s">
        <v>7</v>
      </c>
      <c r="E40" s="16" t="s">
        <v>91</v>
      </c>
      <c r="F40" s="16" t="s">
        <v>91</v>
      </c>
      <c r="G40" s="152">
        <v>0</v>
      </c>
      <c r="H40" s="152">
        <v>0</v>
      </c>
      <c r="I40" s="16" t="s">
        <v>3</v>
      </c>
      <c r="J40" s="16" t="s">
        <v>2192</v>
      </c>
      <c r="K40" s="135" t="s">
        <v>4593</v>
      </c>
      <c r="M40" s="21" t="s">
        <v>2570</v>
      </c>
      <c r="N40" s="21" t="s">
        <v>3786</v>
      </c>
      <c r="O40"/>
      <c r="P40" t="str">
        <f t="shared" si="1"/>
        <v/>
      </c>
      <c r="Q40"/>
      <c r="R40"/>
      <c r="S40">
        <f t="shared" si="5"/>
        <v>4</v>
      </c>
      <c r="T40" s="3" t="s">
        <v>4579</v>
      </c>
      <c r="U40" s="119" t="s">
        <v>4463</v>
      </c>
      <c r="V40" s="115"/>
      <c r="W40" s="106" t="str">
        <f t="shared" si="2"/>
        <v>"ENTER" STD_UP_ARROW</v>
      </c>
      <c r="X40" s="106" t="str">
        <f t="shared" si="3"/>
        <v>ENTER</v>
      </c>
      <c r="Y40" s="2">
        <f t="shared" si="4"/>
        <v>35</v>
      </c>
    </row>
    <row r="41" spans="1:25">
      <c r="A41" s="3">
        <f>ROW()</f>
        <v>41</v>
      </c>
      <c r="B41" s="187">
        <v>36</v>
      </c>
      <c r="C41" s="1" t="s">
        <v>2395</v>
      </c>
      <c r="D41" s="1" t="s">
        <v>7</v>
      </c>
      <c r="E41" s="16" t="s">
        <v>2090</v>
      </c>
      <c r="F41" s="16" t="s">
        <v>2090</v>
      </c>
      <c r="G41" s="152">
        <v>0</v>
      </c>
      <c r="H41" s="152">
        <v>0</v>
      </c>
      <c r="I41" s="16" t="s">
        <v>3</v>
      </c>
      <c r="J41" s="16" t="s">
        <v>2190</v>
      </c>
      <c r="K41" s="135" t="s">
        <v>4593</v>
      </c>
      <c r="M41" s="21" t="s">
        <v>3086</v>
      </c>
      <c r="N41" s="21" t="s">
        <v>3786</v>
      </c>
      <c r="O41"/>
      <c r="P41" t="str">
        <f t="shared" si="1"/>
        <v/>
      </c>
      <c r="Q41"/>
      <c r="R41"/>
      <c r="S41">
        <f t="shared" si="5"/>
        <v>5</v>
      </c>
      <c r="T41" s="3" t="s">
        <v>4579</v>
      </c>
      <c r="U41" s="115"/>
      <c r="V41" s="115"/>
      <c r="W41" s="106" t="str">
        <f t="shared" si="2"/>
        <v>"X" STD_LEFT_RIGHT_ARROWS "Y"</v>
      </c>
      <c r="X41" s="106" t="str">
        <f t="shared" si="3"/>
        <v>X&lt;&gt;Y</v>
      </c>
      <c r="Y41" s="2">
        <f t="shared" si="4"/>
        <v>36</v>
      </c>
    </row>
    <row r="42" spans="1:25">
      <c r="A42" s="3">
        <f>ROW()</f>
        <v>42</v>
      </c>
      <c r="B42" s="187">
        <v>37</v>
      </c>
      <c r="C42" s="1" t="s">
        <v>2257</v>
      </c>
      <c r="D42" s="1" t="s">
        <v>7</v>
      </c>
      <c r="E42" s="16" t="s">
        <v>1853</v>
      </c>
      <c r="F42" s="16" t="s">
        <v>80</v>
      </c>
      <c r="G42" s="152">
        <v>0</v>
      </c>
      <c r="H42" s="152">
        <v>0</v>
      </c>
      <c r="I42" s="16" t="s">
        <v>3</v>
      </c>
      <c r="J42" s="16" t="s">
        <v>2190</v>
      </c>
      <c r="K42" s="135" t="s">
        <v>4593</v>
      </c>
      <c r="M42" s="21" t="s">
        <v>2551</v>
      </c>
      <c r="N42" s="21" t="s">
        <v>3786</v>
      </c>
      <c r="O42"/>
      <c r="P42" t="str">
        <f t="shared" si="1"/>
        <v>NOT EQUAL</v>
      </c>
      <c r="Q42"/>
      <c r="R42"/>
      <c r="S42">
        <f t="shared" si="5"/>
        <v>6</v>
      </c>
      <c r="T42" s="134" t="s">
        <v>4579</v>
      </c>
      <c r="U42" s="115"/>
      <c r="V42" s="115"/>
      <c r="W42" s="106" t="str">
        <f t="shared" si="2"/>
        <v>"DROP"</v>
      </c>
      <c r="X42" s="106" t="str">
        <f t="shared" si="3"/>
        <v>DROP</v>
      </c>
      <c r="Y42" s="2">
        <f t="shared" si="4"/>
        <v>37</v>
      </c>
    </row>
    <row r="43" spans="1:25">
      <c r="A43" s="3">
        <f>ROW()</f>
        <v>43</v>
      </c>
      <c r="B43" s="187">
        <v>38</v>
      </c>
      <c r="C43" s="1" t="s">
        <v>2258</v>
      </c>
      <c r="D43" s="1" t="s">
        <v>7</v>
      </c>
      <c r="E43" s="16" t="s">
        <v>1854</v>
      </c>
      <c r="F43" s="16" t="s">
        <v>1854</v>
      </c>
      <c r="G43" s="152">
        <v>0</v>
      </c>
      <c r="H43" s="152">
        <v>0</v>
      </c>
      <c r="I43" s="16" t="s">
        <v>3</v>
      </c>
      <c r="J43" s="16" t="s">
        <v>2190</v>
      </c>
      <c r="K43" s="135" t="s">
        <v>4593</v>
      </c>
      <c r="M43" s="21" t="s">
        <v>2552</v>
      </c>
      <c r="N43" s="21" t="s">
        <v>3786</v>
      </c>
      <c r="O43"/>
      <c r="P43" t="str">
        <f t="shared" si="1"/>
        <v/>
      </c>
      <c r="Q43"/>
      <c r="R43"/>
      <c r="S43">
        <f t="shared" si="5"/>
        <v>7</v>
      </c>
      <c r="T43" s="134" t="s">
        <v>4579</v>
      </c>
      <c r="U43" s="115"/>
      <c r="V43" s="115"/>
      <c r="W43" s="106" t="str">
        <f t="shared" si="2"/>
        <v>"DROPY"</v>
      </c>
      <c r="X43" s="106" t="str">
        <f t="shared" si="3"/>
        <v>DROPY</v>
      </c>
      <c r="Y43" s="2">
        <f t="shared" si="4"/>
        <v>38</v>
      </c>
    </row>
    <row r="44" spans="1:25">
      <c r="A44" s="3">
        <f>ROW()</f>
        <v>44</v>
      </c>
      <c r="B44" s="187">
        <v>39</v>
      </c>
      <c r="C44" s="1" t="s">
        <v>2353</v>
      </c>
      <c r="D44" s="1" t="s">
        <v>7</v>
      </c>
      <c r="E44" s="16" t="s">
        <v>334</v>
      </c>
      <c r="F44" s="16" t="s">
        <v>334</v>
      </c>
      <c r="G44" s="152">
        <v>0</v>
      </c>
      <c r="H44" s="152">
        <v>0</v>
      </c>
      <c r="I44" s="16" t="s">
        <v>3</v>
      </c>
      <c r="J44" s="16" t="s">
        <v>2191</v>
      </c>
      <c r="K44" s="135" t="s">
        <v>4593</v>
      </c>
      <c r="M44" s="21" t="s">
        <v>2942</v>
      </c>
      <c r="N44" s="21" t="s">
        <v>3786</v>
      </c>
      <c r="O44"/>
      <c r="P44" t="str">
        <f t="shared" si="1"/>
        <v/>
      </c>
      <c r="Q44"/>
      <c r="R44"/>
      <c r="S44">
        <f t="shared" si="5"/>
        <v>7</v>
      </c>
      <c r="T44" s="3"/>
      <c r="U44" s="115"/>
      <c r="V44" s="115"/>
      <c r="W44" s="106" t="str">
        <f t="shared" si="2"/>
        <v/>
      </c>
      <c r="X44" s="106" t="str">
        <f t="shared" si="3"/>
        <v/>
      </c>
      <c r="Y44" s="2">
        <f t="shared" si="4"/>
        <v>39</v>
      </c>
    </row>
    <row r="45" spans="1:25">
      <c r="A45" s="3">
        <f>ROW()</f>
        <v>45</v>
      </c>
      <c r="B45" s="187">
        <v>40</v>
      </c>
      <c r="C45" s="1" t="s">
        <v>2354</v>
      </c>
      <c r="D45" s="1" t="s">
        <v>7</v>
      </c>
      <c r="E45" s="16" t="s">
        <v>335</v>
      </c>
      <c r="F45" s="16" t="s">
        <v>335</v>
      </c>
      <c r="G45" s="152">
        <v>0</v>
      </c>
      <c r="H45" s="152">
        <v>0</v>
      </c>
      <c r="I45" s="16" t="s">
        <v>3</v>
      </c>
      <c r="J45" s="16" t="s">
        <v>2191</v>
      </c>
      <c r="K45" s="135" t="s">
        <v>4593</v>
      </c>
      <c r="M45" s="21" t="s">
        <v>2943</v>
      </c>
      <c r="N45" s="21" t="s">
        <v>3786</v>
      </c>
      <c r="O45"/>
      <c r="P45" t="str">
        <f t="shared" si="1"/>
        <v/>
      </c>
      <c r="Q45"/>
      <c r="R45"/>
      <c r="S45">
        <f t="shared" si="5"/>
        <v>7</v>
      </c>
      <c r="T45" s="3"/>
      <c r="U45" s="115"/>
      <c r="V45" s="115"/>
      <c r="W45" s="106" t="str">
        <f t="shared" si="2"/>
        <v/>
      </c>
      <c r="X45" s="106" t="str">
        <f t="shared" si="3"/>
        <v/>
      </c>
      <c r="Y45" s="2">
        <f t="shared" si="4"/>
        <v>40</v>
      </c>
    </row>
    <row r="46" spans="1:25">
      <c r="A46" s="3">
        <f>ROW()</f>
        <v>46</v>
      </c>
      <c r="B46" s="187">
        <v>41</v>
      </c>
      <c r="C46" s="1" t="s">
        <v>2246</v>
      </c>
      <c r="D46" s="1" t="s">
        <v>7</v>
      </c>
      <c r="E46" s="16" t="s">
        <v>1833</v>
      </c>
      <c r="F46" s="16" t="s">
        <v>1833</v>
      </c>
      <c r="G46" s="152">
        <v>0</v>
      </c>
      <c r="H46" s="152">
        <v>0</v>
      </c>
      <c r="I46" s="16" t="s">
        <v>3</v>
      </c>
      <c r="J46" s="16" t="s">
        <v>2192</v>
      </c>
      <c r="K46" s="135" t="s">
        <v>4593</v>
      </c>
      <c r="M46" s="21" t="s">
        <v>2519</v>
      </c>
      <c r="N46" s="21" t="s">
        <v>3786</v>
      </c>
      <c r="O46"/>
      <c r="P46" t="str">
        <f t="shared" si="1"/>
        <v/>
      </c>
      <c r="Q46"/>
      <c r="R46"/>
      <c r="S46">
        <f t="shared" si="5"/>
        <v>8</v>
      </c>
      <c r="T46" s="3" t="s">
        <v>4556</v>
      </c>
      <c r="U46" s="119" t="s">
        <v>4463</v>
      </c>
      <c r="V46" s="115"/>
      <c r="W46" s="106" t="str">
        <f t="shared" si="2"/>
        <v>"CLX"</v>
      </c>
      <c r="X46" s="106" t="str">
        <f t="shared" si="3"/>
        <v>CLX</v>
      </c>
      <c r="Y46" s="2">
        <f t="shared" si="4"/>
        <v>41</v>
      </c>
    </row>
    <row r="47" spans="1:25">
      <c r="A47" s="3">
        <f>ROW()</f>
        <v>47</v>
      </c>
      <c r="B47" s="187">
        <v>42</v>
      </c>
      <c r="C47" s="1" t="s">
        <v>2270</v>
      </c>
      <c r="D47" s="1" t="s">
        <v>7</v>
      </c>
      <c r="E47" s="16" t="s">
        <v>110</v>
      </c>
      <c r="F47" s="16" t="s">
        <v>110</v>
      </c>
      <c r="G47" s="152">
        <v>0</v>
      </c>
      <c r="H47" s="152">
        <v>0</v>
      </c>
      <c r="I47" s="16" t="s">
        <v>3</v>
      </c>
      <c r="J47" s="16" t="s">
        <v>2190</v>
      </c>
      <c r="K47" s="135" t="s">
        <v>4593</v>
      </c>
      <c r="M47" s="21" t="s">
        <v>2603</v>
      </c>
      <c r="N47" s="21" t="s">
        <v>3786</v>
      </c>
      <c r="O47"/>
      <c r="P47" t="str">
        <f t="shared" si="1"/>
        <v/>
      </c>
      <c r="Q47"/>
      <c r="R47"/>
      <c r="S47">
        <f t="shared" si="5"/>
        <v>9</v>
      </c>
      <c r="T47" s="3" t="s">
        <v>4579</v>
      </c>
      <c r="U47" s="115"/>
      <c r="V47" s="115"/>
      <c r="W47" s="106" t="str">
        <f t="shared" si="2"/>
        <v>"FILL"</v>
      </c>
      <c r="X47" s="106" t="str">
        <f t="shared" si="3"/>
        <v>FILL</v>
      </c>
      <c r="Y47" s="2">
        <f t="shared" si="4"/>
        <v>42</v>
      </c>
    </row>
    <row r="48" spans="1:25">
      <c r="A48" s="3">
        <f>ROW()</f>
        <v>48</v>
      </c>
      <c r="B48" s="187">
        <v>43</v>
      </c>
      <c r="C48" s="1" t="s">
        <v>2220</v>
      </c>
      <c r="D48" s="1" t="s">
        <v>7</v>
      </c>
      <c r="E48" s="16" t="s">
        <v>1904</v>
      </c>
      <c r="F48" s="16" t="s">
        <v>1904</v>
      </c>
      <c r="G48" s="152">
        <v>0</v>
      </c>
      <c r="H48" s="152">
        <v>0</v>
      </c>
      <c r="I48" s="16" t="s">
        <v>3</v>
      </c>
      <c r="J48" s="16" t="s">
        <v>2191</v>
      </c>
      <c r="K48" s="135" t="s">
        <v>4593</v>
      </c>
      <c r="M48" s="21" t="s">
        <v>2673</v>
      </c>
      <c r="N48" s="21" t="s">
        <v>3786</v>
      </c>
      <c r="O48"/>
      <c r="P48" t="str">
        <f t="shared" si="1"/>
        <v/>
      </c>
      <c r="Q48"/>
      <c r="R48"/>
      <c r="S48">
        <f t="shared" si="5"/>
        <v>9</v>
      </c>
      <c r="T48" s="3"/>
      <c r="U48" s="115"/>
      <c r="V48" s="115"/>
      <c r="W48" s="106" t="str">
        <f t="shared" si="2"/>
        <v/>
      </c>
      <c r="X48" s="106" t="str">
        <f t="shared" si="3"/>
        <v/>
      </c>
      <c r="Y48" s="2">
        <f t="shared" si="4"/>
        <v>43</v>
      </c>
    </row>
    <row r="49" spans="1:25">
      <c r="A49" s="3">
        <f>ROW()</f>
        <v>49</v>
      </c>
      <c r="B49" s="187">
        <v>44</v>
      </c>
      <c r="C49" s="1" t="s">
        <v>2372</v>
      </c>
      <c r="D49" s="1" t="s">
        <v>310</v>
      </c>
      <c r="E49" s="16" t="s">
        <v>2048</v>
      </c>
      <c r="F49" s="16" t="s">
        <v>2048</v>
      </c>
      <c r="G49" s="152">
        <v>0</v>
      </c>
      <c r="H49" s="152">
        <v>99</v>
      </c>
      <c r="I49" s="16" t="s">
        <v>3</v>
      </c>
      <c r="J49" s="16" t="s">
        <v>2191</v>
      </c>
      <c r="K49" s="135" t="s">
        <v>4593</v>
      </c>
      <c r="M49" s="21" t="s">
        <v>2991</v>
      </c>
      <c r="N49" s="21" t="s">
        <v>3786</v>
      </c>
      <c r="O49"/>
      <c r="P49" t="str">
        <f t="shared" si="1"/>
        <v/>
      </c>
      <c r="Q49"/>
      <c r="R49"/>
      <c r="S49">
        <f t="shared" si="5"/>
        <v>10</v>
      </c>
      <c r="T49" s="134" t="s">
        <v>4579</v>
      </c>
      <c r="U49" s="117" t="s">
        <v>4463</v>
      </c>
      <c r="V49" s="118"/>
      <c r="W49" s="106" t="str">
        <f t="shared" si="2"/>
        <v>"STO"</v>
      </c>
      <c r="X49" s="106" t="str">
        <f t="shared" si="3"/>
        <v>STO</v>
      </c>
      <c r="Y49" s="2">
        <f t="shared" si="4"/>
        <v>44</v>
      </c>
    </row>
    <row r="50" spans="1:25">
      <c r="A50" s="3">
        <f>ROW()</f>
        <v>50</v>
      </c>
      <c r="B50" s="187">
        <v>45</v>
      </c>
      <c r="C50" s="1" t="s">
        <v>2377</v>
      </c>
      <c r="D50" s="1" t="s">
        <v>7</v>
      </c>
      <c r="E50" s="16" t="s">
        <v>379</v>
      </c>
      <c r="F50" s="16" t="s">
        <v>379</v>
      </c>
      <c r="G50" s="152">
        <v>0</v>
      </c>
      <c r="H50" s="152">
        <v>0</v>
      </c>
      <c r="I50" s="16" t="s">
        <v>3</v>
      </c>
      <c r="J50" s="16" t="s">
        <v>2191</v>
      </c>
      <c r="K50" s="135" t="s">
        <v>4593</v>
      </c>
      <c r="M50" s="21" t="s">
        <v>2997</v>
      </c>
      <c r="N50" s="21" t="s">
        <v>3786</v>
      </c>
      <c r="O50"/>
      <c r="P50" t="str">
        <f t="shared" si="1"/>
        <v/>
      </c>
      <c r="Q50"/>
      <c r="R50"/>
      <c r="S50">
        <f t="shared" si="5"/>
        <v>10</v>
      </c>
      <c r="T50" s="3"/>
      <c r="U50" s="115"/>
      <c r="V50" s="115"/>
      <c r="W50" s="106" t="str">
        <f t="shared" si="2"/>
        <v/>
      </c>
      <c r="X50" s="106" t="str">
        <f t="shared" si="3"/>
        <v/>
      </c>
      <c r="Y50" s="2">
        <f t="shared" si="4"/>
        <v>45</v>
      </c>
    </row>
    <row r="51" spans="1:25">
      <c r="A51" s="3">
        <f>ROW()</f>
        <v>51</v>
      </c>
      <c r="B51" s="187">
        <v>46</v>
      </c>
      <c r="C51" s="1" t="s">
        <v>2378</v>
      </c>
      <c r="D51" s="1" t="s">
        <v>7</v>
      </c>
      <c r="E51" s="16" t="s">
        <v>380</v>
      </c>
      <c r="F51" s="16" t="s">
        <v>380</v>
      </c>
      <c r="G51" s="152">
        <v>0</v>
      </c>
      <c r="H51" s="152">
        <v>0</v>
      </c>
      <c r="I51" s="16" t="s">
        <v>3</v>
      </c>
      <c r="J51" s="16" t="s">
        <v>2191</v>
      </c>
      <c r="K51" s="135" t="s">
        <v>4593</v>
      </c>
      <c r="M51" s="21" t="s">
        <v>2998</v>
      </c>
      <c r="N51" s="21" t="s">
        <v>3786</v>
      </c>
      <c r="O51"/>
      <c r="P51" t="str">
        <f t="shared" si="1"/>
        <v/>
      </c>
      <c r="Q51"/>
      <c r="R51"/>
      <c r="S51">
        <f t="shared" si="5"/>
        <v>10</v>
      </c>
      <c r="T51" s="3"/>
      <c r="U51" s="115"/>
      <c r="V51" s="115"/>
      <c r="W51" s="106" t="str">
        <f t="shared" si="2"/>
        <v/>
      </c>
      <c r="X51" s="106" t="str">
        <f t="shared" si="3"/>
        <v/>
      </c>
      <c r="Y51" s="2">
        <f t="shared" si="4"/>
        <v>46</v>
      </c>
    </row>
    <row r="52" spans="1:25">
      <c r="A52" s="3">
        <f>ROW()</f>
        <v>52</v>
      </c>
      <c r="B52" s="187">
        <v>47</v>
      </c>
      <c r="C52" s="1" t="s">
        <v>2379</v>
      </c>
      <c r="D52" s="1" t="s">
        <v>7</v>
      </c>
      <c r="E52" s="16" t="s">
        <v>2054</v>
      </c>
      <c r="F52" s="16" t="s">
        <v>2054</v>
      </c>
      <c r="G52" s="152">
        <v>0</v>
      </c>
      <c r="H52" s="152">
        <v>0</v>
      </c>
      <c r="I52" s="16" t="s">
        <v>3</v>
      </c>
      <c r="J52" s="16" t="s">
        <v>2191</v>
      </c>
      <c r="K52" s="135" t="s">
        <v>4593</v>
      </c>
      <c r="M52" s="21" t="s">
        <v>2999</v>
      </c>
      <c r="N52" s="21" t="s">
        <v>3786</v>
      </c>
      <c r="O52"/>
      <c r="P52" t="str">
        <f t="shared" si="1"/>
        <v/>
      </c>
      <c r="Q52"/>
      <c r="R52"/>
      <c r="S52">
        <f t="shared" si="5"/>
        <v>10</v>
      </c>
      <c r="T52" s="3"/>
      <c r="U52" s="115"/>
      <c r="V52" s="115"/>
      <c r="W52" s="106" t="str">
        <f t="shared" si="2"/>
        <v/>
      </c>
      <c r="X52" s="106" t="str">
        <f t="shared" si="3"/>
        <v/>
      </c>
      <c r="Y52" s="2">
        <f t="shared" si="4"/>
        <v>47</v>
      </c>
    </row>
    <row r="53" spans="1:25">
      <c r="A53" s="3">
        <f>ROW()</f>
        <v>53</v>
      </c>
      <c r="B53" s="187">
        <v>48</v>
      </c>
      <c r="C53" s="1" t="s">
        <v>2380</v>
      </c>
      <c r="D53" s="1" t="s">
        <v>7</v>
      </c>
      <c r="E53" s="16" t="s">
        <v>381</v>
      </c>
      <c r="F53" s="16" t="s">
        <v>381</v>
      </c>
      <c r="G53" s="152">
        <v>0</v>
      </c>
      <c r="H53" s="152">
        <v>0</v>
      </c>
      <c r="I53" s="16" t="s">
        <v>3</v>
      </c>
      <c r="J53" s="16" t="s">
        <v>2191</v>
      </c>
      <c r="K53" s="135" t="s">
        <v>4593</v>
      </c>
      <c r="M53" s="21" t="s">
        <v>3000</v>
      </c>
      <c r="N53" s="21" t="s">
        <v>3786</v>
      </c>
      <c r="O53"/>
      <c r="P53" t="str">
        <f t="shared" si="1"/>
        <v/>
      </c>
      <c r="Q53"/>
      <c r="R53"/>
      <c r="S53">
        <f t="shared" si="5"/>
        <v>10</v>
      </c>
      <c r="T53" s="3"/>
      <c r="U53" s="115"/>
      <c r="V53" s="115"/>
      <c r="W53" s="106" t="str">
        <f t="shared" si="2"/>
        <v/>
      </c>
      <c r="X53" s="106" t="str">
        <f t="shared" si="3"/>
        <v/>
      </c>
      <c r="Y53" s="2">
        <f t="shared" si="4"/>
        <v>48</v>
      </c>
    </row>
    <row r="54" spans="1:25">
      <c r="A54" s="3">
        <f>ROW()</f>
        <v>54</v>
      </c>
      <c r="B54" s="187">
        <v>49</v>
      </c>
      <c r="C54" s="1" t="s">
        <v>2381</v>
      </c>
      <c r="D54" s="1" t="s">
        <v>7</v>
      </c>
      <c r="E54" s="16" t="s">
        <v>2055</v>
      </c>
      <c r="F54" s="16" t="s">
        <v>316</v>
      </c>
      <c r="G54" s="152">
        <v>0</v>
      </c>
      <c r="H54" s="152">
        <v>0</v>
      </c>
      <c r="I54" s="16" t="s">
        <v>3</v>
      </c>
      <c r="J54" s="16" t="s">
        <v>2191</v>
      </c>
      <c r="K54" s="135" t="s">
        <v>4593</v>
      </c>
      <c r="M54" s="21" t="s">
        <v>3001</v>
      </c>
      <c r="N54" s="21" t="s">
        <v>3786</v>
      </c>
      <c r="O54"/>
      <c r="P54" t="str">
        <f t="shared" si="1"/>
        <v>NOT EQUAL</v>
      </c>
      <c r="Q54"/>
      <c r="R54"/>
      <c r="S54">
        <f t="shared" si="5"/>
        <v>10</v>
      </c>
      <c r="T54" s="3"/>
      <c r="U54" s="115"/>
      <c r="V54" s="115"/>
      <c r="W54" s="106" t="str">
        <f t="shared" si="2"/>
        <v/>
      </c>
      <c r="X54" s="106" t="str">
        <f t="shared" si="3"/>
        <v/>
      </c>
      <c r="Y54" s="2">
        <f t="shared" si="4"/>
        <v>49</v>
      </c>
    </row>
    <row r="55" spans="1:25">
      <c r="A55" s="3">
        <f>ROW()</f>
        <v>55</v>
      </c>
      <c r="B55" s="187">
        <v>50</v>
      </c>
      <c r="C55" s="1" t="s">
        <v>2382</v>
      </c>
      <c r="D55" s="1" t="s">
        <v>7</v>
      </c>
      <c r="E55" s="16" t="s">
        <v>2056</v>
      </c>
      <c r="F55" s="16" t="s">
        <v>317</v>
      </c>
      <c r="G55" s="152">
        <v>0</v>
      </c>
      <c r="H55" s="152">
        <v>0</v>
      </c>
      <c r="I55" s="16" t="s">
        <v>3</v>
      </c>
      <c r="J55" s="16" t="s">
        <v>2191</v>
      </c>
      <c r="K55" s="135" t="s">
        <v>4593</v>
      </c>
      <c r="M55" s="21" t="s">
        <v>3002</v>
      </c>
      <c r="N55" s="21" t="s">
        <v>3786</v>
      </c>
      <c r="O55"/>
      <c r="P55" t="str">
        <f t="shared" si="1"/>
        <v>NOT EQUAL</v>
      </c>
      <c r="Q55"/>
      <c r="R55"/>
      <c r="S55">
        <f t="shared" si="5"/>
        <v>10</v>
      </c>
      <c r="T55" s="3"/>
      <c r="U55" s="115"/>
      <c r="V55" s="115"/>
      <c r="W55" s="106" t="str">
        <f t="shared" si="2"/>
        <v/>
      </c>
      <c r="X55" s="106" t="str">
        <f t="shared" si="3"/>
        <v/>
      </c>
      <c r="Y55" s="2">
        <f t="shared" si="4"/>
        <v>50</v>
      </c>
    </row>
    <row r="56" spans="1:25">
      <c r="A56" s="3">
        <f>ROW()</f>
        <v>56</v>
      </c>
      <c r="B56" s="187">
        <v>51</v>
      </c>
      <c r="C56" s="1" t="s">
        <v>2335</v>
      </c>
      <c r="D56" s="1" t="s">
        <v>310</v>
      </c>
      <c r="E56" s="16" t="s">
        <v>2007</v>
      </c>
      <c r="F56" s="16" t="s">
        <v>2007</v>
      </c>
      <c r="G56" s="152">
        <v>0</v>
      </c>
      <c r="H56" s="152">
        <v>99</v>
      </c>
      <c r="I56" s="16" t="s">
        <v>3</v>
      </c>
      <c r="J56" s="16" t="s">
        <v>2190</v>
      </c>
      <c r="K56" s="135" t="s">
        <v>4593</v>
      </c>
      <c r="M56" s="21" t="s">
        <v>2896</v>
      </c>
      <c r="N56" s="21" t="s">
        <v>3786</v>
      </c>
      <c r="O56"/>
      <c r="P56" t="str">
        <f t="shared" si="1"/>
        <v/>
      </c>
      <c r="Q56"/>
      <c r="R56"/>
      <c r="S56">
        <f t="shared" si="5"/>
        <v>11</v>
      </c>
      <c r="T56" s="3" t="s">
        <v>4579</v>
      </c>
      <c r="U56" s="115"/>
      <c r="V56" s="115"/>
      <c r="W56" s="106" t="str">
        <f t="shared" si="2"/>
        <v>"RCL"</v>
      </c>
      <c r="X56" s="106" t="str">
        <f t="shared" si="3"/>
        <v>RCL</v>
      </c>
      <c r="Y56" s="2">
        <f t="shared" si="4"/>
        <v>51</v>
      </c>
    </row>
    <row r="57" spans="1:25">
      <c r="A57" s="3">
        <f>ROW()</f>
        <v>57</v>
      </c>
      <c r="B57" s="187">
        <v>52</v>
      </c>
      <c r="C57" s="1" t="s">
        <v>2340</v>
      </c>
      <c r="D57" s="1" t="s">
        <v>7</v>
      </c>
      <c r="E57" s="16" t="s">
        <v>313</v>
      </c>
      <c r="F57" s="16" t="s">
        <v>313</v>
      </c>
      <c r="G57" s="152">
        <v>0</v>
      </c>
      <c r="H57" s="152">
        <v>0</v>
      </c>
      <c r="I57" s="16" t="s">
        <v>3</v>
      </c>
      <c r="J57" s="16" t="s">
        <v>2190</v>
      </c>
      <c r="K57" s="135" t="s">
        <v>4593</v>
      </c>
      <c r="M57" s="21" t="s">
        <v>2901</v>
      </c>
      <c r="N57" s="21" t="s">
        <v>3786</v>
      </c>
      <c r="O57"/>
      <c r="P57" t="str">
        <f t="shared" si="1"/>
        <v/>
      </c>
      <c r="Q57"/>
      <c r="R57"/>
      <c r="S57">
        <f t="shared" si="5"/>
        <v>12</v>
      </c>
      <c r="T57" s="3" t="s">
        <v>4579</v>
      </c>
      <c r="U57" s="115"/>
      <c r="V57" s="115"/>
      <c r="W57" s="106" t="str">
        <f t="shared" si="2"/>
        <v>"RCL+"</v>
      </c>
      <c r="X57" s="106" t="str">
        <f t="shared" si="3"/>
        <v>RCL+</v>
      </c>
      <c r="Y57" s="2">
        <f t="shared" si="4"/>
        <v>52</v>
      </c>
    </row>
    <row r="58" spans="1:25">
      <c r="A58" s="3">
        <f>ROW()</f>
        <v>58</v>
      </c>
      <c r="B58" s="187">
        <v>53</v>
      </c>
      <c r="C58" s="1" t="s">
        <v>2341</v>
      </c>
      <c r="D58" s="1" t="s">
        <v>7</v>
      </c>
      <c r="E58" s="16" t="s">
        <v>314</v>
      </c>
      <c r="F58" s="16" t="s">
        <v>314</v>
      </c>
      <c r="G58" s="152">
        <v>0</v>
      </c>
      <c r="H58" s="152">
        <v>0</v>
      </c>
      <c r="I58" s="16" t="s">
        <v>3</v>
      </c>
      <c r="J58" s="16" t="s">
        <v>2190</v>
      </c>
      <c r="K58" s="135" t="s">
        <v>4593</v>
      </c>
      <c r="M58" s="21" t="s">
        <v>2902</v>
      </c>
      <c r="N58" s="21" t="s">
        <v>3786</v>
      </c>
      <c r="O58"/>
      <c r="P58" t="str">
        <f t="shared" si="1"/>
        <v/>
      </c>
      <c r="Q58"/>
      <c r="R58"/>
      <c r="S58">
        <f t="shared" si="5"/>
        <v>13</v>
      </c>
      <c r="T58" s="3" t="s">
        <v>4579</v>
      </c>
      <c r="U58" s="115"/>
      <c r="V58" s="115"/>
      <c r="W58" s="106" t="str">
        <f t="shared" si="2"/>
        <v>"RCL-"</v>
      </c>
      <c r="X58" s="106" t="str">
        <f t="shared" si="3"/>
        <v>RCL-</v>
      </c>
      <c r="Y58" s="2">
        <f t="shared" si="4"/>
        <v>53</v>
      </c>
    </row>
    <row r="59" spans="1:25">
      <c r="A59" s="3">
        <f>ROW()</f>
        <v>59</v>
      </c>
      <c r="B59" s="187">
        <v>54</v>
      </c>
      <c r="C59" s="1" t="s">
        <v>2342</v>
      </c>
      <c r="D59" s="1" t="s">
        <v>7</v>
      </c>
      <c r="E59" s="16" t="s">
        <v>2012</v>
      </c>
      <c r="F59" s="16" t="s">
        <v>2012</v>
      </c>
      <c r="G59" s="152">
        <v>0</v>
      </c>
      <c r="H59" s="152">
        <v>0</v>
      </c>
      <c r="I59" s="16" t="s">
        <v>3</v>
      </c>
      <c r="J59" s="16" t="s">
        <v>2190</v>
      </c>
      <c r="K59" s="135" t="s">
        <v>4593</v>
      </c>
      <c r="M59" s="21" t="s">
        <v>2903</v>
      </c>
      <c r="N59" s="21" t="s">
        <v>3786</v>
      </c>
      <c r="O59"/>
      <c r="P59" t="str">
        <f t="shared" si="1"/>
        <v/>
      </c>
      <c r="Q59"/>
      <c r="R59"/>
      <c r="S59">
        <f t="shared" si="5"/>
        <v>14</v>
      </c>
      <c r="T59" s="3" t="s">
        <v>4579</v>
      </c>
      <c r="U59" s="115"/>
      <c r="V59" s="115" t="s">
        <v>4475</v>
      </c>
      <c r="W59" s="106" t="str">
        <f t="shared" si="2"/>
        <v>"RCL" STD_CROSS</v>
      </c>
      <c r="X59" s="106" t="str">
        <f t="shared" si="3"/>
        <v>RCLx</v>
      </c>
      <c r="Y59" s="2">
        <f t="shared" si="4"/>
        <v>54</v>
      </c>
    </row>
    <row r="60" spans="1:25">
      <c r="A60" s="3">
        <f>ROW()</f>
        <v>60</v>
      </c>
      <c r="B60" s="187">
        <v>55</v>
      </c>
      <c r="C60" s="1" t="s">
        <v>2343</v>
      </c>
      <c r="D60" s="1" t="s">
        <v>7</v>
      </c>
      <c r="E60" s="16" t="s">
        <v>315</v>
      </c>
      <c r="F60" s="16" t="s">
        <v>315</v>
      </c>
      <c r="G60" s="152">
        <v>0</v>
      </c>
      <c r="H60" s="152">
        <v>0</v>
      </c>
      <c r="I60" s="16" t="s">
        <v>3</v>
      </c>
      <c r="J60" s="16" t="s">
        <v>2190</v>
      </c>
      <c r="K60" s="135" t="s">
        <v>4593</v>
      </c>
      <c r="M60" s="21" t="s">
        <v>2904</v>
      </c>
      <c r="N60" s="21" t="s">
        <v>3786</v>
      </c>
      <c r="O60"/>
      <c r="P60" t="str">
        <f t="shared" si="1"/>
        <v/>
      </c>
      <c r="Q60"/>
      <c r="R60"/>
      <c r="S60">
        <f t="shared" si="5"/>
        <v>15</v>
      </c>
      <c r="T60" s="3" t="s">
        <v>4579</v>
      </c>
      <c r="U60" s="115"/>
      <c r="V60" s="115"/>
      <c r="W60" s="106" t="str">
        <f t="shared" si="2"/>
        <v>"RCL/"</v>
      </c>
      <c r="X60" s="106" t="str">
        <f t="shared" si="3"/>
        <v>RCL/</v>
      </c>
      <c r="Y60" s="2">
        <f t="shared" si="4"/>
        <v>55</v>
      </c>
    </row>
    <row r="61" spans="1:25">
      <c r="A61" s="3">
        <f>ROW()</f>
        <v>61</v>
      </c>
      <c r="B61" s="187">
        <v>56</v>
      </c>
      <c r="C61" s="1" t="s">
        <v>2344</v>
      </c>
      <c r="D61" s="1" t="s">
        <v>7</v>
      </c>
      <c r="E61" s="16" t="s">
        <v>2013</v>
      </c>
      <c r="F61" s="16" t="s">
        <v>316</v>
      </c>
      <c r="G61" s="152">
        <v>0</v>
      </c>
      <c r="H61" s="152">
        <v>0</v>
      </c>
      <c r="I61" s="16" t="s">
        <v>3</v>
      </c>
      <c r="J61" s="16" t="s">
        <v>2190</v>
      </c>
      <c r="K61" s="135" t="s">
        <v>4593</v>
      </c>
      <c r="M61" s="21" t="s">
        <v>2905</v>
      </c>
      <c r="N61" s="21" t="s">
        <v>3786</v>
      </c>
      <c r="O61"/>
      <c r="P61" t="str">
        <f t="shared" si="1"/>
        <v>NOT EQUAL</v>
      </c>
      <c r="Q61"/>
      <c r="R61"/>
      <c r="S61">
        <f t="shared" si="5"/>
        <v>16</v>
      </c>
      <c r="T61" s="3" t="s">
        <v>4579</v>
      </c>
      <c r="U61" s="115"/>
      <c r="V61" s="115" t="s">
        <v>4472</v>
      </c>
      <c r="W61" s="106" t="str">
        <f t="shared" si="2"/>
        <v>"RCL" STD_UP_ARROW</v>
      </c>
      <c r="X61" s="106" t="str">
        <f t="shared" si="3"/>
        <v>RCLMAX</v>
      </c>
      <c r="Y61" s="2">
        <f t="shared" si="4"/>
        <v>56</v>
      </c>
    </row>
    <row r="62" spans="1:25">
      <c r="A62" s="3">
        <f>ROW()</f>
        <v>62</v>
      </c>
      <c r="B62" s="187">
        <v>57</v>
      </c>
      <c r="C62" s="1" t="s">
        <v>2345</v>
      </c>
      <c r="D62" s="1" t="s">
        <v>7</v>
      </c>
      <c r="E62" s="16" t="s">
        <v>2014</v>
      </c>
      <c r="F62" s="16" t="s">
        <v>317</v>
      </c>
      <c r="G62" s="152">
        <v>0</v>
      </c>
      <c r="H62" s="152">
        <v>0</v>
      </c>
      <c r="I62" s="16" t="s">
        <v>3</v>
      </c>
      <c r="J62" s="16" t="s">
        <v>2190</v>
      </c>
      <c r="K62" s="135" t="s">
        <v>4593</v>
      </c>
      <c r="M62" s="21" t="s">
        <v>2906</v>
      </c>
      <c r="N62" s="21" t="s">
        <v>3786</v>
      </c>
      <c r="O62"/>
      <c r="P62" t="str">
        <f t="shared" si="1"/>
        <v>NOT EQUAL</v>
      </c>
      <c r="Q62"/>
      <c r="R62"/>
      <c r="S62">
        <f t="shared" si="5"/>
        <v>17</v>
      </c>
      <c r="T62" s="3" t="s">
        <v>4579</v>
      </c>
      <c r="U62" s="115"/>
      <c r="V62" s="115" t="s">
        <v>4473</v>
      </c>
      <c r="W62" s="106" t="str">
        <f t="shared" si="2"/>
        <v>"RCL" STD_DOWN_ARROW</v>
      </c>
      <c r="X62" s="106" t="str">
        <f t="shared" si="3"/>
        <v>RCLMIN</v>
      </c>
      <c r="Y62" s="2">
        <f t="shared" si="4"/>
        <v>57</v>
      </c>
    </row>
    <row r="63" spans="1:25">
      <c r="A63" s="3">
        <f>ROW()</f>
        <v>63</v>
      </c>
      <c r="B63" s="187">
        <v>58</v>
      </c>
      <c r="C63" s="1" t="s">
        <v>2392</v>
      </c>
      <c r="D63" s="1" t="s">
        <v>7</v>
      </c>
      <c r="E63" s="16" t="s">
        <v>2082</v>
      </c>
      <c r="F63" s="16" t="s">
        <v>2082</v>
      </c>
      <c r="G63" s="152">
        <v>0</v>
      </c>
      <c r="H63" s="152">
        <v>0</v>
      </c>
      <c r="I63" s="16" t="s">
        <v>3</v>
      </c>
      <c r="J63" s="16" t="s">
        <v>2190</v>
      </c>
      <c r="K63" s="135" t="s">
        <v>4593</v>
      </c>
      <c r="M63" s="21" t="s">
        <v>3071</v>
      </c>
      <c r="N63" s="21" t="s">
        <v>3786</v>
      </c>
      <c r="O63"/>
      <c r="P63" t="str">
        <f t="shared" si="1"/>
        <v/>
      </c>
      <c r="Q63"/>
      <c r="R63"/>
      <c r="S63">
        <f t="shared" si="5"/>
        <v>18</v>
      </c>
      <c r="T63" s="3" t="s">
        <v>4553</v>
      </c>
      <c r="U63" s="115"/>
      <c r="V63" s="115"/>
      <c r="W63" s="106" t="str">
        <f t="shared" si="2"/>
        <v>"X" STD_SUP_2</v>
      </c>
      <c r="X63" s="106" t="str">
        <f t="shared" si="3"/>
        <v>X^2</v>
      </c>
      <c r="Y63" s="2">
        <f t="shared" si="4"/>
        <v>58</v>
      </c>
    </row>
    <row r="64" spans="1:25">
      <c r="A64" s="3">
        <f>ROW()</f>
        <v>64</v>
      </c>
      <c r="B64" s="187">
        <v>59</v>
      </c>
      <c r="C64" s="1" t="s">
        <v>2393</v>
      </c>
      <c r="D64" s="1" t="s">
        <v>7</v>
      </c>
      <c r="E64" s="16" t="s">
        <v>2083</v>
      </c>
      <c r="F64" s="16" t="s">
        <v>2083</v>
      </c>
      <c r="G64" s="152">
        <v>0</v>
      </c>
      <c r="H64" s="152">
        <v>0</v>
      </c>
      <c r="I64" s="16" t="s">
        <v>3</v>
      </c>
      <c r="J64" s="16" t="s">
        <v>2190</v>
      </c>
      <c r="K64" s="135" t="s">
        <v>4593</v>
      </c>
      <c r="M64" s="21" t="s">
        <v>3072</v>
      </c>
      <c r="N64" s="21" t="s">
        <v>3786</v>
      </c>
      <c r="O64"/>
      <c r="P64" t="str">
        <f t="shared" si="1"/>
        <v/>
      </c>
      <c r="Q64"/>
      <c r="R64"/>
      <c r="S64">
        <f t="shared" si="5"/>
        <v>19</v>
      </c>
      <c r="T64" s="3" t="s">
        <v>4553</v>
      </c>
      <c r="U64" s="115"/>
      <c r="V64" s="115"/>
      <c r="W64" s="106" t="str">
        <f t="shared" si="2"/>
        <v>"X" STD_SUP_3</v>
      </c>
      <c r="X64" s="106" t="str">
        <f t="shared" si="3"/>
        <v>X^3</v>
      </c>
      <c r="Y64" s="2">
        <f t="shared" si="4"/>
        <v>59</v>
      </c>
    </row>
    <row r="65" spans="1:25">
      <c r="A65" s="3">
        <f>ROW()</f>
        <v>65</v>
      </c>
      <c r="B65" s="187">
        <v>60</v>
      </c>
      <c r="C65" s="1" t="s">
        <v>2397</v>
      </c>
      <c r="D65" s="1" t="s">
        <v>7</v>
      </c>
      <c r="E65" s="16" t="s">
        <v>2096</v>
      </c>
      <c r="F65" s="16" t="s">
        <v>2096</v>
      </c>
      <c r="G65" s="152">
        <v>0</v>
      </c>
      <c r="H65" s="152">
        <v>0</v>
      </c>
      <c r="I65" s="16" t="s">
        <v>3</v>
      </c>
      <c r="J65" s="16" t="s">
        <v>2190</v>
      </c>
      <c r="K65" s="135" t="s">
        <v>4593</v>
      </c>
      <c r="M65" s="21" t="s">
        <v>3100</v>
      </c>
      <c r="N65" s="21" t="s">
        <v>3786</v>
      </c>
      <c r="O65"/>
      <c r="P65" t="str">
        <f t="shared" si="1"/>
        <v/>
      </c>
      <c r="Q65"/>
      <c r="R65"/>
      <c r="S65">
        <f t="shared" si="5"/>
        <v>20</v>
      </c>
      <c r="T65" s="3" t="s">
        <v>4553</v>
      </c>
      <c r="U65" s="115"/>
      <c r="V65" s="115"/>
      <c r="W65" s="106" t="str">
        <f t="shared" si="2"/>
        <v>"Y" STD_SUP_X</v>
      </c>
      <c r="X65" s="106" t="str">
        <f t="shared" si="3"/>
        <v>Y^X</v>
      </c>
      <c r="Y65" s="2">
        <f t="shared" si="4"/>
        <v>60</v>
      </c>
    </row>
    <row r="66" spans="1:25">
      <c r="A66" s="3">
        <f>ROW()</f>
        <v>66</v>
      </c>
      <c r="B66" s="187">
        <v>61</v>
      </c>
      <c r="C66" s="1" t="s">
        <v>2411</v>
      </c>
      <c r="D66" s="1" t="s">
        <v>7</v>
      </c>
      <c r="E66" s="16" t="s">
        <v>505</v>
      </c>
      <c r="F66" s="16" t="s">
        <v>505</v>
      </c>
      <c r="G66" s="152">
        <v>0</v>
      </c>
      <c r="H66" s="152">
        <v>0</v>
      </c>
      <c r="I66" s="16" t="s">
        <v>3</v>
      </c>
      <c r="J66" s="16" t="s">
        <v>2190</v>
      </c>
      <c r="K66" s="135" t="s">
        <v>4593</v>
      </c>
      <c r="M66" s="21" t="s">
        <v>3197</v>
      </c>
      <c r="N66" s="21" t="s">
        <v>3786</v>
      </c>
      <c r="O66"/>
      <c r="P66" t="str">
        <f t="shared" si="1"/>
        <v/>
      </c>
      <c r="Q66"/>
      <c r="R66"/>
      <c r="S66">
        <f t="shared" si="5"/>
        <v>21</v>
      </c>
      <c r="T66" s="134" t="s">
        <v>4583</v>
      </c>
      <c r="U66" s="115"/>
      <c r="V66" s="121" t="s">
        <v>4457</v>
      </c>
      <c r="W66" s="106" t="str">
        <f t="shared" si="2"/>
        <v>STD_SQUARE_ROOT STD_X_UNDER_ROOT</v>
      </c>
      <c r="X66" s="106" t="str">
        <f t="shared" si="3"/>
        <v>SQRT</v>
      </c>
      <c r="Y66" s="2">
        <f t="shared" si="4"/>
        <v>61</v>
      </c>
    </row>
    <row r="67" spans="1:25">
      <c r="A67" s="3">
        <f>ROW()</f>
        <v>67</v>
      </c>
      <c r="B67" s="187">
        <v>62</v>
      </c>
      <c r="C67" s="1" t="s">
        <v>2219</v>
      </c>
      <c r="D67" s="1" t="s">
        <v>7</v>
      </c>
      <c r="E67" s="16" t="s">
        <v>9</v>
      </c>
      <c r="F67" s="16" t="s">
        <v>9</v>
      </c>
      <c r="G67" s="152">
        <v>0</v>
      </c>
      <c r="H67" s="152">
        <v>0</v>
      </c>
      <c r="I67" s="16" t="s">
        <v>3</v>
      </c>
      <c r="J67" s="16" t="s">
        <v>2190</v>
      </c>
      <c r="K67" s="135" t="s">
        <v>4593</v>
      </c>
      <c r="M67" s="21" t="s">
        <v>2445</v>
      </c>
      <c r="N67" s="21" t="s">
        <v>3786</v>
      </c>
      <c r="O67"/>
      <c r="P67" t="str">
        <f t="shared" si="1"/>
        <v/>
      </c>
      <c r="Q67"/>
      <c r="R67"/>
      <c r="S67">
        <f t="shared" si="5"/>
        <v>22</v>
      </c>
      <c r="T67" s="3" t="s">
        <v>4553</v>
      </c>
      <c r="U67" s="115"/>
      <c r="V67" s="115"/>
      <c r="W67" s="106" t="str">
        <f t="shared" si="2"/>
        <v>STD_CUBE_ROOT STD_X_UNDER_ROOT</v>
      </c>
      <c r="X67" s="106" t="str">
        <f t="shared" si="3"/>
        <v>CUBERT</v>
      </c>
      <c r="Y67" s="2">
        <f t="shared" si="4"/>
        <v>62</v>
      </c>
    </row>
    <row r="68" spans="1:25">
      <c r="A68" s="3">
        <f>ROW()</f>
        <v>68</v>
      </c>
      <c r="B68" s="187">
        <v>63</v>
      </c>
      <c r="C68" s="1" t="s">
        <v>4108</v>
      </c>
      <c r="D68" s="1" t="s">
        <v>7</v>
      </c>
      <c r="E68" s="16" t="s">
        <v>2095</v>
      </c>
      <c r="F68" s="16" t="s">
        <v>2095</v>
      </c>
      <c r="G68" s="152">
        <v>0</v>
      </c>
      <c r="H68" s="152">
        <v>0</v>
      </c>
      <c r="I68" s="16" t="s">
        <v>3</v>
      </c>
      <c r="J68" s="16" t="s">
        <v>2190</v>
      </c>
      <c r="K68" s="135" t="s">
        <v>4593</v>
      </c>
      <c r="M68" s="21" t="s">
        <v>3096</v>
      </c>
      <c r="N68" s="21" t="s">
        <v>3786</v>
      </c>
      <c r="O68"/>
      <c r="P68" t="str">
        <f t="shared" si="1"/>
        <v/>
      </c>
      <c r="Q68"/>
      <c r="R68"/>
      <c r="S68">
        <f t="shared" si="5"/>
        <v>23</v>
      </c>
      <c r="T68" s="3" t="s">
        <v>4553</v>
      </c>
      <c r="U68" s="115"/>
      <c r="V68" s="121" t="s">
        <v>4455</v>
      </c>
      <c r="W68" s="106" t="str">
        <f t="shared" si="2"/>
        <v>STD_XTH_ROOT STD_Y_UNDER_ROOT</v>
      </c>
      <c r="X68" s="106" t="str">
        <f t="shared" si="3"/>
        <v>XRTY</v>
      </c>
      <c r="Y68" s="2">
        <f t="shared" si="4"/>
        <v>63</v>
      </c>
    </row>
    <row r="69" spans="1:25">
      <c r="A69" s="3">
        <f>ROW()</f>
        <v>69</v>
      </c>
      <c r="B69" s="187">
        <v>64</v>
      </c>
      <c r="C69" s="1" t="s">
        <v>2218</v>
      </c>
      <c r="D69" s="1" t="s">
        <v>7</v>
      </c>
      <c r="E69" s="16" t="s">
        <v>1795</v>
      </c>
      <c r="F69" s="16" t="s">
        <v>1795</v>
      </c>
      <c r="G69" s="152">
        <v>0</v>
      </c>
      <c r="H69" s="152">
        <v>0</v>
      </c>
      <c r="I69" s="16" t="s">
        <v>3</v>
      </c>
      <c r="J69" s="16" t="s">
        <v>2190</v>
      </c>
      <c r="K69" s="135" t="s">
        <v>4593</v>
      </c>
      <c r="M69" s="21" t="s">
        <v>2444</v>
      </c>
      <c r="N69" s="21" t="s">
        <v>3786</v>
      </c>
      <c r="O69"/>
      <c r="P69" t="str">
        <f t="shared" si="1"/>
        <v/>
      </c>
      <c r="Q69"/>
      <c r="R69"/>
      <c r="S69">
        <f t="shared" si="5"/>
        <v>24</v>
      </c>
      <c r="T69" s="3" t="s">
        <v>4553</v>
      </c>
      <c r="U69" s="115"/>
      <c r="V69" s="115"/>
      <c r="W69" s="106" t="str">
        <f t="shared" si="2"/>
        <v>"2" STD_SUP_X</v>
      </c>
      <c r="X69" s="106" t="str">
        <f t="shared" si="3"/>
        <v>2^X</v>
      </c>
      <c r="Y69" s="2">
        <f t="shared" si="4"/>
        <v>64</v>
      </c>
    </row>
    <row r="70" spans="1:25">
      <c r="A70" s="3">
        <f>ROW()</f>
        <v>70</v>
      </c>
      <c r="B70" s="187">
        <v>65</v>
      </c>
      <c r="C70" s="1" t="s">
        <v>2262</v>
      </c>
      <c r="D70" s="1" t="s">
        <v>7</v>
      </c>
      <c r="E70" s="16" t="s">
        <v>1871</v>
      </c>
      <c r="F70" s="16" t="s">
        <v>1871</v>
      </c>
      <c r="G70" s="152">
        <v>0</v>
      </c>
      <c r="H70" s="152">
        <v>0</v>
      </c>
      <c r="I70" s="16" t="s">
        <v>3</v>
      </c>
      <c r="J70" s="16" t="s">
        <v>2190</v>
      </c>
      <c r="K70" s="135" t="s">
        <v>4593</v>
      </c>
      <c r="M70" s="21" t="s">
        <v>2580</v>
      </c>
      <c r="N70" s="21" t="s">
        <v>3786</v>
      </c>
      <c r="O70"/>
      <c r="P70" t="str">
        <f t="shared" ref="P70:P137" si="6">IF(E70=F70,"","NOT EQUAL")</f>
        <v/>
      </c>
      <c r="Q70"/>
      <c r="R70"/>
      <c r="S70">
        <f t="shared" si="5"/>
        <v>25</v>
      </c>
      <c r="T70" s="3" t="s">
        <v>4553</v>
      </c>
      <c r="U70" s="115"/>
      <c r="V70" s="115"/>
      <c r="W70" s="106" t="str">
        <f t="shared" ref="W70:W137" si="7">IF( OR(U70="CNST", I70="CAT_REGS"),(E70),
IF(U70="YES",UPPER(E70),
IF(   AND(U70&lt;&gt;"NO",I70="CAT_FNCT",D70&lt;&gt;"multiply", D70&lt;&gt;"divide"),IF(J70="SLS_ENABLED",   UPPER(E70),""),"")))</f>
        <v>"E" STD_SUP_X</v>
      </c>
      <c r="X70" s="106" t="str">
        <f t="shared" ref="X70:X137" si="8">IF(LEN(V70)&gt;0,V70,SUBSTITUTE(SUBSTITUTE(SUBSTITUTE(SUBSTITUTE(SUBSTITUTE(SUBSTITUTE(SUBSTITUTE(SUBSTITUTE(SUBSTITUTE(SUBSTITUTE(SUBSTITUTE( (SUBSTITUTE( SUBSTITUTE( SUBSTITUTE( SUBSTITUTE(W70,"STD_SIGMA","SUM"),"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Y70" s="2">
        <f t="shared" ref="Y70:Y137" si="9">B70</f>
        <v>65</v>
      </c>
    </row>
    <row r="71" spans="1:25">
      <c r="A71" s="3">
        <f>ROW()</f>
        <v>71</v>
      </c>
      <c r="B71" s="187">
        <v>66</v>
      </c>
      <c r="C71" s="30" t="s">
        <v>4343</v>
      </c>
      <c r="D71" s="1" t="s">
        <v>7</v>
      </c>
      <c r="E71" s="16" t="s">
        <v>101</v>
      </c>
      <c r="F71" s="16" t="s">
        <v>101</v>
      </c>
      <c r="G71" s="152">
        <v>0</v>
      </c>
      <c r="H71" s="152">
        <v>0</v>
      </c>
      <c r="I71" s="16" t="s">
        <v>3</v>
      </c>
      <c r="J71" s="16" t="s">
        <v>2190</v>
      </c>
      <c r="K71" s="135" t="s">
        <v>4593</v>
      </c>
      <c r="M71" s="21" t="s">
        <v>2590</v>
      </c>
      <c r="N71" s="21" t="s">
        <v>3786</v>
      </c>
      <c r="O71"/>
      <c r="P71" t="str">
        <f t="shared" si="6"/>
        <v/>
      </c>
      <c r="Q71"/>
      <c r="R71"/>
      <c r="S71">
        <f t="shared" ref="S71:S138" si="10">IF(X71&lt;&gt;"",S70+1,S70)</f>
        <v>26</v>
      </c>
      <c r="T71" s="3" t="s">
        <v>4553</v>
      </c>
      <c r="U71" s="115"/>
      <c r="V71" s="115"/>
      <c r="W71" s="106" t="str">
        <f t="shared" si="7"/>
        <v>"E" STD_SUP_X "-1"</v>
      </c>
      <c r="X71" s="106" t="str">
        <f t="shared" si="8"/>
        <v>E^X-1</v>
      </c>
      <c r="Y71" s="2">
        <f t="shared" si="9"/>
        <v>66</v>
      </c>
    </row>
    <row r="72" spans="1:25">
      <c r="A72" s="3">
        <f>ROW()</f>
        <v>72</v>
      </c>
      <c r="B72" s="187">
        <v>67</v>
      </c>
      <c r="C72" s="1" t="s">
        <v>2214</v>
      </c>
      <c r="D72" s="1" t="s">
        <v>7</v>
      </c>
      <c r="E72" s="16" t="s">
        <v>2</v>
      </c>
      <c r="F72" s="16" t="s">
        <v>2</v>
      </c>
      <c r="G72" s="152">
        <v>0</v>
      </c>
      <c r="H72" s="152">
        <v>0</v>
      </c>
      <c r="I72" s="16" t="s">
        <v>3</v>
      </c>
      <c r="J72" s="16" t="s">
        <v>2190</v>
      </c>
      <c r="K72" s="135" t="s">
        <v>4593</v>
      </c>
      <c r="M72" s="21" t="s">
        <v>2440</v>
      </c>
      <c r="N72" s="21" t="s">
        <v>3786</v>
      </c>
      <c r="O72"/>
      <c r="P72" t="str">
        <f t="shared" si="6"/>
        <v/>
      </c>
      <c r="Q72"/>
      <c r="R72"/>
      <c r="S72">
        <f t="shared" si="10"/>
        <v>27</v>
      </c>
      <c r="T72" s="3" t="s">
        <v>4553</v>
      </c>
      <c r="U72" s="115"/>
      <c r="V72" s="115"/>
      <c r="W72" s="106" t="str">
        <f t="shared" si="7"/>
        <v>"10" STD_SUP_X</v>
      </c>
      <c r="X72" s="106" t="str">
        <f t="shared" si="8"/>
        <v>10^X</v>
      </c>
      <c r="Y72" s="2">
        <f t="shared" si="9"/>
        <v>67</v>
      </c>
    </row>
    <row r="73" spans="1:25">
      <c r="A73" s="3">
        <f>ROW()</f>
        <v>73</v>
      </c>
      <c r="B73" s="187">
        <v>68</v>
      </c>
      <c r="C73" s="1" t="s">
        <v>2312</v>
      </c>
      <c r="D73" s="1" t="s">
        <v>7</v>
      </c>
      <c r="E73" s="16" t="s">
        <v>1932</v>
      </c>
      <c r="F73" s="16" t="s">
        <v>1933</v>
      </c>
      <c r="G73" s="152">
        <v>0</v>
      </c>
      <c r="H73" s="152">
        <v>0</v>
      </c>
      <c r="I73" s="16" t="s">
        <v>3</v>
      </c>
      <c r="J73" s="16" t="s">
        <v>2190</v>
      </c>
      <c r="K73" s="135" t="s">
        <v>4593</v>
      </c>
      <c r="M73" s="21" t="s">
        <v>2742</v>
      </c>
      <c r="N73" s="21" t="s">
        <v>3786</v>
      </c>
      <c r="O73"/>
      <c r="P73" t="str">
        <f t="shared" si="6"/>
        <v>NOT EQUAL</v>
      </c>
      <c r="Q73"/>
      <c r="R73"/>
      <c r="S73">
        <f t="shared" si="10"/>
        <v>28</v>
      </c>
      <c r="T73" s="3" t="s">
        <v>4553</v>
      </c>
      <c r="U73" s="115"/>
      <c r="V73" s="115"/>
      <c r="W73" s="106" t="str">
        <f t="shared" si="7"/>
        <v>"LOG" STD_SUB_2</v>
      </c>
      <c r="X73" s="106" t="str">
        <f t="shared" si="8"/>
        <v>LOG2</v>
      </c>
      <c r="Y73" s="2">
        <f t="shared" si="9"/>
        <v>68</v>
      </c>
    </row>
    <row r="74" spans="1:25">
      <c r="A74" s="3">
        <f>ROW()</f>
        <v>74</v>
      </c>
      <c r="B74" s="187">
        <v>69</v>
      </c>
      <c r="C74" s="1" t="s">
        <v>2307</v>
      </c>
      <c r="D74" s="51" t="s">
        <v>4105</v>
      </c>
      <c r="E74" s="16" t="s">
        <v>194</v>
      </c>
      <c r="F74" s="16" t="s">
        <v>194</v>
      </c>
      <c r="G74" s="152">
        <v>0</v>
      </c>
      <c r="H74" s="152">
        <v>0</v>
      </c>
      <c r="I74" s="16" t="s">
        <v>3</v>
      </c>
      <c r="J74" s="16" t="s">
        <v>2190</v>
      </c>
      <c r="K74" s="135" t="s">
        <v>4593</v>
      </c>
      <c r="L74" s="1" t="s">
        <v>195</v>
      </c>
      <c r="M74" s="21" t="s">
        <v>2728</v>
      </c>
      <c r="N74" s="21" t="s">
        <v>3786</v>
      </c>
      <c r="O74"/>
      <c r="P74" t="str">
        <f t="shared" si="6"/>
        <v/>
      </c>
      <c r="Q74"/>
      <c r="R74"/>
      <c r="S74">
        <f t="shared" si="10"/>
        <v>29</v>
      </c>
      <c r="T74" s="3" t="s">
        <v>4553</v>
      </c>
      <c r="U74" s="115"/>
      <c r="V74" s="115"/>
      <c r="W74" s="106" t="str">
        <f t="shared" si="7"/>
        <v>"LN"</v>
      </c>
      <c r="X74" s="106" t="str">
        <f t="shared" si="8"/>
        <v>LN</v>
      </c>
      <c r="Y74" s="2">
        <f t="shared" si="9"/>
        <v>69</v>
      </c>
    </row>
    <row r="75" spans="1:25">
      <c r="A75" s="3">
        <f>ROW()</f>
        <v>75</v>
      </c>
      <c r="B75" s="187">
        <v>70</v>
      </c>
      <c r="C75" s="30" t="s">
        <v>4344</v>
      </c>
      <c r="D75" s="1" t="s">
        <v>7</v>
      </c>
      <c r="E75" s="16" t="s">
        <v>1923</v>
      </c>
      <c r="F75" s="16" t="s">
        <v>1924</v>
      </c>
      <c r="G75" s="152">
        <v>0</v>
      </c>
      <c r="H75" s="152">
        <v>0</v>
      </c>
      <c r="I75" s="16" t="s">
        <v>3</v>
      </c>
      <c r="J75" s="16" t="s">
        <v>2190</v>
      </c>
      <c r="K75" s="135" t="s">
        <v>4593</v>
      </c>
      <c r="M75" s="21" t="s">
        <v>2730</v>
      </c>
      <c r="N75" s="21" t="s">
        <v>3786</v>
      </c>
      <c r="O75"/>
      <c r="P75" t="str">
        <f t="shared" si="6"/>
        <v>NOT EQUAL</v>
      </c>
      <c r="Q75"/>
      <c r="R75"/>
      <c r="S75">
        <f t="shared" si="10"/>
        <v>30</v>
      </c>
      <c r="T75" s="3" t="s">
        <v>4553</v>
      </c>
      <c r="U75" s="115"/>
      <c r="V75" s="115"/>
      <c r="W75" s="106" t="str">
        <f t="shared" si="7"/>
        <v>"LN(1+X)"</v>
      </c>
      <c r="X75" s="106" t="str">
        <f t="shared" si="8"/>
        <v>LN(1+X)</v>
      </c>
      <c r="Y75" s="2">
        <f t="shared" si="9"/>
        <v>70</v>
      </c>
    </row>
    <row r="76" spans="1:25">
      <c r="A76" s="3">
        <f>ROW()</f>
        <v>76</v>
      </c>
      <c r="B76" s="187">
        <v>71</v>
      </c>
      <c r="C76" s="1" t="s">
        <v>2311</v>
      </c>
      <c r="D76" s="51" t="s">
        <v>4105</v>
      </c>
      <c r="E76" s="33" t="s">
        <v>4375</v>
      </c>
      <c r="F76" s="16" t="s">
        <v>202</v>
      </c>
      <c r="G76" s="152">
        <v>0</v>
      </c>
      <c r="H76" s="152">
        <v>0</v>
      </c>
      <c r="I76" s="16" t="s">
        <v>3</v>
      </c>
      <c r="J76" s="16" t="s">
        <v>2190</v>
      </c>
      <c r="K76" s="135" t="s">
        <v>4593</v>
      </c>
      <c r="L76" s="1" t="s">
        <v>203</v>
      </c>
      <c r="M76" s="21" t="s">
        <v>2741</v>
      </c>
      <c r="N76" s="21" t="s">
        <v>3786</v>
      </c>
      <c r="O76"/>
      <c r="P76" t="str">
        <f t="shared" si="6"/>
        <v>NOT EQUAL</v>
      </c>
      <c r="Q76"/>
      <c r="R76"/>
      <c r="S76">
        <f t="shared" si="10"/>
        <v>31</v>
      </c>
      <c r="T76" s="3" t="s">
        <v>4553</v>
      </c>
      <c r="U76" s="115"/>
      <c r="V76" s="115"/>
      <c r="W76" s="106" t="str">
        <f t="shared" si="7"/>
        <v>"LOG" STD_SUB_1 STD_SUB_0</v>
      </c>
      <c r="X76" s="106" t="str">
        <f t="shared" si="8"/>
        <v>LOG10</v>
      </c>
      <c r="Y76" s="2">
        <f t="shared" si="9"/>
        <v>71</v>
      </c>
    </row>
    <row r="77" spans="1:25">
      <c r="A77" s="3">
        <f>ROW()</f>
        <v>77</v>
      </c>
      <c r="B77" s="187">
        <v>72</v>
      </c>
      <c r="C77" s="1" t="s">
        <v>4438</v>
      </c>
      <c r="D77" s="1" t="s">
        <v>7</v>
      </c>
      <c r="E77" s="16" t="s">
        <v>1936</v>
      </c>
      <c r="F77" s="16" t="s">
        <v>1937</v>
      </c>
      <c r="G77" s="152">
        <v>0</v>
      </c>
      <c r="H77" s="152">
        <v>0</v>
      </c>
      <c r="I77" s="16" t="s">
        <v>3</v>
      </c>
      <c r="J77" s="16" t="s">
        <v>2190</v>
      </c>
      <c r="K77" s="135" t="s">
        <v>4593</v>
      </c>
      <c r="M77" s="21" t="s">
        <v>2749</v>
      </c>
      <c r="N77" s="21" t="s">
        <v>3786</v>
      </c>
      <c r="O77"/>
      <c r="P77" t="str">
        <f t="shared" si="6"/>
        <v/>
      </c>
      <c r="Q77"/>
      <c r="R77"/>
      <c r="S77">
        <f t="shared" si="10"/>
        <v>32</v>
      </c>
      <c r="T77" s="3" t="s">
        <v>4553</v>
      </c>
      <c r="U77" s="115"/>
      <c r="V77" s="115"/>
      <c r="W77" s="106" t="str">
        <f t="shared" si="7"/>
        <v>"LOG" STD_SUB_X "Y"</v>
      </c>
      <c r="X77" s="106" t="str">
        <f t="shared" si="8"/>
        <v>LOGXY</v>
      </c>
      <c r="Y77" s="2">
        <f t="shared" si="9"/>
        <v>72</v>
      </c>
    </row>
    <row r="78" spans="1:25">
      <c r="A78" s="3">
        <f>ROW()</f>
        <v>78</v>
      </c>
      <c r="B78" s="187">
        <v>73</v>
      </c>
      <c r="C78" s="1" t="s">
        <v>2217</v>
      </c>
      <c r="D78" s="1" t="s">
        <v>7</v>
      </c>
      <c r="E78" s="16" t="s">
        <v>1794</v>
      </c>
      <c r="F78" s="16" t="s">
        <v>1794</v>
      </c>
      <c r="G78" s="152">
        <v>0</v>
      </c>
      <c r="H78" s="152">
        <v>0</v>
      </c>
      <c r="I78" s="16" t="s">
        <v>3</v>
      </c>
      <c r="J78" s="16" t="s">
        <v>2190</v>
      </c>
      <c r="K78" s="135" t="s">
        <v>4593</v>
      </c>
      <c r="M78" s="21" t="s">
        <v>2442</v>
      </c>
      <c r="N78" s="21" t="s">
        <v>3786</v>
      </c>
      <c r="O78"/>
      <c r="P78" t="str">
        <f t="shared" si="6"/>
        <v/>
      </c>
      <c r="Q78"/>
      <c r="R78"/>
      <c r="S78">
        <f t="shared" si="10"/>
        <v>33</v>
      </c>
      <c r="T78" s="3" t="s">
        <v>4553</v>
      </c>
      <c r="U78" s="115"/>
      <c r="V78" s="115"/>
      <c r="W78" s="106" t="str">
        <f t="shared" si="7"/>
        <v>"1/X"</v>
      </c>
      <c r="X78" s="106" t="str">
        <f t="shared" si="8"/>
        <v>1/X</v>
      </c>
      <c r="Y78" s="2">
        <f t="shared" si="9"/>
        <v>73</v>
      </c>
    </row>
    <row r="79" spans="1:25">
      <c r="A79" s="3">
        <f>ROW()</f>
        <v>79</v>
      </c>
      <c r="B79" s="187">
        <v>74</v>
      </c>
      <c r="C79" s="1" t="s">
        <v>2249</v>
      </c>
      <c r="D79" s="51" t="s">
        <v>4105</v>
      </c>
      <c r="E79" s="16" t="s">
        <v>1837</v>
      </c>
      <c r="F79" s="16" t="s">
        <v>1837</v>
      </c>
      <c r="G79" s="152">
        <v>0</v>
      </c>
      <c r="H79" s="152">
        <v>0</v>
      </c>
      <c r="I79" s="16" t="s">
        <v>3</v>
      </c>
      <c r="J79" s="16" t="s">
        <v>2190</v>
      </c>
      <c r="K79" s="135" t="s">
        <v>4593</v>
      </c>
      <c r="L79" s="1" t="s">
        <v>20</v>
      </c>
      <c r="M79" s="21" t="s">
        <v>2525</v>
      </c>
      <c r="N79" s="21" t="s">
        <v>3786</v>
      </c>
      <c r="O79"/>
      <c r="P79" t="str">
        <f t="shared" si="6"/>
        <v/>
      </c>
      <c r="Q79"/>
      <c r="R79"/>
      <c r="S79">
        <f t="shared" si="10"/>
        <v>34</v>
      </c>
      <c r="T79" s="3" t="s">
        <v>4552</v>
      </c>
      <c r="U79" s="115"/>
      <c r="V79" s="115"/>
      <c r="W79" s="106" t="str">
        <f t="shared" si="7"/>
        <v>"COS"</v>
      </c>
      <c r="X79" s="106" t="str">
        <f t="shared" si="8"/>
        <v>COS</v>
      </c>
      <c r="Y79" s="2">
        <f t="shared" si="9"/>
        <v>74</v>
      </c>
    </row>
    <row r="80" spans="1:25">
      <c r="A80" s="3">
        <f>ROW()</f>
        <v>80</v>
      </c>
      <c r="B80" s="187">
        <v>75</v>
      </c>
      <c r="C80" s="1" t="s">
        <v>2250</v>
      </c>
      <c r="D80" s="1" t="s">
        <v>7</v>
      </c>
      <c r="E80" s="16" t="s">
        <v>61</v>
      </c>
      <c r="F80" s="16" t="s">
        <v>61</v>
      </c>
      <c r="G80" s="152">
        <v>0</v>
      </c>
      <c r="H80" s="152">
        <v>0</v>
      </c>
      <c r="I80" s="16" t="s">
        <v>3</v>
      </c>
      <c r="J80" s="16" t="s">
        <v>2190</v>
      </c>
      <c r="K80" s="135" t="s">
        <v>4593</v>
      </c>
      <c r="M80" s="21" t="s">
        <v>2526</v>
      </c>
      <c r="N80" s="21" t="s">
        <v>3786</v>
      </c>
      <c r="O80"/>
      <c r="P80" t="str">
        <f t="shared" si="6"/>
        <v/>
      </c>
      <c r="Q80"/>
      <c r="R80"/>
      <c r="S80">
        <f t="shared" si="10"/>
        <v>35</v>
      </c>
      <c r="T80" s="3" t="s">
        <v>4552</v>
      </c>
      <c r="U80" s="115"/>
      <c r="V80" s="115"/>
      <c r="W80" s="106" t="str">
        <f t="shared" si="7"/>
        <v>"COSH"</v>
      </c>
      <c r="X80" s="106" t="str">
        <f t="shared" si="8"/>
        <v>COSH</v>
      </c>
      <c r="Y80" s="2">
        <f t="shared" si="9"/>
        <v>75</v>
      </c>
    </row>
    <row r="81" spans="1:25">
      <c r="A81" s="3">
        <f>ROW()</f>
        <v>81</v>
      </c>
      <c r="B81" s="187">
        <v>76</v>
      </c>
      <c r="C81" s="1" t="s">
        <v>2366</v>
      </c>
      <c r="D81" s="51" t="s">
        <v>4105</v>
      </c>
      <c r="E81" s="16" t="s">
        <v>2041</v>
      </c>
      <c r="F81" s="16" t="s">
        <v>2041</v>
      </c>
      <c r="G81" s="115">
        <v>0</v>
      </c>
      <c r="H81" s="115">
        <v>0</v>
      </c>
      <c r="I81" s="16" t="s">
        <v>3</v>
      </c>
      <c r="J81" s="16" t="s">
        <v>2190</v>
      </c>
      <c r="K81" s="135" t="s">
        <v>4593</v>
      </c>
      <c r="L81" s="1" t="s">
        <v>364</v>
      </c>
      <c r="M81" s="21" t="s">
        <v>2974</v>
      </c>
      <c r="N81" s="21" t="s">
        <v>3786</v>
      </c>
      <c r="O81"/>
      <c r="P81" t="str">
        <f t="shared" si="6"/>
        <v/>
      </c>
      <c r="Q81"/>
      <c r="R81"/>
      <c r="S81">
        <f t="shared" si="10"/>
        <v>36</v>
      </c>
      <c r="T81" s="3" t="s">
        <v>4552</v>
      </c>
      <c r="U81" s="115"/>
      <c r="V81" s="115"/>
      <c r="W81" s="106" t="str">
        <f t="shared" si="7"/>
        <v>"SIN"</v>
      </c>
      <c r="X81" s="106" t="str">
        <f t="shared" si="8"/>
        <v>SIN</v>
      </c>
      <c r="Y81" s="2">
        <f t="shared" si="9"/>
        <v>76</v>
      </c>
    </row>
    <row r="82" spans="1:25">
      <c r="A82" s="3">
        <f>ROW()</f>
        <v>82</v>
      </c>
      <c r="B82" s="187">
        <v>77</v>
      </c>
      <c r="C82" s="1" t="s">
        <v>4038</v>
      </c>
      <c r="D82" s="1" t="s">
        <v>7</v>
      </c>
      <c r="E82" s="16" t="s">
        <v>365</v>
      </c>
      <c r="F82" s="16" t="s">
        <v>365</v>
      </c>
      <c r="G82" s="152">
        <v>0</v>
      </c>
      <c r="H82" s="152">
        <v>0</v>
      </c>
      <c r="I82" s="16" t="s">
        <v>3</v>
      </c>
      <c r="J82" s="16" t="s">
        <v>2190</v>
      </c>
      <c r="K82" s="135" t="s">
        <v>4593</v>
      </c>
      <c r="M82" s="21" t="s">
        <v>2975</v>
      </c>
      <c r="N82" s="21" t="s">
        <v>3786</v>
      </c>
      <c r="O82"/>
      <c r="P82" t="str">
        <f t="shared" si="6"/>
        <v/>
      </c>
      <c r="Q82"/>
      <c r="R82"/>
      <c r="S82">
        <f t="shared" si="10"/>
        <v>37</v>
      </c>
      <c r="T82" s="3" t="s">
        <v>4552</v>
      </c>
      <c r="U82" s="115"/>
      <c r="V82" s="115"/>
      <c r="W82" s="106" t="str">
        <f t="shared" si="7"/>
        <v>"SINC"</v>
      </c>
      <c r="X82" s="106" t="str">
        <f t="shared" si="8"/>
        <v>SINC</v>
      </c>
      <c r="Y82" s="2">
        <f t="shared" si="9"/>
        <v>77</v>
      </c>
    </row>
    <row r="83" spans="1:25">
      <c r="A83" s="3">
        <f>ROW()</f>
        <v>83</v>
      </c>
      <c r="B83" s="187">
        <v>78</v>
      </c>
      <c r="C83" s="1" t="s">
        <v>2367</v>
      </c>
      <c r="D83" s="1" t="s">
        <v>7</v>
      </c>
      <c r="E83" s="16" t="s">
        <v>366</v>
      </c>
      <c r="F83" s="16" t="s">
        <v>366</v>
      </c>
      <c r="G83" s="152">
        <v>0</v>
      </c>
      <c r="H83" s="152">
        <v>0</v>
      </c>
      <c r="I83" s="16" t="s">
        <v>3</v>
      </c>
      <c r="J83" s="16" t="s">
        <v>2190</v>
      </c>
      <c r="K83" s="135" t="s">
        <v>4593</v>
      </c>
      <c r="M83" s="21" t="s">
        <v>2976</v>
      </c>
      <c r="N83" s="21" t="s">
        <v>3786</v>
      </c>
      <c r="O83"/>
      <c r="P83" t="str">
        <f t="shared" si="6"/>
        <v/>
      </c>
      <c r="Q83"/>
      <c r="R83"/>
      <c r="S83">
        <f t="shared" si="10"/>
        <v>38</v>
      </c>
      <c r="T83" s="3" t="s">
        <v>4553</v>
      </c>
      <c r="U83" s="115"/>
      <c r="V83" s="115"/>
      <c r="W83" s="106" t="str">
        <f t="shared" si="7"/>
        <v>"SINH"</v>
      </c>
      <c r="X83" s="106" t="str">
        <f t="shared" si="8"/>
        <v>SINH</v>
      </c>
      <c r="Y83" s="2">
        <f t="shared" si="9"/>
        <v>78</v>
      </c>
    </row>
    <row r="84" spans="1:25">
      <c r="A84" s="3">
        <f>ROW()</f>
        <v>84</v>
      </c>
      <c r="B84" s="187">
        <v>79</v>
      </c>
      <c r="C84" s="1" t="s">
        <v>2384</v>
      </c>
      <c r="D84" s="51" t="s">
        <v>4105</v>
      </c>
      <c r="E84" s="16" t="s">
        <v>2061</v>
      </c>
      <c r="F84" s="16" t="s">
        <v>2061</v>
      </c>
      <c r="G84" s="152">
        <v>0</v>
      </c>
      <c r="H84" s="152">
        <v>0</v>
      </c>
      <c r="I84" s="16" t="s">
        <v>3</v>
      </c>
      <c r="J84" s="16" t="s">
        <v>2190</v>
      </c>
      <c r="K84" s="135" t="s">
        <v>4593</v>
      </c>
      <c r="L84" s="154" t="s">
        <v>364</v>
      </c>
      <c r="M84" s="21" t="s">
        <v>3020</v>
      </c>
      <c r="N84" s="21" t="s">
        <v>3786</v>
      </c>
      <c r="O84"/>
      <c r="P84" t="str">
        <f t="shared" si="6"/>
        <v/>
      </c>
      <c r="Q84"/>
      <c r="R84"/>
      <c r="S84">
        <f t="shared" si="10"/>
        <v>39</v>
      </c>
      <c r="T84" s="3" t="s">
        <v>4552</v>
      </c>
      <c r="U84" s="115"/>
      <c r="V84" s="115"/>
      <c r="W84" s="106" t="str">
        <f t="shared" si="7"/>
        <v>"TAN"</v>
      </c>
      <c r="X84" s="106" t="str">
        <f t="shared" si="8"/>
        <v>TAN</v>
      </c>
      <c r="Y84" s="2">
        <f t="shared" si="9"/>
        <v>79</v>
      </c>
    </row>
    <row r="85" spans="1:25">
      <c r="A85" s="3">
        <f>ROW()</f>
        <v>85</v>
      </c>
      <c r="B85" s="187">
        <v>80</v>
      </c>
      <c r="C85" s="1" t="s">
        <v>2385</v>
      </c>
      <c r="D85" s="1" t="s">
        <v>7</v>
      </c>
      <c r="E85" s="16" t="s">
        <v>400</v>
      </c>
      <c r="F85" s="16" t="s">
        <v>400</v>
      </c>
      <c r="G85" s="152">
        <v>0</v>
      </c>
      <c r="H85" s="152">
        <v>0</v>
      </c>
      <c r="I85" s="16" t="s">
        <v>3</v>
      </c>
      <c r="J85" s="16" t="s">
        <v>2190</v>
      </c>
      <c r="K85" s="135" t="s">
        <v>4593</v>
      </c>
      <c r="M85" s="21" t="s">
        <v>3021</v>
      </c>
      <c r="N85" s="21" t="s">
        <v>3786</v>
      </c>
      <c r="O85"/>
      <c r="P85" t="str">
        <f t="shared" si="6"/>
        <v/>
      </c>
      <c r="Q85"/>
      <c r="R85"/>
      <c r="S85">
        <f t="shared" si="10"/>
        <v>40</v>
      </c>
      <c r="T85" s="3" t="s">
        <v>4552</v>
      </c>
      <c r="U85" s="115"/>
      <c r="V85" s="115"/>
      <c r="W85" s="106" t="str">
        <f t="shared" si="7"/>
        <v>"TANH"</v>
      </c>
      <c r="X85" s="106" t="str">
        <f t="shared" si="8"/>
        <v>TANH</v>
      </c>
      <c r="Y85" s="2">
        <f t="shared" si="9"/>
        <v>80</v>
      </c>
    </row>
    <row r="86" spans="1:25">
      <c r="A86" s="3">
        <f>ROW()</f>
        <v>86</v>
      </c>
      <c r="B86" s="187">
        <v>81</v>
      </c>
      <c r="C86" s="1" t="s">
        <v>2226</v>
      </c>
      <c r="D86" s="51" t="s">
        <v>4105</v>
      </c>
      <c r="E86" s="16" t="s">
        <v>1804</v>
      </c>
      <c r="F86" s="16" t="s">
        <v>19</v>
      </c>
      <c r="G86" s="152">
        <v>0</v>
      </c>
      <c r="H86" s="152">
        <v>0</v>
      </c>
      <c r="I86" s="16" t="s">
        <v>3</v>
      </c>
      <c r="J86" s="16" t="s">
        <v>2190</v>
      </c>
      <c r="K86" s="135" t="s">
        <v>4593</v>
      </c>
      <c r="L86" s="1" t="s">
        <v>20</v>
      </c>
      <c r="M86" s="21" t="s">
        <v>2460</v>
      </c>
      <c r="N86" s="21" t="s">
        <v>3786</v>
      </c>
      <c r="O86"/>
      <c r="P86" t="str">
        <f t="shared" si="6"/>
        <v>NOT EQUAL</v>
      </c>
      <c r="Q86"/>
      <c r="R86"/>
      <c r="S86">
        <f t="shared" si="10"/>
        <v>41</v>
      </c>
      <c r="T86" s="3" t="s">
        <v>4552</v>
      </c>
      <c r="U86" s="115"/>
      <c r="V86" s="115"/>
      <c r="W86" s="106" t="str">
        <f t="shared" si="7"/>
        <v>"ARCCOS"</v>
      </c>
      <c r="X86" s="106" t="str">
        <f t="shared" si="8"/>
        <v>ARCCOS</v>
      </c>
      <c r="Y86" s="2">
        <f t="shared" si="9"/>
        <v>81</v>
      </c>
    </row>
    <row r="87" spans="1:25">
      <c r="A87" s="3">
        <f>ROW()</f>
        <v>87</v>
      </c>
      <c r="B87" s="187">
        <v>82</v>
      </c>
      <c r="C87" s="1" t="s">
        <v>2227</v>
      </c>
      <c r="D87" s="1" t="s">
        <v>7</v>
      </c>
      <c r="E87" s="16" t="s">
        <v>21</v>
      </c>
      <c r="F87" s="16" t="s">
        <v>21</v>
      </c>
      <c r="G87" s="152">
        <v>0</v>
      </c>
      <c r="H87" s="152">
        <v>0</v>
      </c>
      <c r="I87" s="16" t="s">
        <v>3</v>
      </c>
      <c r="J87" s="16" t="s">
        <v>2190</v>
      </c>
      <c r="K87" s="135" t="s">
        <v>4593</v>
      </c>
      <c r="L87" s="152"/>
      <c r="M87" s="21" t="s">
        <v>2461</v>
      </c>
      <c r="N87" s="21" t="s">
        <v>3786</v>
      </c>
      <c r="O87"/>
      <c r="P87" t="str">
        <f t="shared" si="6"/>
        <v/>
      </c>
      <c r="Q87"/>
      <c r="R87"/>
      <c r="S87">
        <f t="shared" si="10"/>
        <v>42</v>
      </c>
      <c r="T87" s="3" t="s">
        <v>4552</v>
      </c>
      <c r="U87" s="115"/>
      <c r="V87" s="115"/>
      <c r="W87" s="106" t="str">
        <f t="shared" si="7"/>
        <v>"ARCOSH"</v>
      </c>
      <c r="X87" s="106" t="str">
        <f t="shared" si="8"/>
        <v>ARCOSH</v>
      </c>
      <c r="Y87" s="2">
        <f t="shared" si="9"/>
        <v>82</v>
      </c>
    </row>
    <row r="88" spans="1:25">
      <c r="A88" s="3">
        <f>ROW()</f>
        <v>88</v>
      </c>
      <c r="B88" s="187">
        <v>83</v>
      </c>
      <c r="C88" s="1" t="s">
        <v>2228</v>
      </c>
      <c r="D88" s="51" t="s">
        <v>4105</v>
      </c>
      <c r="E88" s="16" t="s">
        <v>1805</v>
      </c>
      <c r="F88" s="16" t="s">
        <v>22</v>
      </c>
      <c r="G88" s="152">
        <v>0</v>
      </c>
      <c r="H88" s="152">
        <v>0</v>
      </c>
      <c r="I88" s="16" t="s">
        <v>3</v>
      </c>
      <c r="J88" s="16" t="s">
        <v>2190</v>
      </c>
      <c r="K88" s="135" t="s">
        <v>4593</v>
      </c>
      <c r="L88" s="1" t="s">
        <v>20</v>
      </c>
      <c r="M88" s="21" t="s">
        <v>2462</v>
      </c>
      <c r="N88" s="21" t="s">
        <v>3786</v>
      </c>
      <c r="O88"/>
      <c r="P88" t="str">
        <f t="shared" si="6"/>
        <v>NOT EQUAL</v>
      </c>
      <c r="Q88"/>
      <c r="R88"/>
      <c r="S88">
        <f t="shared" si="10"/>
        <v>43</v>
      </c>
      <c r="T88" s="3" t="s">
        <v>4552</v>
      </c>
      <c r="U88" s="115"/>
      <c r="V88" s="115"/>
      <c r="W88" s="106" t="str">
        <f t="shared" si="7"/>
        <v>"ARCSIN"</v>
      </c>
      <c r="X88" s="106" t="str">
        <f t="shared" si="8"/>
        <v>ARCSIN</v>
      </c>
      <c r="Y88" s="2">
        <f t="shared" si="9"/>
        <v>83</v>
      </c>
    </row>
    <row r="89" spans="1:25">
      <c r="A89" s="3">
        <f>ROW()</f>
        <v>89</v>
      </c>
      <c r="B89" s="187">
        <v>84</v>
      </c>
      <c r="C89" s="1" t="s">
        <v>2230</v>
      </c>
      <c r="D89" s="1" t="s">
        <v>7</v>
      </c>
      <c r="E89" s="16" t="s">
        <v>24</v>
      </c>
      <c r="F89" s="16" t="s">
        <v>24</v>
      </c>
      <c r="G89" s="152">
        <v>0</v>
      </c>
      <c r="H89" s="152">
        <v>0</v>
      </c>
      <c r="I89" s="16" t="s">
        <v>3</v>
      </c>
      <c r="J89" s="16" t="s">
        <v>2190</v>
      </c>
      <c r="K89" s="135" t="s">
        <v>4593</v>
      </c>
      <c r="L89" s="152"/>
      <c r="M89" s="21" t="s">
        <v>2464</v>
      </c>
      <c r="N89" s="21" t="s">
        <v>3786</v>
      </c>
      <c r="O89"/>
      <c r="P89" t="str">
        <f t="shared" si="6"/>
        <v/>
      </c>
      <c r="Q89"/>
      <c r="R89"/>
      <c r="S89">
        <f t="shared" si="10"/>
        <v>44</v>
      </c>
      <c r="T89" s="3" t="s">
        <v>4552</v>
      </c>
      <c r="U89" s="115"/>
      <c r="V89" s="115"/>
      <c r="W89" s="106" t="str">
        <f t="shared" si="7"/>
        <v>"ARSINH"</v>
      </c>
      <c r="X89" s="106" t="str">
        <f t="shared" si="8"/>
        <v>ARSINH</v>
      </c>
      <c r="Y89" s="2">
        <f t="shared" si="9"/>
        <v>84</v>
      </c>
    </row>
    <row r="90" spans="1:25">
      <c r="A90" s="3">
        <f>ROW()</f>
        <v>90</v>
      </c>
      <c r="B90" s="187">
        <v>85</v>
      </c>
      <c r="C90" s="1" t="s">
        <v>2229</v>
      </c>
      <c r="D90" s="51" t="s">
        <v>4105</v>
      </c>
      <c r="E90" s="16" t="s">
        <v>1806</v>
      </c>
      <c r="F90" s="16" t="s">
        <v>23</v>
      </c>
      <c r="G90" s="152">
        <v>0</v>
      </c>
      <c r="H90" s="152">
        <v>0</v>
      </c>
      <c r="I90" s="16" t="s">
        <v>3</v>
      </c>
      <c r="J90" s="16" t="s">
        <v>2190</v>
      </c>
      <c r="K90" s="135" t="s">
        <v>4593</v>
      </c>
      <c r="L90" s="1" t="s">
        <v>20</v>
      </c>
      <c r="M90" s="21" t="s">
        <v>2463</v>
      </c>
      <c r="N90" s="21" t="s">
        <v>3786</v>
      </c>
      <c r="O90"/>
      <c r="P90" t="str">
        <f t="shared" si="6"/>
        <v>NOT EQUAL</v>
      </c>
      <c r="Q90"/>
      <c r="R90"/>
      <c r="S90">
        <f t="shared" si="10"/>
        <v>45</v>
      </c>
      <c r="T90" s="3" t="s">
        <v>4552</v>
      </c>
      <c r="U90" s="115"/>
      <c r="V90" s="115"/>
      <c r="W90" s="106" t="str">
        <f t="shared" si="7"/>
        <v>"ARCTAN"</v>
      </c>
      <c r="X90" s="106" t="str">
        <f t="shared" si="8"/>
        <v>ARCTAN</v>
      </c>
      <c r="Y90" s="2">
        <f t="shared" si="9"/>
        <v>85</v>
      </c>
    </row>
    <row r="91" spans="1:25">
      <c r="A91" s="3">
        <f>ROW()</f>
        <v>91</v>
      </c>
      <c r="B91" s="187">
        <v>86</v>
      </c>
      <c r="C91" s="1" t="s">
        <v>2231</v>
      </c>
      <c r="D91" s="1" t="s">
        <v>7</v>
      </c>
      <c r="E91" s="16" t="s">
        <v>25</v>
      </c>
      <c r="F91" s="16" t="s">
        <v>25</v>
      </c>
      <c r="G91" s="152">
        <v>0</v>
      </c>
      <c r="H91" s="152">
        <v>0</v>
      </c>
      <c r="I91" s="16" t="s">
        <v>3</v>
      </c>
      <c r="J91" s="16" t="s">
        <v>2190</v>
      </c>
      <c r="K91" s="135" t="s">
        <v>4593</v>
      </c>
      <c r="L91" s="149"/>
      <c r="M91" s="21" t="s">
        <v>2465</v>
      </c>
      <c r="N91" s="21" t="s">
        <v>3786</v>
      </c>
      <c r="O91"/>
      <c r="P91" t="str">
        <f t="shared" si="6"/>
        <v/>
      </c>
      <c r="Q91"/>
      <c r="R91"/>
      <c r="S91">
        <f t="shared" si="10"/>
        <v>46</v>
      </c>
      <c r="T91" s="3" t="s">
        <v>4552</v>
      </c>
      <c r="U91" s="115"/>
      <c r="V91" s="115"/>
      <c r="W91" s="106" t="str">
        <f t="shared" si="7"/>
        <v>"ARTANH"</v>
      </c>
      <c r="X91" s="106" t="str">
        <f t="shared" si="8"/>
        <v>ARTANH</v>
      </c>
      <c r="Y91" s="2">
        <f t="shared" si="9"/>
        <v>86</v>
      </c>
    </row>
    <row r="92" spans="1:25">
      <c r="A92" s="3">
        <f>ROW()</f>
        <v>92</v>
      </c>
      <c r="B92" s="187">
        <v>87</v>
      </c>
      <c r="C92" s="1" t="s">
        <v>2239</v>
      </c>
      <c r="D92" s="1" t="s">
        <v>7</v>
      </c>
      <c r="E92" s="16" t="s">
        <v>43</v>
      </c>
      <c r="F92" s="16" t="s">
        <v>43</v>
      </c>
      <c r="G92" s="152">
        <v>0</v>
      </c>
      <c r="H92" s="152">
        <v>0</v>
      </c>
      <c r="I92" s="16" t="s">
        <v>3</v>
      </c>
      <c r="J92" s="16" t="s">
        <v>2190</v>
      </c>
      <c r="K92" s="135" t="s">
        <v>4593</v>
      </c>
      <c r="L92" s="152"/>
      <c r="M92" s="21" t="s">
        <v>2503</v>
      </c>
      <c r="N92" s="21" t="s">
        <v>3786</v>
      </c>
      <c r="O92"/>
      <c r="P92" t="str">
        <f t="shared" si="6"/>
        <v/>
      </c>
      <c r="Q92"/>
      <c r="R92"/>
      <c r="S92">
        <f t="shared" si="10"/>
        <v>47</v>
      </c>
      <c r="T92" s="3" t="s">
        <v>4553</v>
      </c>
      <c r="U92" s="115"/>
      <c r="V92" s="115"/>
      <c r="W92" s="106" t="str">
        <f t="shared" si="7"/>
        <v>"CEIL"</v>
      </c>
      <c r="X92" s="106" t="str">
        <f t="shared" si="8"/>
        <v>CEIL</v>
      </c>
      <c r="Y92" s="2">
        <f t="shared" si="9"/>
        <v>87</v>
      </c>
    </row>
    <row r="93" spans="1:25">
      <c r="A93" s="3">
        <f>ROW()</f>
        <v>93</v>
      </c>
      <c r="B93" s="187">
        <v>88</v>
      </c>
      <c r="C93" s="1" t="s">
        <v>2273</v>
      </c>
      <c r="D93" s="1" t="s">
        <v>7</v>
      </c>
      <c r="E93" s="16" t="s">
        <v>1882</v>
      </c>
      <c r="F93" s="16" t="s">
        <v>1882</v>
      </c>
      <c r="G93" s="152">
        <v>0</v>
      </c>
      <c r="H93" s="152">
        <v>0</v>
      </c>
      <c r="I93" s="16" t="s">
        <v>3</v>
      </c>
      <c r="J93" s="16" t="s">
        <v>2190</v>
      </c>
      <c r="K93" s="135" t="s">
        <v>4593</v>
      </c>
      <c r="M93" s="21" t="s">
        <v>2609</v>
      </c>
      <c r="N93" s="21" t="s">
        <v>3786</v>
      </c>
      <c r="O93"/>
      <c r="P93" t="str">
        <f t="shared" si="6"/>
        <v/>
      </c>
      <c r="Q93"/>
      <c r="R93"/>
      <c r="S93">
        <f t="shared" si="10"/>
        <v>48</v>
      </c>
      <c r="T93" s="3"/>
      <c r="U93" s="115"/>
      <c r="V93" s="115"/>
      <c r="W93" s="106" t="str">
        <f t="shared" si="7"/>
        <v>"FLOOR"</v>
      </c>
      <c r="X93" s="106" t="str">
        <f t="shared" si="8"/>
        <v>FLOOR</v>
      </c>
      <c r="Y93" s="2">
        <f t="shared" si="9"/>
        <v>88</v>
      </c>
    </row>
    <row r="94" spans="1:25">
      <c r="A94" s="3">
        <f>ROW()</f>
        <v>94</v>
      </c>
      <c r="B94" s="187">
        <v>89</v>
      </c>
      <c r="C94" s="1" t="s">
        <v>2284</v>
      </c>
      <c r="D94" s="1" t="s">
        <v>7</v>
      </c>
      <c r="E94" s="16" t="s">
        <v>1893</v>
      </c>
      <c r="F94" s="16" t="s">
        <v>1893</v>
      </c>
      <c r="G94" s="152">
        <v>0</v>
      </c>
      <c r="H94" s="152">
        <v>0</v>
      </c>
      <c r="I94" s="16" t="s">
        <v>3</v>
      </c>
      <c r="J94" s="16" t="s">
        <v>2190</v>
      </c>
      <c r="K94" s="135" t="s">
        <v>4593</v>
      </c>
      <c r="L94" s="149"/>
      <c r="M94" s="21" t="s">
        <v>2637</v>
      </c>
      <c r="N94" s="21" t="s">
        <v>3786</v>
      </c>
      <c r="O94"/>
      <c r="P94" t="str">
        <f t="shared" si="6"/>
        <v/>
      </c>
      <c r="Q94"/>
      <c r="R94"/>
      <c r="S94">
        <f t="shared" si="10"/>
        <v>49</v>
      </c>
      <c r="T94" s="3"/>
      <c r="U94" s="115"/>
      <c r="V94" s="115"/>
      <c r="W94" s="106" t="str">
        <f t="shared" si="7"/>
        <v>"GCD"</v>
      </c>
      <c r="X94" s="106" t="str">
        <f t="shared" si="8"/>
        <v>GCD</v>
      </c>
      <c r="Y94" s="2">
        <f t="shared" si="9"/>
        <v>89</v>
      </c>
    </row>
    <row r="95" spans="1:25">
      <c r="A95" s="3">
        <f>ROW()</f>
        <v>95</v>
      </c>
      <c r="B95" s="187">
        <v>90</v>
      </c>
      <c r="C95" s="1" t="s">
        <v>2306</v>
      </c>
      <c r="D95" s="1" t="s">
        <v>7</v>
      </c>
      <c r="E95" s="16" t="s">
        <v>1919</v>
      </c>
      <c r="F95" s="16" t="s">
        <v>1919</v>
      </c>
      <c r="G95" s="152">
        <v>0</v>
      </c>
      <c r="H95" s="152">
        <v>0</v>
      </c>
      <c r="I95" s="16" t="s">
        <v>3</v>
      </c>
      <c r="J95" s="16" t="s">
        <v>2190</v>
      </c>
      <c r="K95" s="135" t="s">
        <v>4593</v>
      </c>
      <c r="L95" s="152"/>
      <c r="M95" s="21" t="s">
        <v>2719</v>
      </c>
      <c r="N95" s="21" t="s">
        <v>3786</v>
      </c>
      <c r="O95"/>
      <c r="P95" t="str">
        <f t="shared" si="6"/>
        <v/>
      </c>
      <c r="Q95"/>
      <c r="R95"/>
      <c r="S95">
        <f t="shared" si="10"/>
        <v>50</v>
      </c>
      <c r="T95" s="3"/>
      <c r="U95" s="115"/>
      <c r="V95" s="115"/>
      <c r="W95" s="106" t="str">
        <f t="shared" si="7"/>
        <v>"LCM"</v>
      </c>
      <c r="X95" s="106" t="str">
        <f t="shared" si="8"/>
        <v>LCM</v>
      </c>
      <c r="Y95" s="2">
        <f t="shared" si="9"/>
        <v>90</v>
      </c>
    </row>
    <row r="96" spans="1:25">
      <c r="A96" s="3">
        <f>ROW()</f>
        <v>96</v>
      </c>
      <c r="B96" s="187">
        <v>91</v>
      </c>
      <c r="C96" s="1" t="s">
        <v>3857</v>
      </c>
      <c r="D96" s="1" t="s">
        <v>3858</v>
      </c>
      <c r="E96" s="16" t="s">
        <v>1848</v>
      </c>
      <c r="F96" s="16" t="s">
        <v>1848</v>
      </c>
      <c r="G96" s="152">
        <v>0</v>
      </c>
      <c r="H96" s="152">
        <v>99</v>
      </c>
      <c r="I96" s="16" t="s">
        <v>3</v>
      </c>
      <c r="J96" s="16" t="s">
        <v>2190</v>
      </c>
      <c r="K96" s="135" t="s">
        <v>4593</v>
      </c>
      <c r="M96" s="21" t="s">
        <v>2544</v>
      </c>
      <c r="N96" s="21" t="s">
        <v>3786</v>
      </c>
      <c r="O96"/>
      <c r="P96" t="str">
        <f t="shared" si="6"/>
        <v/>
      </c>
      <c r="Q96"/>
      <c r="R96"/>
      <c r="S96">
        <f t="shared" si="10"/>
        <v>51</v>
      </c>
      <c r="T96" s="3" t="s">
        <v>4553</v>
      </c>
      <c r="U96" s="115"/>
      <c r="V96" s="115"/>
      <c r="W96" s="106" t="str">
        <f t="shared" si="7"/>
        <v>"DEC"</v>
      </c>
      <c r="X96" s="106" t="str">
        <f t="shared" si="8"/>
        <v>DEC</v>
      </c>
      <c r="Y96" s="2">
        <f t="shared" si="9"/>
        <v>91</v>
      </c>
    </row>
    <row r="97" spans="1:25">
      <c r="A97" s="3">
        <f>ROW()</f>
        <v>97</v>
      </c>
      <c r="B97" s="187">
        <v>92</v>
      </c>
      <c r="C97" s="1" t="s">
        <v>3859</v>
      </c>
      <c r="D97" s="1" t="s">
        <v>3858</v>
      </c>
      <c r="E97" s="16" t="s">
        <v>1902</v>
      </c>
      <c r="F97" s="16" t="s">
        <v>1902</v>
      </c>
      <c r="G97" s="152">
        <v>0</v>
      </c>
      <c r="H97" s="152">
        <v>99</v>
      </c>
      <c r="I97" s="16" t="s">
        <v>3</v>
      </c>
      <c r="J97" s="16" t="s">
        <v>2190</v>
      </c>
      <c r="K97" s="135" t="s">
        <v>4593</v>
      </c>
      <c r="M97" s="21" t="s">
        <v>2670</v>
      </c>
      <c r="N97" s="21" t="s">
        <v>3786</v>
      </c>
      <c r="O97"/>
      <c r="P97" t="str">
        <f t="shared" si="6"/>
        <v/>
      </c>
      <c r="Q97"/>
      <c r="R97"/>
      <c r="S97">
        <f t="shared" si="10"/>
        <v>52</v>
      </c>
      <c r="T97" s="3" t="s">
        <v>4553</v>
      </c>
      <c r="U97" s="115"/>
      <c r="V97" s="115"/>
      <c r="W97" s="106" t="str">
        <f t="shared" si="7"/>
        <v>"INC"</v>
      </c>
      <c r="X97" s="106" t="str">
        <f t="shared" si="8"/>
        <v>INC</v>
      </c>
      <c r="Y97" s="2">
        <f t="shared" si="9"/>
        <v>92</v>
      </c>
    </row>
    <row r="98" spans="1:25">
      <c r="A98" s="3">
        <f>ROW()</f>
        <v>98</v>
      </c>
      <c r="B98" s="187">
        <v>93</v>
      </c>
      <c r="C98" s="1" t="s">
        <v>2295</v>
      </c>
      <c r="D98" s="1" t="s">
        <v>7</v>
      </c>
      <c r="E98" s="16" t="s">
        <v>160</v>
      </c>
      <c r="F98" s="16" t="s">
        <v>160</v>
      </c>
      <c r="G98" s="152">
        <v>0</v>
      </c>
      <c r="H98" s="152">
        <v>0</v>
      </c>
      <c r="I98" s="16" t="s">
        <v>3</v>
      </c>
      <c r="J98" s="16" t="s">
        <v>2190</v>
      </c>
      <c r="K98" s="135" t="s">
        <v>4593</v>
      </c>
      <c r="M98" s="21" t="s">
        <v>2677</v>
      </c>
      <c r="N98" s="21" t="s">
        <v>3786</v>
      </c>
      <c r="O98"/>
      <c r="P98" t="str">
        <f t="shared" si="6"/>
        <v/>
      </c>
      <c r="Q98"/>
      <c r="R98"/>
      <c r="S98">
        <f t="shared" si="10"/>
        <v>53</v>
      </c>
      <c r="T98" s="3" t="s">
        <v>4553</v>
      </c>
      <c r="U98" s="115"/>
      <c r="V98" s="115"/>
      <c r="W98" s="106" t="str">
        <f t="shared" si="7"/>
        <v>"IP"</v>
      </c>
      <c r="X98" s="106" t="str">
        <f t="shared" si="8"/>
        <v>IP</v>
      </c>
      <c r="Y98" s="2">
        <f t="shared" si="9"/>
        <v>93</v>
      </c>
    </row>
    <row r="99" spans="1:25">
      <c r="A99" s="3">
        <f>ROW()</f>
        <v>99</v>
      </c>
      <c r="B99" s="187">
        <v>94</v>
      </c>
      <c r="C99" s="1" t="s">
        <v>2274</v>
      </c>
      <c r="D99" s="1" t="s">
        <v>7</v>
      </c>
      <c r="E99" s="16" t="s">
        <v>114</v>
      </c>
      <c r="F99" s="16" t="s">
        <v>114</v>
      </c>
      <c r="G99" s="152">
        <v>0</v>
      </c>
      <c r="H99" s="152">
        <v>0</v>
      </c>
      <c r="I99" s="16" t="s">
        <v>3</v>
      </c>
      <c r="J99" s="16" t="s">
        <v>2190</v>
      </c>
      <c r="K99" s="135" t="s">
        <v>4593</v>
      </c>
      <c r="M99" s="21" t="s">
        <v>2610</v>
      </c>
      <c r="N99" s="21" t="s">
        <v>3786</v>
      </c>
      <c r="O99"/>
      <c r="P99" t="str">
        <f t="shared" si="6"/>
        <v/>
      </c>
      <c r="Q99"/>
      <c r="R99"/>
      <c r="S99">
        <f t="shared" si="10"/>
        <v>54</v>
      </c>
      <c r="T99" s="3"/>
      <c r="U99" s="115"/>
      <c r="V99" s="115"/>
      <c r="W99" s="106" t="str">
        <f t="shared" si="7"/>
        <v>"FP"</v>
      </c>
      <c r="X99" s="106" t="str">
        <f t="shared" si="8"/>
        <v>FP</v>
      </c>
      <c r="Y99" s="2">
        <f t="shared" si="9"/>
        <v>94</v>
      </c>
    </row>
    <row r="100" spans="1:25">
      <c r="A100" s="3">
        <f>ROW()</f>
        <v>100</v>
      </c>
      <c r="B100" s="187">
        <v>95</v>
      </c>
      <c r="C100" s="1" t="s">
        <v>2403</v>
      </c>
      <c r="D100" s="1" t="s">
        <v>1353</v>
      </c>
      <c r="E100" s="16" t="s">
        <v>2122</v>
      </c>
      <c r="F100" s="16" t="s">
        <v>2122</v>
      </c>
      <c r="G100" s="143">
        <v>0</v>
      </c>
      <c r="H100" s="143">
        <v>0</v>
      </c>
      <c r="I100" s="16" t="s">
        <v>3</v>
      </c>
      <c r="J100" s="16" t="s">
        <v>2190</v>
      </c>
      <c r="K100" s="135" t="s">
        <v>4593</v>
      </c>
      <c r="M100" s="21" t="s">
        <v>1353</v>
      </c>
      <c r="N100" s="21" t="s">
        <v>3786</v>
      </c>
      <c r="O100"/>
      <c r="P100" t="str">
        <f t="shared" si="6"/>
        <v/>
      </c>
      <c r="Q100"/>
      <c r="R100"/>
      <c r="S100">
        <f t="shared" si="10"/>
        <v>55</v>
      </c>
      <c r="T100" s="3" t="s">
        <v>4553</v>
      </c>
      <c r="U100" s="115"/>
      <c r="V100" s="115"/>
      <c r="W100" s="106" t="str">
        <f t="shared" si="7"/>
        <v>"+"</v>
      </c>
      <c r="X100" s="106" t="str">
        <f t="shared" si="8"/>
        <v>+</v>
      </c>
      <c r="Y100" s="2">
        <f t="shared" si="9"/>
        <v>95</v>
      </c>
    </row>
    <row r="101" spans="1:25">
      <c r="A101" s="3">
        <f>ROW()</f>
        <v>101</v>
      </c>
      <c r="B101" s="187">
        <v>96</v>
      </c>
      <c r="C101" s="1" t="s">
        <v>2405</v>
      </c>
      <c r="D101" s="1" t="s">
        <v>486</v>
      </c>
      <c r="E101" s="16" t="s">
        <v>2124</v>
      </c>
      <c r="F101" s="16" t="s">
        <v>2124</v>
      </c>
      <c r="G101" s="143">
        <v>0</v>
      </c>
      <c r="H101" s="143">
        <v>0</v>
      </c>
      <c r="I101" s="16" t="s">
        <v>3</v>
      </c>
      <c r="J101" s="16" t="s">
        <v>2190</v>
      </c>
      <c r="K101" s="135" t="s">
        <v>4593</v>
      </c>
      <c r="M101" s="21" t="s">
        <v>486</v>
      </c>
      <c r="N101" s="21" t="s">
        <v>3786</v>
      </c>
      <c r="O101"/>
      <c r="P101" t="str">
        <f t="shared" si="6"/>
        <v/>
      </c>
      <c r="Q101"/>
      <c r="R101"/>
      <c r="S101">
        <f t="shared" si="10"/>
        <v>56</v>
      </c>
      <c r="T101" s="3" t="s">
        <v>4553</v>
      </c>
      <c r="U101" s="115"/>
      <c r="V101" s="115"/>
      <c r="W101" s="106" t="str">
        <f t="shared" si="7"/>
        <v>"-"</v>
      </c>
      <c r="X101" s="106" t="str">
        <f t="shared" si="8"/>
        <v>-</v>
      </c>
      <c r="Y101" s="2">
        <f t="shared" si="9"/>
        <v>96</v>
      </c>
    </row>
    <row r="102" spans="1:25">
      <c r="A102" s="3">
        <f>ROW()</f>
        <v>102</v>
      </c>
      <c r="B102" s="187">
        <v>97</v>
      </c>
      <c r="C102" s="1" t="s">
        <v>2404</v>
      </c>
      <c r="D102" s="51" t="s">
        <v>4110</v>
      </c>
      <c r="E102" s="16" t="s">
        <v>2123</v>
      </c>
      <c r="F102" s="16" t="s">
        <v>2123</v>
      </c>
      <c r="G102" s="143">
        <v>0</v>
      </c>
      <c r="H102" s="143">
        <v>0</v>
      </c>
      <c r="I102" s="16" t="s">
        <v>3</v>
      </c>
      <c r="J102" s="16" t="s">
        <v>2190</v>
      </c>
      <c r="K102" s="135" t="s">
        <v>4593</v>
      </c>
      <c r="L102" s="1" t="s">
        <v>485</v>
      </c>
      <c r="M102" s="21" t="s">
        <v>484</v>
      </c>
      <c r="N102" s="21" t="s">
        <v>3786</v>
      </c>
      <c r="O102"/>
      <c r="P102" t="str">
        <f t="shared" si="6"/>
        <v/>
      </c>
      <c r="Q102"/>
      <c r="R102"/>
      <c r="S102">
        <f t="shared" si="10"/>
        <v>57</v>
      </c>
      <c r="T102" s="3" t="s">
        <v>4553</v>
      </c>
      <c r="U102" s="115"/>
      <c r="V102" s="115"/>
      <c r="W102" s="106" t="str">
        <f t="shared" si="7"/>
        <v>"CHS"</v>
      </c>
      <c r="X102" s="106" t="str">
        <f t="shared" si="8"/>
        <v>CHS</v>
      </c>
      <c r="Y102" s="2">
        <f t="shared" si="9"/>
        <v>97</v>
      </c>
    </row>
    <row r="103" spans="1:25">
      <c r="A103" s="3">
        <f>ROW()</f>
        <v>103</v>
      </c>
      <c r="B103" s="187">
        <v>98</v>
      </c>
      <c r="C103" s="1" t="s">
        <v>2406</v>
      </c>
      <c r="D103" s="1" t="s">
        <v>488</v>
      </c>
      <c r="E103" s="16" t="s">
        <v>489</v>
      </c>
      <c r="F103" s="16" t="s">
        <v>489</v>
      </c>
      <c r="G103" s="56">
        <v>0</v>
      </c>
      <c r="H103" s="56">
        <v>0</v>
      </c>
      <c r="I103" s="16" t="s">
        <v>3</v>
      </c>
      <c r="J103" s="16" t="s">
        <v>2190</v>
      </c>
      <c r="K103" s="135" t="s">
        <v>4593</v>
      </c>
      <c r="M103" s="21" t="s">
        <v>488</v>
      </c>
      <c r="N103" s="21" t="s">
        <v>3786</v>
      </c>
      <c r="O103"/>
      <c r="P103" t="str">
        <f t="shared" si="6"/>
        <v/>
      </c>
      <c r="Q103"/>
      <c r="R103"/>
      <c r="S103">
        <f t="shared" si="10"/>
        <v>58</v>
      </c>
      <c r="T103" s="3" t="s">
        <v>4553</v>
      </c>
      <c r="U103" s="115"/>
      <c r="V103" s="115" t="s">
        <v>4477</v>
      </c>
      <c r="W103" s="106" t="str">
        <f t="shared" si="7"/>
        <v>STD_CROSS</v>
      </c>
      <c r="X103" s="106" t="str">
        <f t="shared" si="8"/>
        <v>*</v>
      </c>
      <c r="Y103" s="2">
        <f t="shared" si="9"/>
        <v>98</v>
      </c>
    </row>
    <row r="104" spans="1:25">
      <c r="A104" s="3">
        <f>ROW()</f>
        <v>104</v>
      </c>
      <c r="B104" s="187">
        <v>99</v>
      </c>
      <c r="C104" s="1" t="s">
        <v>2407</v>
      </c>
      <c r="D104" s="51" t="s">
        <v>4111</v>
      </c>
      <c r="E104" s="16" t="s">
        <v>948</v>
      </c>
      <c r="F104" s="16" t="s">
        <v>948</v>
      </c>
      <c r="G104" s="143">
        <v>0</v>
      </c>
      <c r="H104" s="143">
        <v>0</v>
      </c>
      <c r="I104" s="16" t="s">
        <v>3</v>
      </c>
      <c r="J104" s="16" t="s">
        <v>2190</v>
      </c>
      <c r="K104" s="135" t="s">
        <v>4593</v>
      </c>
      <c r="M104" s="21" t="s">
        <v>490</v>
      </c>
      <c r="N104" s="21" t="s">
        <v>3786</v>
      </c>
      <c r="O104"/>
      <c r="P104" t="str">
        <f t="shared" si="6"/>
        <v/>
      </c>
      <c r="Q104"/>
      <c r="R104"/>
      <c r="S104">
        <f t="shared" si="10"/>
        <v>59</v>
      </c>
      <c r="T104" s="3" t="s">
        <v>4553</v>
      </c>
      <c r="U104" s="115"/>
      <c r="V104" s="115"/>
      <c r="W104" s="106" t="str">
        <f t="shared" si="7"/>
        <v>STD_DIVIDE</v>
      </c>
      <c r="X104" s="106" t="str">
        <f t="shared" si="8"/>
        <v>/</v>
      </c>
      <c r="Y104" s="2">
        <f t="shared" si="9"/>
        <v>99</v>
      </c>
    </row>
    <row r="105" spans="1:25">
      <c r="A105" s="3">
        <f>ROW()</f>
        <v>105</v>
      </c>
      <c r="B105" s="187">
        <v>100</v>
      </c>
      <c r="C105" s="1" t="s">
        <v>2291</v>
      </c>
      <c r="D105" s="1" t="s">
        <v>7</v>
      </c>
      <c r="E105" s="16" t="s">
        <v>151</v>
      </c>
      <c r="F105" s="16" t="s">
        <v>151</v>
      </c>
      <c r="G105" s="152">
        <v>0</v>
      </c>
      <c r="H105" s="152">
        <v>0</v>
      </c>
      <c r="I105" s="16" t="s">
        <v>3</v>
      </c>
      <c r="J105" s="16" t="s">
        <v>2190</v>
      </c>
      <c r="K105" s="135" t="s">
        <v>4593</v>
      </c>
      <c r="M105" s="21" t="s">
        <v>2667</v>
      </c>
      <c r="N105" s="21" t="s">
        <v>3786</v>
      </c>
      <c r="O105"/>
      <c r="P105" t="str">
        <f t="shared" si="6"/>
        <v/>
      </c>
      <c r="Q105"/>
      <c r="R105"/>
      <c r="S105">
        <f t="shared" si="10"/>
        <v>60</v>
      </c>
      <c r="T105" s="3" t="s">
        <v>4553</v>
      </c>
      <c r="U105" s="115"/>
      <c r="V105" s="115"/>
      <c r="W105" s="106" t="str">
        <f t="shared" si="7"/>
        <v>"IDIV"</v>
      </c>
      <c r="X105" s="106" t="str">
        <f t="shared" si="8"/>
        <v>IDIV</v>
      </c>
      <c r="Y105" s="2">
        <f t="shared" si="9"/>
        <v>100</v>
      </c>
    </row>
    <row r="106" spans="1:25">
      <c r="A106" s="3">
        <f>ROW()</f>
        <v>106</v>
      </c>
      <c r="B106" s="187">
        <v>101</v>
      </c>
      <c r="C106" s="1" t="s">
        <v>2421</v>
      </c>
      <c r="D106" s="1" t="s">
        <v>7</v>
      </c>
      <c r="E106" s="16" t="s">
        <v>2164</v>
      </c>
      <c r="F106" s="16" t="s">
        <v>2164</v>
      </c>
      <c r="G106" s="143">
        <v>0</v>
      </c>
      <c r="H106" s="143">
        <v>0</v>
      </c>
      <c r="I106" s="16" t="s">
        <v>3</v>
      </c>
      <c r="J106" s="16" t="s">
        <v>2190</v>
      </c>
      <c r="K106" s="135" t="s">
        <v>4593</v>
      </c>
      <c r="M106" s="21" t="s">
        <v>3531</v>
      </c>
      <c r="N106" s="21" t="s">
        <v>3786</v>
      </c>
      <c r="O106"/>
      <c r="P106" t="str">
        <f t="shared" si="6"/>
        <v/>
      </c>
      <c r="Q106"/>
      <c r="R106"/>
      <c r="S106">
        <f t="shared" si="10"/>
        <v>61</v>
      </c>
      <c r="T106" s="3" t="s">
        <v>4553</v>
      </c>
      <c r="U106" s="115"/>
      <c r="V106" s="115"/>
      <c r="W106" s="106" t="str">
        <f t="shared" si="7"/>
        <v>"IDIVR"</v>
      </c>
      <c r="X106" s="106" t="str">
        <f t="shared" si="8"/>
        <v>IDIVR</v>
      </c>
      <c r="Y106" s="2">
        <f t="shared" si="9"/>
        <v>101</v>
      </c>
    </row>
    <row r="107" spans="1:25">
      <c r="A107" s="3">
        <f>ROW()</f>
        <v>107</v>
      </c>
      <c r="B107" s="187">
        <v>102</v>
      </c>
      <c r="C107" s="1" t="s">
        <v>2320</v>
      </c>
      <c r="D107" s="1" t="s">
        <v>7</v>
      </c>
      <c r="E107" s="16" t="s">
        <v>1952</v>
      </c>
      <c r="F107" s="16" t="s">
        <v>1952</v>
      </c>
      <c r="G107" s="152">
        <v>0</v>
      </c>
      <c r="H107" s="152">
        <v>0</v>
      </c>
      <c r="I107" s="16" t="s">
        <v>3</v>
      </c>
      <c r="J107" s="16" t="s">
        <v>2190</v>
      </c>
      <c r="K107" s="135" t="s">
        <v>4593</v>
      </c>
      <c r="M107" s="21" t="s">
        <v>2780</v>
      </c>
      <c r="N107" s="21" t="s">
        <v>3786</v>
      </c>
      <c r="O107"/>
      <c r="P107" t="str">
        <f t="shared" si="6"/>
        <v/>
      </c>
      <c r="Q107"/>
      <c r="R107"/>
      <c r="S107">
        <f t="shared" si="10"/>
        <v>62</v>
      </c>
      <c r="T107" s="3" t="s">
        <v>4553</v>
      </c>
      <c r="U107" s="115"/>
      <c r="V107" s="115"/>
      <c r="W107" s="106" t="str">
        <f t="shared" si="7"/>
        <v>"MOD"</v>
      </c>
      <c r="X107" s="106" t="str">
        <f t="shared" si="8"/>
        <v>MOD</v>
      </c>
      <c r="Y107" s="2">
        <f t="shared" si="9"/>
        <v>102</v>
      </c>
    </row>
    <row r="108" spans="1:25">
      <c r="A108" s="3">
        <f>ROW()</f>
        <v>108</v>
      </c>
      <c r="B108" s="187">
        <v>103</v>
      </c>
      <c r="C108" s="1" t="s">
        <v>2315</v>
      </c>
      <c r="D108" s="1" t="s">
        <v>7</v>
      </c>
      <c r="E108" s="16" t="s">
        <v>1949</v>
      </c>
      <c r="F108" s="16" t="s">
        <v>1949</v>
      </c>
      <c r="G108" s="152">
        <v>0</v>
      </c>
      <c r="H108" s="152">
        <v>0</v>
      </c>
      <c r="I108" s="16" t="s">
        <v>3</v>
      </c>
      <c r="J108" s="16" t="s">
        <v>2190</v>
      </c>
      <c r="K108" s="135" t="s">
        <v>4593</v>
      </c>
      <c r="M108" s="21" t="s">
        <v>2769</v>
      </c>
      <c r="N108" s="21" t="s">
        <v>3786</v>
      </c>
      <c r="O108"/>
      <c r="P108" t="str">
        <f t="shared" si="6"/>
        <v/>
      </c>
      <c r="Q108"/>
      <c r="R108"/>
      <c r="S108">
        <f t="shared" si="10"/>
        <v>63</v>
      </c>
      <c r="T108" s="3"/>
      <c r="U108" s="115"/>
      <c r="V108" s="115"/>
      <c r="W108" s="106" t="str">
        <f t="shared" si="7"/>
        <v>"MAX"</v>
      </c>
      <c r="X108" s="106" t="str">
        <f t="shared" si="8"/>
        <v>MAX</v>
      </c>
      <c r="Y108" s="2">
        <f t="shared" si="9"/>
        <v>103</v>
      </c>
    </row>
    <row r="109" spans="1:25">
      <c r="A109" s="3">
        <f>ROW()</f>
        <v>109</v>
      </c>
      <c r="B109" s="187">
        <v>104</v>
      </c>
      <c r="C109" s="1" t="s">
        <v>2317</v>
      </c>
      <c r="D109" s="1" t="s">
        <v>7</v>
      </c>
      <c r="E109" s="16" t="s">
        <v>1951</v>
      </c>
      <c r="F109" s="16" t="s">
        <v>1951</v>
      </c>
      <c r="G109" s="152">
        <v>0</v>
      </c>
      <c r="H109" s="152">
        <v>0</v>
      </c>
      <c r="I109" s="16" t="s">
        <v>3</v>
      </c>
      <c r="J109" s="16" t="s">
        <v>2190</v>
      </c>
      <c r="K109" s="135" t="s">
        <v>4593</v>
      </c>
      <c r="M109" s="21" t="s">
        <v>2774</v>
      </c>
      <c r="N109" s="21" t="s">
        <v>3786</v>
      </c>
      <c r="O109"/>
      <c r="P109" t="str">
        <f t="shared" si="6"/>
        <v/>
      </c>
      <c r="Q109"/>
      <c r="R109"/>
      <c r="S109">
        <f t="shared" si="10"/>
        <v>64</v>
      </c>
      <c r="T109" s="3"/>
      <c r="U109" s="115"/>
      <c r="V109" s="115"/>
      <c r="W109" s="106" t="str">
        <f t="shared" si="7"/>
        <v>"MIN"</v>
      </c>
      <c r="X109" s="106" t="str">
        <f t="shared" si="8"/>
        <v>MIN</v>
      </c>
      <c r="Y109" s="2">
        <f t="shared" si="9"/>
        <v>104</v>
      </c>
    </row>
    <row r="110" spans="1:25">
      <c r="A110" s="3">
        <f>ROW()</f>
        <v>110</v>
      </c>
      <c r="B110" s="187">
        <v>105</v>
      </c>
      <c r="C110" s="1" t="s">
        <v>2221</v>
      </c>
      <c r="D110" s="1" t="s">
        <v>7</v>
      </c>
      <c r="E110" s="16" t="s">
        <v>2138</v>
      </c>
      <c r="F110" s="16" t="s">
        <v>2138</v>
      </c>
      <c r="G110" s="152">
        <v>0</v>
      </c>
      <c r="H110" s="152">
        <v>0</v>
      </c>
      <c r="I110" s="16" t="s">
        <v>3</v>
      </c>
      <c r="J110" s="16" t="s">
        <v>2190</v>
      </c>
      <c r="K110" s="135" t="s">
        <v>4593</v>
      </c>
      <c r="M110" s="21" t="s">
        <v>3204</v>
      </c>
      <c r="N110" s="21" t="s">
        <v>3786</v>
      </c>
      <c r="O110"/>
      <c r="P110" t="str">
        <f t="shared" si="6"/>
        <v/>
      </c>
      <c r="Q110"/>
      <c r="R110"/>
      <c r="S110">
        <f t="shared" si="10"/>
        <v>65</v>
      </c>
      <c r="T110" s="3" t="s">
        <v>4553</v>
      </c>
      <c r="U110" s="115"/>
      <c r="V110" s="115" t="s">
        <v>4459</v>
      </c>
      <c r="W110" s="106" t="str">
        <f t="shared" si="7"/>
        <v>"|X|"</v>
      </c>
      <c r="X110" s="106" t="str">
        <f t="shared" si="8"/>
        <v>ABS</v>
      </c>
      <c r="Y110" s="2">
        <f t="shared" si="9"/>
        <v>105</v>
      </c>
    </row>
    <row r="111" spans="1:25">
      <c r="A111" s="3">
        <f>ROW()</f>
        <v>111</v>
      </c>
      <c r="B111" s="187">
        <v>106</v>
      </c>
      <c r="C111" s="1" t="s">
        <v>2325</v>
      </c>
      <c r="D111" s="1" t="s">
        <v>7</v>
      </c>
      <c r="E111" s="16" t="s">
        <v>269</v>
      </c>
      <c r="F111" s="16" t="s">
        <v>269</v>
      </c>
      <c r="G111" s="152">
        <v>0</v>
      </c>
      <c r="H111" s="152">
        <v>0</v>
      </c>
      <c r="I111" s="16" t="s">
        <v>3</v>
      </c>
      <c r="J111" s="16" t="s">
        <v>2190</v>
      </c>
      <c r="K111" s="135" t="s">
        <v>4593</v>
      </c>
      <c r="M111" s="21" t="s">
        <v>2831</v>
      </c>
      <c r="N111" s="21" t="s">
        <v>3786</v>
      </c>
      <c r="O111"/>
      <c r="P111" t="str">
        <f t="shared" si="6"/>
        <v/>
      </c>
      <c r="Q111"/>
      <c r="R111"/>
      <c r="S111">
        <f t="shared" si="10"/>
        <v>66</v>
      </c>
      <c r="T111" s="3" t="s">
        <v>4584</v>
      </c>
      <c r="U111" s="115"/>
      <c r="V111" s="115"/>
      <c r="W111" s="106" t="str">
        <f t="shared" si="7"/>
        <v>"NEIGHB"</v>
      </c>
      <c r="X111" s="106" t="str">
        <f t="shared" si="8"/>
        <v>NEIGHB</v>
      </c>
      <c r="Y111" s="2">
        <f t="shared" si="9"/>
        <v>106</v>
      </c>
    </row>
    <row r="112" spans="1:25">
      <c r="A112" s="3">
        <f>ROW()</f>
        <v>112</v>
      </c>
      <c r="B112" s="187">
        <v>107</v>
      </c>
      <c r="C112" s="30" t="s">
        <v>3971</v>
      </c>
      <c r="D112" s="1" t="s">
        <v>7</v>
      </c>
      <c r="E112" s="16" t="s">
        <v>1978</v>
      </c>
      <c r="F112" s="16" t="s">
        <v>1978</v>
      </c>
      <c r="G112" s="152">
        <v>0</v>
      </c>
      <c r="H112" s="152">
        <v>0</v>
      </c>
      <c r="I112" s="16" t="s">
        <v>3</v>
      </c>
      <c r="J112" s="16" t="s">
        <v>2190</v>
      </c>
      <c r="K112" s="135" t="s">
        <v>4593</v>
      </c>
      <c r="M112" s="21" t="s">
        <v>2832</v>
      </c>
      <c r="N112" s="21" t="s">
        <v>3786</v>
      </c>
      <c r="O112"/>
      <c r="P112" t="str">
        <f t="shared" si="6"/>
        <v/>
      </c>
      <c r="Q112"/>
      <c r="R112"/>
      <c r="S112">
        <f t="shared" si="10"/>
        <v>67</v>
      </c>
      <c r="T112" s="3" t="s">
        <v>4553</v>
      </c>
      <c r="U112" s="115"/>
      <c r="V112" s="115"/>
      <c r="W112" s="106" t="str">
        <f t="shared" si="7"/>
        <v>"NEXTP"</v>
      </c>
      <c r="X112" s="106" t="str">
        <f t="shared" si="8"/>
        <v>NEXTP</v>
      </c>
      <c r="Y112" s="2">
        <f t="shared" si="9"/>
        <v>107</v>
      </c>
    </row>
    <row r="113" spans="1:25">
      <c r="A113" s="3">
        <f>ROW()</f>
        <v>113</v>
      </c>
      <c r="B113" s="187">
        <v>108</v>
      </c>
      <c r="C113" s="1" t="s">
        <v>2394</v>
      </c>
      <c r="D113" s="1" t="s">
        <v>7</v>
      </c>
      <c r="E113" s="16" t="s">
        <v>433</v>
      </c>
      <c r="F113" s="16" t="s">
        <v>433</v>
      </c>
      <c r="G113" s="152">
        <v>0</v>
      </c>
      <c r="H113" s="152">
        <v>0</v>
      </c>
      <c r="I113" s="16" t="s">
        <v>3</v>
      </c>
      <c r="J113" s="16" t="s">
        <v>2190</v>
      </c>
      <c r="K113" s="135" t="s">
        <v>4593</v>
      </c>
      <c r="M113" s="21" t="s">
        <v>3081</v>
      </c>
      <c r="N113" s="21" t="s">
        <v>3786</v>
      </c>
      <c r="O113"/>
      <c r="P113" t="str">
        <f t="shared" si="6"/>
        <v/>
      </c>
      <c r="Q113"/>
      <c r="R113"/>
      <c r="S113">
        <f t="shared" si="10"/>
        <v>68</v>
      </c>
      <c r="T113" s="3" t="s">
        <v>4553</v>
      </c>
      <c r="U113" s="115"/>
      <c r="V113" s="115"/>
      <c r="W113" s="106" t="str">
        <f t="shared" si="7"/>
        <v>"X!"</v>
      </c>
      <c r="X113" s="106" t="str">
        <f t="shared" si="8"/>
        <v>X!</v>
      </c>
      <c r="Y113" s="2">
        <f t="shared" si="9"/>
        <v>108</v>
      </c>
    </row>
    <row r="114" spans="1:25">
      <c r="A114" s="3">
        <f>ROW()</f>
        <v>114</v>
      </c>
      <c r="B114" s="187">
        <v>109</v>
      </c>
      <c r="C114" s="1" t="s">
        <v>2399</v>
      </c>
      <c r="D114" s="1" t="s">
        <v>7</v>
      </c>
      <c r="E114" s="16" t="s">
        <v>471</v>
      </c>
      <c r="F114" s="16" t="s">
        <v>471</v>
      </c>
      <c r="G114" s="115">
        <v>0</v>
      </c>
      <c r="H114" s="115">
        <v>0</v>
      </c>
      <c r="I114" s="16" t="s">
        <v>1</v>
      </c>
      <c r="J114" s="16" t="s">
        <v>2190</v>
      </c>
      <c r="K114" s="135" t="s">
        <v>4593</v>
      </c>
      <c r="M114" s="21" t="s">
        <v>3144</v>
      </c>
      <c r="N114" s="21" t="s">
        <v>3786</v>
      </c>
      <c r="O114"/>
      <c r="P114" t="str">
        <f t="shared" si="6"/>
        <v/>
      </c>
      <c r="Q114"/>
      <c r="R114"/>
      <c r="S114">
        <f t="shared" si="10"/>
        <v>69</v>
      </c>
      <c r="T114" s="3" t="s">
        <v>4555</v>
      </c>
      <c r="U114" s="115" t="s">
        <v>4463</v>
      </c>
      <c r="V114" s="115"/>
      <c r="W114" s="106" t="str">
        <f t="shared" si="7"/>
        <v>STD_PI</v>
      </c>
      <c r="X114" s="106" t="str">
        <f t="shared" si="8"/>
        <v>PI</v>
      </c>
      <c r="Y114" s="2">
        <f t="shared" si="9"/>
        <v>109</v>
      </c>
    </row>
    <row r="115" spans="1:25">
      <c r="A115" s="3">
        <f>ROW()</f>
        <v>115</v>
      </c>
      <c r="B115" s="187">
        <v>110</v>
      </c>
      <c r="C115" s="1" t="s">
        <v>2240</v>
      </c>
      <c r="D115" s="1" t="s">
        <v>4155</v>
      </c>
      <c r="E115" s="16" t="s">
        <v>44</v>
      </c>
      <c r="F115" s="16" t="s">
        <v>44</v>
      </c>
      <c r="G115" s="152">
        <v>0</v>
      </c>
      <c r="H115" s="152">
        <v>99</v>
      </c>
      <c r="I115" s="16" t="s">
        <v>3</v>
      </c>
      <c r="J115" s="16" t="s">
        <v>2191</v>
      </c>
      <c r="K115" s="135" t="s">
        <v>4593</v>
      </c>
      <c r="M115" s="21" t="s">
        <v>2504</v>
      </c>
      <c r="N115" s="21" t="s">
        <v>3786</v>
      </c>
      <c r="O115"/>
      <c r="P115" t="str">
        <f t="shared" si="6"/>
        <v/>
      </c>
      <c r="Q115"/>
      <c r="R115"/>
      <c r="S115">
        <f t="shared" si="10"/>
        <v>69</v>
      </c>
      <c r="T115" s="3"/>
      <c r="U115" s="115"/>
      <c r="V115" s="115"/>
      <c r="W115" s="106" t="str">
        <f t="shared" si="7"/>
        <v/>
      </c>
      <c r="X115" s="106" t="str">
        <f t="shared" si="8"/>
        <v/>
      </c>
      <c r="Y115" s="2">
        <f t="shared" si="9"/>
        <v>110</v>
      </c>
    </row>
    <row r="116" spans="1:25">
      <c r="A116" s="3">
        <f>ROW()</f>
        <v>116</v>
      </c>
      <c r="B116" s="187">
        <v>111</v>
      </c>
      <c r="C116" s="1" t="s">
        <v>2364</v>
      </c>
      <c r="D116" s="36" t="s">
        <v>4155</v>
      </c>
      <c r="E116" s="16" t="s">
        <v>359</v>
      </c>
      <c r="F116" s="16" t="s">
        <v>359</v>
      </c>
      <c r="G116" s="152">
        <v>0</v>
      </c>
      <c r="H116" s="152">
        <v>99</v>
      </c>
      <c r="I116" s="16" t="s">
        <v>3</v>
      </c>
      <c r="J116" s="16" t="s">
        <v>2191</v>
      </c>
      <c r="K116" s="135" t="s">
        <v>4593</v>
      </c>
      <c r="M116" s="21" t="s">
        <v>2970</v>
      </c>
      <c r="N116" s="21" t="s">
        <v>3786</v>
      </c>
      <c r="O116"/>
      <c r="P116" t="str">
        <f t="shared" si="6"/>
        <v/>
      </c>
      <c r="Q116"/>
      <c r="R116"/>
      <c r="S116">
        <f t="shared" si="10"/>
        <v>69</v>
      </c>
      <c r="T116" s="3"/>
      <c r="U116" s="115"/>
      <c r="V116" s="115"/>
      <c r="W116" s="106" t="str">
        <f t="shared" si="7"/>
        <v/>
      </c>
      <c r="X116" s="106" t="str">
        <f t="shared" si="8"/>
        <v/>
      </c>
      <c r="Y116" s="2">
        <f t="shared" si="9"/>
        <v>111</v>
      </c>
    </row>
    <row r="117" spans="1:25">
      <c r="A117" s="3">
        <f>ROW()</f>
        <v>117</v>
      </c>
      <c r="B117" s="187">
        <v>112</v>
      </c>
      <c r="C117" s="1" t="s">
        <v>2269</v>
      </c>
      <c r="D117" s="36" t="s">
        <v>4155</v>
      </c>
      <c r="E117" s="16" t="s">
        <v>109</v>
      </c>
      <c r="F117" s="16" t="s">
        <v>109</v>
      </c>
      <c r="G117" s="152">
        <v>0</v>
      </c>
      <c r="H117" s="152">
        <v>99</v>
      </c>
      <c r="I117" s="16" t="s">
        <v>3</v>
      </c>
      <c r="J117" s="16" t="s">
        <v>2190</v>
      </c>
      <c r="K117" s="135" t="s">
        <v>4593</v>
      </c>
      <c r="M117" s="21" t="s">
        <v>2601</v>
      </c>
      <c r="N117" s="21" t="s">
        <v>3786</v>
      </c>
      <c r="O117"/>
      <c r="P117" t="str">
        <f t="shared" si="6"/>
        <v/>
      </c>
      <c r="Q117"/>
      <c r="R117"/>
      <c r="S117">
        <f t="shared" si="10"/>
        <v>70</v>
      </c>
      <c r="T117" s="3"/>
      <c r="U117" s="115"/>
      <c r="V117" s="115"/>
      <c r="W117" s="106" t="str">
        <f t="shared" si="7"/>
        <v>"FF"</v>
      </c>
      <c r="X117" s="106" t="str">
        <f t="shared" si="8"/>
        <v>FF</v>
      </c>
      <c r="Y117" s="2">
        <f t="shared" si="9"/>
        <v>112</v>
      </c>
    </row>
    <row r="118" spans="1:25">
      <c r="A118" s="3">
        <f>ROW()</f>
        <v>118</v>
      </c>
      <c r="B118" s="187">
        <v>113</v>
      </c>
      <c r="C118" s="10" t="s">
        <v>2220</v>
      </c>
      <c r="D118" s="10" t="s">
        <v>7</v>
      </c>
      <c r="E118" s="16" t="s">
        <v>4614</v>
      </c>
      <c r="F118" s="16" t="s">
        <v>4614</v>
      </c>
      <c r="G118" s="152">
        <v>0</v>
      </c>
      <c r="H118" s="152">
        <v>0</v>
      </c>
      <c r="I118" s="16" t="s">
        <v>1</v>
      </c>
      <c r="J118" s="16" t="s">
        <v>2191</v>
      </c>
      <c r="K118" s="135" t="s">
        <v>4592</v>
      </c>
      <c r="L118" s="191" t="s">
        <v>4615</v>
      </c>
      <c r="M118" s="21" t="str">
        <f t="shared" ref="M118:M132" si="11">"ITM_"&amp;TEXT($B118,"0000")</f>
        <v>ITM_0113</v>
      </c>
      <c r="N118" s="21"/>
      <c r="O118"/>
      <c r="P118" t="str">
        <f t="shared" si="6"/>
        <v/>
      </c>
      <c r="Q118"/>
      <c r="R118"/>
      <c r="S118">
        <f t="shared" si="10"/>
        <v>70</v>
      </c>
      <c r="T118" s="3"/>
      <c r="U118" s="115"/>
      <c r="V118" s="115"/>
      <c r="W118" s="106" t="str">
        <f t="shared" si="7"/>
        <v/>
      </c>
      <c r="X118" s="106" t="str">
        <f t="shared" si="8"/>
        <v/>
      </c>
      <c r="Y118" s="2">
        <f t="shared" si="9"/>
        <v>113</v>
      </c>
    </row>
    <row r="119" spans="1:25">
      <c r="A119" s="3">
        <f>ROW()</f>
        <v>119</v>
      </c>
      <c r="B119" s="187">
        <v>114</v>
      </c>
      <c r="C119" s="98" t="s">
        <v>2220</v>
      </c>
      <c r="D119" s="98" t="s">
        <v>7</v>
      </c>
      <c r="E119" s="158" t="str">
        <f t="shared" ref="E119:F132" si="12">""""&amp;TEXT($B119,"0000")&amp;""""</f>
        <v>"0114"</v>
      </c>
      <c r="F119" s="158" t="str">
        <f t="shared" si="12"/>
        <v>"0114"</v>
      </c>
      <c r="G119" s="161">
        <v>0</v>
      </c>
      <c r="H119" s="161">
        <v>0</v>
      </c>
      <c r="I119" s="99" t="s">
        <v>30</v>
      </c>
      <c r="J119" s="99" t="s">
        <v>2191</v>
      </c>
      <c r="K119" s="160" t="s">
        <v>4592</v>
      </c>
      <c r="L119" s="100"/>
      <c r="M119" s="21" t="str">
        <f t="shared" si="11"/>
        <v>ITM_0114</v>
      </c>
      <c r="N119" s="21"/>
      <c r="O119"/>
      <c r="P119" t="str">
        <f t="shared" si="6"/>
        <v/>
      </c>
      <c r="Q119"/>
      <c r="R119"/>
      <c r="S119">
        <f t="shared" si="10"/>
        <v>70</v>
      </c>
      <c r="T119" s="3"/>
      <c r="U119" s="115"/>
      <c r="V119" s="115"/>
      <c r="W119" s="106" t="str">
        <f t="shared" si="7"/>
        <v/>
      </c>
      <c r="X119" s="106" t="str">
        <f t="shared" si="8"/>
        <v/>
      </c>
      <c r="Y119" s="2">
        <f t="shared" si="9"/>
        <v>114</v>
      </c>
    </row>
    <row r="120" spans="1:25">
      <c r="A120" s="3">
        <f>ROW()</f>
        <v>120</v>
      </c>
      <c r="B120" s="187">
        <v>115</v>
      </c>
      <c r="C120" s="98" t="s">
        <v>2220</v>
      </c>
      <c r="D120" s="98" t="s">
        <v>7</v>
      </c>
      <c r="E120" s="158" t="str">
        <f t="shared" si="12"/>
        <v>"0115"</v>
      </c>
      <c r="F120" s="158" t="str">
        <f t="shared" si="12"/>
        <v>"0115"</v>
      </c>
      <c r="G120" s="161">
        <v>0</v>
      </c>
      <c r="H120" s="161">
        <v>0</v>
      </c>
      <c r="I120" s="99" t="s">
        <v>30</v>
      </c>
      <c r="J120" s="99" t="s">
        <v>2191</v>
      </c>
      <c r="K120" s="160" t="s">
        <v>4592</v>
      </c>
      <c r="L120" s="100"/>
      <c r="M120" s="21" t="str">
        <f t="shared" si="11"/>
        <v>ITM_0115</v>
      </c>
      <c r="N120" s="21"/>
      <c r="O120"/>
      <c r="P120" t="str">
        <f t="shared" si="6"/>
        <v/>
      </c>
      <c r="Q120"/>
      <c r="R120"/>
      <c r="S120">
        <f t="shared" si="10"/>
        <v>70</v>
      </c>
      <c r="T120" s="3"/>
      <c r="U120" s="115"/>
      <c r="V120" s="115"/>
      <c r="W120" s="106" t="str">
        <f t="shared" si="7"/>
        <v/>
      </c>
      <c r="X120" s="106" t="str">
        <f t="shared" si="8"/>
        <v/>
      </c>
      <c r="Y120" s="2">
        <f t="shared" si="9"/>
        <v>115</v>
      </c>
    </row>
    <row r="121" spans="1:25">
      <c r="A121" s="3">
        <f>ROW()</f>
        <v>121</v>
      </c>
      <c r="B121" s="187">
        <v>116</v>
      </c>
      <c r="C121" s="98" t="s">
        <v>2220</v>
      </c>
      <c r="D121" s="98" t="s">
        <v>7</v>
      </c>
      <c r="E121" s="158" t="str">
        <f t="shared" si="12"/>
        <v>"0116"</v>
      </c>
      <c r="F121" s="158" t="str">
        <f t="shared" si="12"/>
        <v>"0116"</v>
      </c>
      <c r="G121" s="161">
        <v>0</v>
      </c>
      <c r="H121" s="161">
        <v>0</v>
      </c>
      <c r="I121" s="99" t="s">
        <v>30</v>
      </c>
      <c r="J121" s="99" t="s">
        <v>2191</v>
      </c>
      <c r="K121" s="160" t="s">
        <v>4592</v>
      </c>
      <c r="L121" s="100"/>
      <c r="M121" s="21" t="str">
        <f t="shared" si="11"/>
        <v>ITM_0116</v>
      </c>
      <c r="N121" s="21"/>
      <c r="O121"/>
      <c r="P121" t="str">
        <f t="shared" si="6"/>
        <v/>
      </c>
      <c r="Q121"/>
      <c r="R121"/>
      <c r="S121">
        <f t="shared" si="10"/>
        <v>70</v>
      </c>
      <c r="T121" s="3"/>
      <c r="U121" s="115"/>
      <c r="V121" s="115"/>
      <c r="W121" s="106" t="str">
        <f t="shared" si="7"/>
        <v/>
      </c>
      <c r="X121" s="106" t="str">
        <f t="shared" si="8"/>
        <v/>
      </c>
      <c r="Y121" s="2">
        <f t="shared" si="9"/>
        <v>116</v>
      </c>
    </row>
    <row r="122" spans="1:25">
      <c r="A122" s="3">
        <f>ROW()</f>
        <v>122</v>
      </c>
      <c r="B122" s="187">
        <v>117</v>
      </c>
      <c r="C122" s="98" t="s">
        <v>2220</v>
      </c>
      <c r="D122" s="98" t="s">
        <v>7</v>
      </c>
      <c r="E122" s="158" t="str">
        <f t="shared" si="12"/>
        <v>"0117"</v>
      </c>
      <c r="F122" s="158" t="str">
        <f t="shared" si="12"/>
        <v>"0117"</v>
      </c>
      <c r="G122" s="161">
        <v>0</v>
      </c>
      <c r="H122" s="161">
        <v>0</v>
      </c>
      <c r="I122" s="99" t="s">
        <v>30</v>
      </c>
      <c r="J122" s="99" t="s">
        <v>2191</v>
      </c>
      <c r="K122" s="160" t="s">
        <v>4592</v>
      </c>
      <c r="L122" s="100"/>
      <c r="M122" s="21" t="str">
        <f t="shared" si="11"/>
        <v>ITM_0117</v>
      </c>
      <c r="N122" s="21"/>
      <c r="O122"/>
      <c r="P122" t="str">
        <f t="shared" si="6"/>
        <v/>
      </c>
      <c r="Q122"/>
      <c r="R122"/>
      <c r="S122">
        <f t="shared" si="10"/>
        <v>70</v>
      </c>
      <c r="T122" s="3"/>
      <c r="U122" s="115"/>
      <c r="V122" s="115"/>
      <c r="W122" s="106" t="str">
        <f t="shared" si="7"/>
        <v/>
      </c>
      <c r="X122" s="106" t="str">
        <f t="shared" si="8"/>
        <v/>
      </c>
      <c r="Y122" s="2">
        <f t="shared" si="9"/>
        <v>117</v>
      </c>
    </row>
    <row r="123" spans="1:25">
      <c r="A123" s="3">
        <f>ROW()</f>
        <v>123</v>
      </c>
      <c r="B123" s="187">
        <v>118</v>
      </c>
      <c r="C123" s="98" t="s">
        <v>2220</v>
      </c>
      <c r="D123" s="98" t="s">
        <v>7</v>
      </c>
      <c r="E123" s="158" t="str">
        <f t="shared" si="12"/>
        <v>"0118"</v>
      </c>
      <c r="F123" s="158" t="str">
        <f t="shared" si="12"/>
        <v>"0118"</v>
      </c>
      <c r="G123" s="161">
        <v>0</v>
      </c>
      <c r="H123" s="161">
        <v>0</v>
      </c>
      <c r="I123" s="99" t="s">
        <v>30</v>
      </c>
      <c r="J123" s="99" t="s">
        <v>2191</v>
      </c>
      <c r="K123" s="160" t="s">
        <v>4592</v>
      </c>
      <c r="L123" s="100"/>
      <c r="M123" s="21" t="str">
        <f t="shared" si="11"/>
        <v>ITM_0118</v>
      </c>
      <c r="N123" s="21"/>
      <c r="O123"/>
      <c r="P123" t="str">
        <f t="shared" si="6"/>
        <v/>
      </c>
      <c r="Q123"/>
      <c r="R123"/>
      <c r="S123">
        <f t="shared" si="10"/>
        <v>70</v>
      </c>
      <c r="T123" s="3"/>
      <c r="U123" s="115"/>
      <c r="V123" s="115"/>
      <c r="W123" s="106" t="str">
        <f t="shared" si="7"/>
        <v/>
      </c>
      <c r="X123" s="106" t="str">
        <f t="shared" si="8"/>
        <v/>
      </c>
      <c r="Y123" s="2">
        <f t="shared" si="9"/>
        <v>118</v>
      </c>
    </row>
    <row r="124" spans="1:25">
      <c r="A124" s="3">
        <f>ROW()</f>
        <v>124</v>
      </c>
      <c r="B124" s="187">
        <v>119</v>
      </c>
      <c r="C124" s="98" t="s">
        <v>2220</v>
      </c>
      <c r="D124" s="98" t="s">
        <v>7</v>
      </c>
      <c r="E124" s="158" t="str">
        <f t="shared" si="12"/>
        <v>"0119"</v>
      </c>
      <c r="F124" s="158" t="str">
        <f t="shared" si="12"/>
        <v>"0119"</v>
      </c>
      <c r="G124" s="161">
        <v>0</v>
      </c>
      <c r="H124" s="161">
        <v>0</v>
      </c>
      <c r="I124" s="99" t="s">
        <v>30</v>
      </c>
      <c r="J124" s="99" t="s">
        <v>2191</v>
      </c>
      <c r="K124" s="160" t="s">
        <v>4592</v>
      </c>
      <c r="L124" s="100"/>
      <c r="M124" s="21" t="str">
        <f t="shared" si="11"/>
        <v>ITM_0119</v>
      </c>
      <c r="N124" s="21"/>
      <c r="O124"/>
      <c r="P124" t="str">
        <f t="shared" si="6"/>
        <v/>
      </c>
      <c r="Q124"/>
      <c r="R124"/>
      <c r="S124">
        <f t="shared" si="10"/>
        <v>70</v>
      </c>
      <c r="T124" s="3"/>
      <c r="U124" s="115"/>
      <c r="V124" s="115"/>
      <c r="W124" s="106" t="str">
        <f t="shared" si="7"/>
        <v/>
      </c>
      <c r="X124" s="106" t="str">
        <f t="shared" si="8"/>
        <v/>
      </c>
      <c r="Y124" s="2">
        <f t="shared" si="9"/>
        <v>119</v>
      </c>
    </row>
    <row r="125" spans="1:25">
      <c r="A125" s="3">
        <f>ROW()</f>
        <v>125</v>
      </c>
      <c r="B125" s="187">
        <v>120</v>
      </c>
      <c r="C125" s="98" t="s">
        <v>2220</v>
      </c>
      <c r="D125" s="98" t="s">
        <v>7</v>
      </c>
      <c r="E125" s="158" t="str">
        <f t="shared" si="12"/>
        <v>"0120"</v>
      </c>
      <c r="F125" s="158" t="str">
        <f t="shared" si="12"/>
        <v>"0120"</v>
      </c>
      <c r="G125" s="161">
        <v>0</v>
      </c>
      <c r="H125" s="161">
        <v>0</v>
      </c>
      <c r="I125" s="99" t="s">
        <v>30</v>
      </c>
      <c r="J125" s="99" t="s">
        <v>2191</v>
      </c>
      <c r="K125" s="160" t="s">
        <v>4592</v>
      </c>
      <c r="L125" s="100"/>
      <c r="M125" s="21" t="str">
        <f t="shared" si="11"/>
        <v>ITM_0120</v>
      </c>
      <c r="N125" s="21"/>
      <c r="O125"/>
      <c r="P125" t="str">
        <f t="shared" si="6"/>
        <v/>
      </c>
      <c r="Q125"/>
      <c r="R125"/>
      <c r="S125">
        <f t="shared" si="10"/>
        <v>70</v>
      </c>
      <c r="T125" s="3"/>
      <c r="U125" s="115"/>
      <c r="V125" s="115"/>
      <c r="W125" s="106" t="str">
        <f t="shared" si="7"/>
        <v/>
      </c>
      <c r="X125" s="106" t="str">
        <f t="shared" si="8"/>
        <v/>
      </c>
      <c r="Y125" s="2">
        <f t="shared" si="9"/>
        <v>120</v>
      </c>
    </row>
    <row r="126" spans="1:25">
      <c r="A126" s="3">
        <f>ROW()</f>
        <v>126</v>
      </c>
      <c r="B126" s="187">
        <v>121</v>
      </c>
      <c r="C126" s="98" t="s">
        <v>2220</v>
      </c>
      <c r="D126" s="98" t="s">
        <v>7</v>
      </c>
      <c r="E126" s="158" t="str">
        <f t="shared" si="12"/>
        <v>"0121"</v>
      </c>
      <c r="F126" s="158" t="str">
        <f t="shared" si="12"/>
        <v>"0121"</v>
      </c>
      <c r="G126" s="159">
        <v>0</v>
      </c>
      <c r="H126" s="159">
        <v>0</v>
      </c>
      <c r="I126" s="99" t="s">
        <v>30</v>
      </c>
      <c r="J126" s="99" t="s">
        <v>2191</v>
      </c>
      <c r="K126" s="160" t="s">
        <v>4592</v>
      </c>
      <c r="L126" s="100"/>
      <c r="M126" s="21" t="str">
        <f t="shared" si="11"/>
        <v>ITM_0121</v>
      </c>
      <c r="N126" s="21"/>
      <c r="O126"/>
      <c r="P126" t="str">
        <f t="shared" si="6"/>
        <v/>
      </c>
      <c r="Q126"/>
      <c r="R126"/>
      <c r="S126">
        <f t="shared" si="10"/>
        <v>70</v>
      </c>
      <c r="T126" s="3"/>
      <c r="U126" s="115"/>
      <c r="V126" s="115"/>
      <c r="W126" s="106" t="str">
        <f t="shared" si="7"/>
        <v/>
      </c>
      <c r="X126" s="106" t="str">
        <f t="shared" si="8"/>
        <v/>
      </c>
      <c r="Y126" s="2">
        <f t="shared" si="9"/>
        <v>121</v>
      </c>
    </row>
    <row r="127" spans="1:25">
      <c r="A127" s="3">
        <f>ROW()</f>
        <v>127</v>
      </c>
      <c r="B127" s="187">
        <v>122</v>
      </c>
      <c r="C127" s="98" t="s">
        <v>2220</v>
      </c>
      <c r="D127" s="98" t="s">
        <v>7</v>
      </c>
      <c r="E127" s="158" t="str">
        <f t="shared" si="12"/>
        <v>"0122"</v>
      </c>
      <c r="F127" s="158" t="str">
        <f t="shared" si="12"/>
        <v>"0122"</v>
      </c>
      <c r="G127" s="161">
        <v>0</v>
      </c>
      <c r="H127" s="161">
        <v>0</v>
      </c>
      <c r="I127" s="99" t="s">
        <v>30</v>
      </c>
      <c r="J127" s="99" t="s">
        <v>2191</v>
      </c>
      <c r="K127" s="160" t="s">
        <v>4592</v>
      </c>
      <c r="L127" s="100"/>
      <c r="M127" s="21" t="str">
        <f t="shared" si="11"/>
        <v>ITM_0122</v>
      </c>
      <c r="N127" s="21"/>
      <c r="O127"/>
      <c r="P127" t="str">
        <f t="shared" si="6"/>
        <v/>
      </c>
      <c r="Q127"/>
      <c r="R127"/>
      <c r="S127">
        <f t="shared" si="10"/>
        <v>70</v>
      </c>
      <c r="T127" s="3"/>
      <c r="U127" s="115"/>
      <c r="V127" s="115"/>
      <c r="W127" s="106" t="str">
        <f t="shared" si="7"/>
        <v/>
      </c>
      <c r="X127" s="106" t="str">
        <f t="shared" si="8"/>
        <v/>
      </c>
      <c r="Y127" s="2">
        <f t="shared" si="9"/>
        <v>122</v>
      </c>
    </row>
    <row r="128" spans="1:25">
      <c r="A128" s="3">
        <f>ROW()</f>
        <v>128</v>
      </c>
      <c r="B128" s="187">
        <v>123</v>
      </c>
      <c r="C128" s="98" t="s">
        <v>2220</v>
      </c>
      <c r="D128" s="98" t="s">
        <v>7</v>
      </c>
      <c r="E128" s="158" t="str">
        <f t="shared" si="12"/>
        <v>"0123"</v>
      </c>
      <c r="F128" s="158" t="str">
        <f t="shared" si="12"/>
        <v>"0123"</v>
      </c>
      <c r="G128" s="161">
        <v>0</v>
      </c>
      <c r="H128" s="161">
        <v>0</v>
      </c>
      <c r="I128" s="99" t="s">
        <v>30</v>
      </c>
      <c r="J128" s="99" t="s">
        <v>2191</v>
      </c>
      <c r="K128" s="160" t="s">
        <v>4592</v>
      </c>
      <c r="L128" s="100"/>
      <c r="M128" s="21" t="str">
        <f t="shared" si="11"/>
        <v>ITM_0123</v>
      </c>
      <c r="N128" s="21"/>
      <c r="O128"/>
      <c r="P128" t="str">
        <f t="shared" si="6"/>
        <v/>
      </c>
      <c r="Q128"/>
      <c r="R128"/>
      <c r="S128">
        <f t="shared" si="10"/>
        <v>70</v>
      </c>
      <c r="T128" s="3"/>
      <c r="U128" s="115"/>
      <c r="V128" s="115"/>
      <c r="W128" s="106" t="str">
        <f t="shared" si="7"/>
        <v/>
      </c>
      <c r="X128" s="106" t="str">
        <f t="shared" si="8"/>
        <v/>
      </c>
      <c r="Y128" s="2">
        <f t="shared" si="9"/>
        <v>123</v>
      </c>
    </row>
    <row r="129" spans="1:25">
      <c r="A129" s="3">
        <f>ROW()</f>
        <v>129</v>
      </c>
      <c r="B129" s="187">
        <v>124</v>
      </c>
      <c r="C129" s="98" t="s">
        <v>2220</v>
      </c>
      <c r="D129" s="98" t="s">
        <v>7</v>
      </c>
      <c r="E129" s="158" t="str">
        <f t="shared" si="12"/>
        <v>"0124"</v>
      </c>
      <c r="F129" s="158" t="str">
        <f t="shared" si="12"/>
        <v>"0124"</v>
      </c>
      <c r="G129" s="161">
        <v>0</v>
      </c>
      <c r="H129" s="161">
        <v>0</v>
      </c>
      <c r="I129" s="99" t="s">
        <v>30</v>
      </c>
      <c r="J129" s="99" t="s">
        <v>2191</v>
      </c>
      <c r="K129" s="160" t="s">
        <v>4592</v>
      </c>
      <c r="L129" s="100"/>
      <c r="M129" s="21" t="str">
        <f t="shared" si="11"/>
        <v>ITM_0124</v>
      </c>
      <c r="N129" s="21"/>
      <c r="O129"/>
      <c r="P129" t="str">
        <f t="shared" si="6"/>
        <v/>
      </c>
      <c r="Q129"/>
      <c r="R129"/>
      <c r="S129">
        <f t="shared" si="10"/>
        <v>70</v>
      </c>
      <c r="T129" s="3"/>
      <c r="U129" s="115"/>
      <c r="V129" s="115"/>
      <c r="W129" s="106" t="str">
        <f t="shared" si="7"/>
        <v/>
      </c>
      <c r="X129" s="106" t="str">
        <f t="shared" si="8"/>
        <v/>
      </c>
      <c r="Y129" s="2">
        <f t="shared" si="9"/>
        <v>124</v>
      </c>
    </row>
    <row r="130" spans="1:25">
      <c r="A130" s="3">
        <f>ROW()</f>
        <v>130</v>
      </c>
      <c r="B130" s="187">
        <v>125</v>
      </c>
      <c r="C130" s="98" t="s">
        <v>2220</v>
      </c>
      <c r="D130" s="98" t="s">
        <v>7</v>
      </c>
      <c r="E130" s="158" t="str">
        <f t="shared" si="12"/>
        <v>"0125"</v>
      </c>
      <c r="F130" s="158" t="str">
        <f t="shared" si="12"/>
        <v>"0125"</v>
      </c>
      <c r="G130" s="161">
        <v>0</v>
      </c>
      <c r="H130" s="161">
        <v>0</v>
      </c>
      <c r="I130" s="99" t="s">
        <v>30</v>
      </c>
      <c r="J130" s="99" t="s">
        <v>2191</v>
      </c>
      <c r="K130" s="160" t="s">
        <v>4592</v>
      </c>
      <c r="L130" s="100"/>
      <c r="M130" s="21" t="str">
        <f t="shared" si="11"/>
        <v>ITM_0125</v>
      </c>
      <c r="N130" s="21"/>
      <c r="O130"/>
      <c r="P130" t="str">
        <f t="shared" si="6"/>
        <v/>
      </c>
      <c r="Q130"/>
      <c r="R130"/>
      <c r="S130">
        <f t="shared" si="10"/>
        <v>70</v>
      </c>
      <c r="T130" s="3"/>
      <c r="U130" s="115"/>
      <c r="V130" s="115"/>
      <c r="W130" s="106" t="str">
        <f t="shared" si="7"/>
        <v/>
      </c>
      <c r="X130" s="106" t="str">
        <f t="shared" si="8"/>
        <v/>
      </c>
      <c r="Y130" s="2">
        <f t="shared" si="9"/>
        <v>125</v>
      </c>
    </row>
    <row r="131" spans="1:25">
      <c r="A131" s="3">
        <f>ROW()</f>
        <v>131</v>
      </c>
      <c r="B131" s="187">
        <v>126</v>
      </c>
      <c r="C131" s="98" t="s">
        <v>2220</v>
      </c>
      <c r="D131" s="98" t="s">
        <v>7</v>
      </c>
      <c r="E131" s="158" t="str">
        <f t="shared" si="12"/>
        <v>"0126"</v>
      </c>
      <c r="F131" s="158" t="str">
        <f t="shared" si="12"/>
        <v>"0126"</v>
      </c>
      <c r="G131" s="161">
        <v>0</v>
      </c>
      <c r="H131" s="161">
        <v>0</v>
      </c>
      <c r="I131" s="99" t="s">
        <v>30</v>
      </c>
      <c r="J131" s="99" t="s">
        <v>2191</v>
      </c>
      <c r="K131" s="160" t="s">
        <v>4592</v>
      </c>
      <c r="L131" s="100"/>
      <c r="M131" s="21" t="str">
        <f t="shared" si="11"/>
        <v>ITM_0126</v>
      </c>
      <c r="N131" s="21"/>
      <c r="O131"/>
      <c r="P131" t="str">
        <f t="shared" si="6"/>
        <v/>
      </c>
      <c r="Q131"/>
      <c r="R131"/>
      <c r="S131">
        <f t="shared" si="10"/>
        <v>70</v>
      </c>
      <c r="T131" s="3"/>
      <c r="U131" s="115"/>
      <c r="V131" s="115"/>
      <c r="W131" s="106" t="str">
        <f t="shared" si="7"/>
        <v/>
      </c>
      <c r="X131" s="106" t="str">
        <f t="shared" si="8"/>
        <v/>
      </c>
      <c r="Y131" s="2">
        <f t="shared" si="9"/>
        <v>126</v>
      </c>
    </row>
    <row r="132" spans="1:25">
      <c r="A132" s="3">
        <f>ROW()</f>
        <v>132</v>
      </c>
      <c r="B132" s="187">
        <v>127</v>
      </c>
      <c r="C132" s="98" t="s">
        <v>2220</v>
      </c>
      <c r="D132" s="98" t="s">
        <v>7</v>
      </c>
      <c r="E132" s="158" t="str">
        <f t="shared" si="12"/>
        <v>"0127"</v>
      </c>
      <c r="F132" s="158" t="str">
        <f t="shared" si="12"/>
        <v>"0127"</v>
      </c>
      <c r="G132" s="161">
        <v>0</v>
      </c>
      <c r="H132" s="161">
        <v>0</v>
      </c>
      <c r="I132" s="99" t="s">
        <v>30</v>
      </c>
      <c r="J132" s="99" t="s">
        <v>2191</v>
      </c>
      <c r="K132" s="160" t="s">
        <v>4592</v>
      </c>
      <c r="L132" s="100"/>
      <c r="M132" s="21" t="str">
        <f t="shared" si="11"/>
        <v>ITM_0127</v>
      </c>
      <c r="N132" s="21"/>
      <c r="O132"/>
      <c r="P132" t="str">
        <f t="shared" si="6"/>
        <v/>
      </c>
      <c r="Q132"/>
      <c r="R132"/>
      <c r="S132">
        <f t="shared" si="10"/>
        <v>70</v>
      </c>
      <c r="T132" s="3"/>
      <c r="U132" s="115"/>
      <c r="V132" s="115"/>
      <c r="W132" s="106" t="str">
        <f t="shared" si="7"/>
        <v/>
      </c>
      <c r="X132" s="106" t="str">
        <f t="shared" si="8"/>
        <v/>
      </c>
      <c r="Y132" s="2">
        <f t="shared" si="9"/>
        <v>127</v>
      </c>
    </row>
    <row r="133" spans="1:25" s="171" customFormat="1">
      <c r="A133" s="170"/>
      <c r="B133" s="184">
        <v>127.1</v>
      </c>
      <c r="D133" s="172"/>
      <c r="E133" s="173"/>
      <c r="F133" s="173"/>
      <c r="G133" s="174"/>
      <c r="H133" s="174"/>
      <c r="I133" s="175"/>
      <c r="J133" s="175"/>
      <c r="K133" s="176"/>
      <c r="M133" s="173"/>
      <c r="N133" s="173"/>
      <c r="O133" s="177"/>
      <c r="P133" s="177"/>
      <c r="Q133" s="177"/>
      <c r="R133" s="177"/>
      <c r="S133" s="177"/>
      <c r="T133" s="178"/>
      <c r="U133" s="179"/>
      <c r="V133" s="179"/>
      <c r="W133" s="177"/>
      <c r="X133" s="177"/>
    </row>
    <row r="134" spans="1:25" s="171" customFormat="1">
      <c r="A134" s="170"/>
      <c r="B134" s="184">
        <v>127.2</v>
      </c>
      <c r="D134" s="172"/>
      <c r="E134" s="173"/>
      <c r="F134" s="173"/>
      <c r="G134" s="174"/>
      <c r="H134" s="174"/>
      <c r="I134" s="175"/>
      <c r="J134" s="175"/>
      <c r="K134" s="176"/>
      <c r="M134" s="173"/>
      <c r="N134" s="173"/>
      <c r="O134" s="177"/>
      <c r="P134" s="177"/>
      <c r="Q134" s="177"/>
      <c r="R134" s="177"/>
      <c r="S134" s="177"/>
      <c r="T134" s="178"/>
      <c r="U134" s="179"/>
      <c r="V134" s="179"/>
      <c r="W134" s="177"/>
      <c r="X134" s="177"/>
    </row>
    <row r="135" spans="1:25" s="171" customFormat="1">
      <c r="A135" s="170"/>
      <c r="B135" s="184">
        <v>127.3</v>
      </c>
      <c r="C135" s="171" t="s">
        <v>4616</v>
      </c>
      <c r="D135" s="172"/>
      <c r="E135" s="173"/>
      <c r="F135" s="173"/>
      <c r="G135" s="174"/>
      <c r="H135" s="174"/>
      <c r="I135" s="175"/>
      <c r="J135" s="175"/>
      <c r="K135" s="176"/>
      <c r="M135" s="173"/>
      <c r="N135" s="173"/>
      <c r="O135" s="177"/>
      <c r="P135" s="177"/>
      <c r="Q135" s="177"/>
      <c r="R135" s="177"/>
      <c r="S135" s="177"/>
      <c r="T135" s="178"/>
      <c r="U135" s="179"/>
      <c r="V135" s="179"/>
      <c r="W135" s="177"/>
      <c r="X135" s="177"/>
    </row>
    <row r="136" spans="1:25" s="171" customFormat="1">
      <c r="A136" s="170"/>
      <c r="B136" s="184">
        <v>127.4</v>
      </c>
      <c r="C136" s="171" t="s">
        <v>4617</v>
      </c>
      <c r="D136" s="172"/>
      <c r="E136" s="173"/>
      <c r="F136" s="173"/>
      <c r="G136" s="174"/>
      <c r="H136" s="174"/>
      <c r="I136" s="175"/>
      <c r="J136" s="175"/>
      <c r="K136" s="176"/>
      <c r="M136" s="173"/>
      <c r="N136" s="173"/>
      <c r="O136" s="177"/>
      <c r="P136" s="177"/>
      <c r="Q136" s="177"/>
      <c r="R136" s="177"/>
      <c r="S136" s="177"/>
      <c r="T136" s="178"/>
      <c r="U136" s="179"/>
      <c r="V136" s="179"/>
      <c r="W136" s="177"/>
      <c r="X136" s="177"/>
    </row>
    <row r="137" spans="1:25">
      <c r="A137" s="3">
        <f>ROW()</f>
        <v>137</v>
      </c>
      <c r="B137" s="187">
        <v>128</v>
      </c>
      <c r="C137" s="1" t="s">
        <v>2216</v>
      </c>
      <c r="D137" s="30" t="s">
        <v>3877</v>
      </c>
      <c r="E137" s="16" t="s">
        <v>570</v>
      </c>
      <c r="F137" s="16" t="s">
        <v>570</v>
      </c>
      <c r="G137" s="152">
        <v>0</v>
      </c>
      <c r="H137" s="152">
        <v>0</v>
      </c>
      <c r="I137" s="16" t="s">
        <v>6</v>
      </c>
      <c r="J137" s="16" t="s">
        <v>2190</v>
      </c>
      <c r="K137" s="135" t="s">
        <v>4593</v>
      </c>
      <c r="M137" s="21" t="s">
        <v>2447</v>
      </c>
      <c r="N137" s="21" t="s">
        <v>3786</v>
      </c>
      <c r="O137"/>
      <c r="P137" t="str">
        <f t="shared" si="6"/>
        <v/>
      </c>
      <c r="Q137"/>
      <c r="R137"/>
      <c r="S137">
        <f>IF(X137&lt;&gt;"",S132+1,S132)</f>
        <v>70</v>
      </c>
      <c r="T137" s="3"/>
      <c r="U137" s="115"/>
      <c r="V137" s="115"/>
      <c r="W137" s="106" t="str">
        <f t="shared" si="7"/>
        <v/>
      </c>
      <c r="X137" s="106" t="str">
        <f t="shared" si="8"/>
        <v/>
      </c>
      <c r="Y137" s="2">
        <f t="shared" si="9"/>
        <v>128</v>
      </c>
    </row>
    <row r="138" spans="1:25">
      <c r="A138" s="3">
        <f>ROW()</f>
        <v>138</v>
      </c>
      <c r="B138" s="187">
        <v>129</v>
      </c>
      <c r="C138" s="1" t="s">
        <v>2216</v>
      </c>
      <c r="D138" s="30" t="s">
        <v>3878</v>
      </c>
      <c r="E138" s="16" t="s">
        <v>1796</v>
      </c>
      <c r="F138" s="16" t="s">
        <v>1796</v>
      </c>
      <c r="G138" s="152">
        <v>0</v>
      </c>
      <c r="H138" s="152">
        <v>0</v>
      </c>
      <c r="I138" s="16" t="s">
        <v>6</v>
      </c>
      <c r="J138" s="16" t="s">
        <v>2190</v>
      </c>
      <c r="K138" s="135" t="s">
        <v>4593</v>
      </c>
      <c r="M138" s="21" t="s">
        <v>2448</v>
      </c>
      <c r="N138" s="21" t="s">
        <v>3786</v>
      </c>
      <c r="O138"/>
      <c r="P138" t="str">
        <f t="shared" ref="P138:P201" si="13">IF(E138=F138,"","NOT EQUAL")</f>
        <v/>
      </c>
      <c r="Q138"/>
      <c r="R138"/>
      <c r="S138">
        <f t="shared" si="10"/>
        <v>70</v>
      </c>
      <c r="T138" s="3"/>
      <c r="U138" s="115"/>
      <c r="V138" s="115"/>
      <c r="W138" s="106" t="str">
        <f t="shared" ref="W138:W201" si="14">IF( OR(U138="CNST", I138="CAT_REGS"),(E138),
IF(U138="YES",UPPER(E138),
IF(   AND(U138&lt;&gt;"NO",I138="CAT_FNCT",D138&lt;&gt;"multiply", D138&lt;&gt;"divide"),IF(J138="SLS_ENABLED",   UPPER(E138),""),"")))</f>
        <v/>
      </c>
      <c r="X138" s="106" t="str">
        <f t="shared" ref="X138:X201" si="15">IF(LEN(V138)&gt;0,V138,SUBSTITUTE(SUBSTITUTE(SUBSTITUTE(SUBSTITUTE(SUBSTITUTE(SUBSTITUTE(SUBSTITUTE(SUBSTITUTE(SUBSTITUTE(SUBSTITUTE(SUBSTITUTE( (SUBSTITUTE( SUBSTITUTE( SUBSTITUTE( SUBSTITUTE(W138,"STD_SIGMA","SUM"),"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8" s="2">
        <f t="shared" ref="Y138:Y201" si="16">B138</f>
        <v>129</v>
      </c>
    </row>
    <row r="139" spans="1:25">
      <c r="A139" s="3">
        <f>ROW()</f>
        <v>139</v>
      </c>
      <c r="B139" s="187">
        <v>130</v>
      </c>
      <c r="C139" s="1" t="s">
        <v>2216</v>
      </c>
      <c r="D139" s="30" t="s">
        <v>3879</v>
      </c>
      <c r="E139" s="16" t="s">
        <v>1802</v>
      </c>
      <c r="F139" s="16" t="s">
        <v>1802</v>
      </c>
      <c r="G139" s="152">
        <v>0</v>
      </c>
      <c r="H139" s="152">
        <v>0</v>
      </c>
      <c r="I139" s="16" t="s">
        <v>6</v>
      </c>
      <c r="J139" s="16" t="s">
        <v>2190</v>
      </c>
      <c r="K139" s="135" t="s">
        <v>4593</v>
      </c>
      <c r="M139" s="21" t="s">
        <v>2457</v>
      </c>
      <c r="N139" s="21" t="s">
        <v>3786</v>
      </c>
      <c r="O139"/>
      <c r="P139" t="str">
        <f t="shared" si="13"/>
        <v/>
      </c>
      <c r="Q139"/>
      <c r="R139"/>
      <c r="S139">
        <f t="shared" ref="S139:S202" si="17">IF(X139&lt;&gt;"",S138+1,S138)</f>
        <v>70</v>
      </c>
      <c r="T139" s="3"/>
      <c r="U139" s="115"/>
      <c r="V139" s="115"/>
      <c r="W139" s="106" t="str">
        <f t="shared" si="14"/>
        <v/>
      </c>
      <c r="X139" s="106" t="str">
        <f t="shared" si="15"/>
        <v/>
      </c>
      <c r="Y139" s="2">
        <f t="shared" si="16"/>
        <v>130</v>
      </c>
    </row>
    <row r="140" spans="1:25">
      <c r="A140" s="3">
        <f>ROW()</f>
        <v>140</v>
      </c>
      <c r="B140" s="187">
        <v>131</v>
      </c>
      <c r="C140" s="1" t="s">
        <v>2216</v>
      </c>
      <c r="D140" s="34" t="s">
        <v>3943</v>
      </c>
      <c r="E140" s="16" t="s">
        <v>1808</v>
      </c>
      <c r="F140" s="16" t="s">
        <v>1808</v>
      </c>
      <c r="G140" s="152">
        <v>0</v>
      </c>
      <c r="H140" s="152">
        <v>0</v>
      </c>
      <c r="I140" s="16" t="s">
        <v>6</v>
      </c>
      <c r="J140" s="16" t="s">
        <v>2190</v>
      </c>
      <c r="K140" s="135" t="s">
        <v>4593</v>
      </c>
      <c r="M140" s="21" t="s">
        <v>2471</v>
      </c>
      <c r="N140" s="21" t="s">
        <v>3786</v>
      </c>
      <c r="O140"/>
      <c r="P140" t="str">
        <f t="shared" si="13"/>
        <v/>
      </c>
      <c r="Q140"/>
      <c r="R140"/>
      <c r="S140">
        <f t="shared" si="17"/>
        <v>70</v>
      </c>
      <c r="T140" s="3"/>
      <c r="U140" s="115"/>
      <c r="V140" s="115"/>
      <c r="W140" s="106" t="str">
        <f t="shared" si="14"/>
        <v/>
      </c>
      <c r="X140" s="106" t="str">
        <f t="shared" si="15"/>
        <v/>
      </c>
      <c r="Y140" s="2">
        <f t="shared" si="16"/>
        <v>131</v>
      </c>
    </row>
    <row r="141" spans="1:25">
      <c r="A141" s="3">
        <f>ROW()</f>
        <v>141</v>
      </c>
      <c r="B141" s="187">
        <v>132</v>
      </c>
      <c r="C141" s="1" t="s">
        <v>2216</v>
      </c>
      <c r="D141" s="30" t="s">
        <v>3880</v>
      </c>
      <c r="E141" s="16" t="s">
        <v>572</v>
      </c>
      <c r="F141" s="16" t="s">
        <v>572</v>
      </c>
      <c r="G141" s="152">
        <v>0</v>
      </c>
      <c r="H141" s="152">
        <v>0</v>
      </c>
      <c r="I141" s="16" t="s">
        <v>6</v>
      </c>
      <c r="J141" s="16" t="s">
        <v>2190</v>
      </c>
      <c r="K141" s="135" t="s">
        <v>4593</v>
      </c>
      <c r="M141" s="21" t="s">
        <v>2491</v>
      </c>
      <c r="N141" s="21" t="s">
        <v>3786</v>
      </c>
      <c r="O141"/>
      <c r="P141" t="str">
        <f t="shared" si="13"/>
        <v/>
      </c>
      <c r="Q141"/>
      <c r="R141"/>
      <c r="S141">
        <f t="shared" si="17"/>
        <v>71</v>
      </c>
      <c r="T141" s="3" t="s">
        <v>4555</v>
      </c>
      <c r="U141" s="4" t="s">
        <v>4470</v>
      </c>
      <c r="V141" s="118"/>
      <c r="W141" s="106" t="str">
        <f t="shared" si="14"/>
        <v>"c"</v>
      </c>
      <c r="X141" s="106" t="str">
        <f t="shared" si="15"/>
        <v>c</v>
      </c>
      <c r="Y141" s="2">
        <f t="shared" si="16"/>
        <v>132</v>
      </c>
    </row>
    <row r="142" spans="1:25">
      <c r="A142" s="3">
        <f>ROW()</f>
        <v>142</v>
      </c>
      <c r="B142" s="187">
        <v>133</v>
      </c>
      <c r="C142" s="1" t="s">
        <v>2216</v>
      </c>
      <c r="D142" s="30" t="s">
        <v>3881</v>
      </c>
      <c r="E142" s="16" t="s">
        <v>1817</v>
      </c>
      <c r="F142" s="16" t="s">
        <v>1817</v>
      </c>
      <c r="G142" s="152">
        <v>0</v>
      </c>
      <c r="H142" s="152">
        <v>0</v>
      </c>
      <c r="I142" s="16" t="s">
        <v>6</v>
      </c>
      <c r="J142" s="16" t="s">
        <v>2190</v>
      </c>
      <c r="K142" s="135" t="s">
        <v>4593</v>
      </c>
      <c r="M142" s="21" t="s">
        <v>2492</v>
      </c>
      <c r="N142" s="21" t="s">
        <v>3786</v>
      </c>
      <c r="O142"/>
      <c r="P142" t="str">
        <f t="shared" si="13"/>
        <v/>
      </c>
      <c r="Q142"/>
      <c r="R142"/>
      <c r="S142">
        <f t="shared" si="17"/>
        <v>71</v>
      </c>
      <c r="T142" s="3"/>
      <c r="U142" s="115"/>
      <c r="V142" s="115"/>
      <c r="W142" s="106" t="str">
        <f t="shared" si="14"/>
        <v/>
      </c>
      <c r="X142" s="106" t="str">
        <f t="shared" si="15"/>
        <v/>
      </c>
      <c r="Y142" s="2">
        <f t="shared" si="16"/>
        <v>133</v>
      </c>
    </row>
    <row r="143" spans="1:25">
      <c r="A143" s="3">
        <f>ROW()</f>
        <v>143</v>
      </c>
      <c r="B143" s="187">
        <v>134</v>
      </c>
      <c r="C143" s="1" t="s">
        <v>2216</v>
      </c>
      <c r="D143" s="30" t="s">
        <v>3882</v>
      </c>
      <c r="E143" s="16" t="s">
        <v>1818</v>
      </c>
      <c r="F143" s="16" t="s">
        <v>1818</v>
      </c>
      <c r="G143" s="152">
        <v>0</v>
      </c>
      <c r="H143" s="152">
        <v>0</v>
      </c>
      <c r="I143" s="16" t="s">
        <v>6</v>
      </c>
      <c r="J143" s="16" t="s">
        <v>2190</v>
      </c>
      <c r="K143" s="135" t="s">
        <v>4593</v>
      </c>
      <c r="M143" s="21" t="s">
        <v>2493</v>
      </c>
      <c r="N143" s="21" t="s">
        <v>3786</v>
      </c>
      <c r="O143"/>
      <c r="P143" t="str">
        <f t="shared" si="13"/>
        <v/>
      </c>
      <c r="Q143"/>
      <c r="R143"/>
      <c r="S143">
        <f t="shared" si="17"/>
        <v>71</v>
      </c>
      <c r="T143" s="3"/>
      <c r="U143" s="115"/>
      <c r="V143" s="115"/>
      <c r="W143" s="106" t="str">
        <f t="shared" si="14"/>
        <v/>
      </c>
      <c r="X143" s="106" t="str">
        <f t="shared" si="15"/>
        <v/>
      </c>
      <c r="Y143" s="2">
        <f t="shared" si="16"/>
        <v>134</v>
      </c>
    </row>
    <row r="144" spans="1:25">
      <c r="A144" s="3">
        <f>ROW()</f>
        <v>144</v>
      </c>
      <c r="B144" s="187">
        <v>135</v>
      </c>
      <c r="C144" s="1" t="s">
        <v>2216</v>
      </c>
      <c r="D144" s="30" t="s">
        <v>3884</v>
      </c>
      <c r="E144" s="16" t="s">
        <v>574</v>
      </c>
      <c r="F144" s="16" t="s">
        <v>574</v>
      </c>
      <c r="G144" s="152">
        <v>0</v>
      </c>
      <c r="H144" s="152">
        <v>0</v>
      </c>
      <c r="I144" s="16" t="s">
        <v>6</v>
      </c>
      <c r="J144" s="16" t="s">
        <v>2190</v>
      </c>
      <c r="K144" s="135" t="s">
        <v>4593</v>
      </c>
      <c r="M144" s="21" t="s">
        <v>2562</v>
      </c>
      <c r="N144" s="21" t="s">
        <v>3786</v>
      </c>
      <c r="O144"/>
      <c r="P144" t="str">
        <f t="shared" si="13"/>
        <v/>
      </c>
      <c r="Q144"/>
      <c r="R144"/>
      <c r="S144">
        <f t="shared" si="17"/>
        <v>72</v>
      </c>
      <c r="T144" s="3" t="s">
        <v>4555</v>
      </c>
      <c r="U144" s="4" t="s">
        <v>4470</v>
      </c>
      <c r="V144" s="118"/>
      <c r="W144" s="106" t="str">
        <f t="shared" si="14"/>
        <v>"e"</v>
      </c>
      <c r="X144" s="106" t="str">
        <f t="shared" si="15"/>
        <v>e</v>
      </c>
      <c r="Y144" s="2">
        <f t="shared" si="16"/>
        <v>135</v>
      </c>
    </row>
    <row r="145" spans="1:25">
      <c r="A145" s="3">
        <f>ROW()</f>
        <v>145</v>
      </c>
      <c r="B145" s="187">
        <v>136</v>
      </c>
      <c r="C145" s="1" t="s">
        <v>2216</v>
      </c>
      <c r="D145" s="30" t="s">
        <v>3885</v>
      </c>
      <c r="E145" s="16" t="s">
        <v>1860</v>
      </c>
      <c r="F145" s="16" t="s">
        <v>1860</v>
      </c>
      <c r="G145" s="152">
        <v>0</v>
      </c>
      <c r="H145" s="152">
        <v>0</v>
      </c>
      <c r="I145" s="16" t="s">
        <v>6</v>
      </c>
      <c r="J145" s="16" t="s">
        <v>2190</v>
      </c>
      <c r="K145" s="135" t="s">
        <v>4593</v>
      </c>
      <c r="M145" s="21" t="s">
        <v>2563</v>
      </c>
      <c r="N145" s="21" t="s">
        <v>3786</v>
      </c>
      <c r="O145"/>
      <c r="P145" t="str">
        <f t="shared" si="13"/>
        <v/>
      </c>
      <c r="Q145"/>
      <c r="R145"/>
      <c r="S145">
        <f t="shared" si="17"/>
        <v>72</v>
      </c>
      <c r="T145" s="3"/>
      <c r="U145" s="115"/>
      <c r="V145" s="115"/>
      <c r="W145" s="106" t="str">
        <f t="shared" si="14"/>
        <v/>
      </c>
      <c r="X145" s="106" t="str">
        <f t="shared" si="15"/>
        <v/>
      </c>
      <c r="Y145" s="2">
        <f t="shared" si="16"/>
        <v>136</v>
      </c>
    </row>
    <row r="146" spans="1:25">
      <c r="A146" s="3">
        <f>ROW()</f>
        <v>146</v>
      </c>
      <c r="B146" s="187">
        <v>137</v>
      </c>
      <c r="C146" s="1" t="s">
        <v>2216</v>
      </c>
      <c r="D146" s="30" t="s">
        <v>3886</v>
      </c>
      <c r="E146" s="16" t="s">
        <v>102</v>
      </c>
      <c r="F146" s="16" t="s">
        <v>102</v>
      </c>
      <c r="G146" s="152">
        <v>0</v>
      </c>
      <c r="H146" s="152">
        <v>0</v>
      </c>
      <c r="I146" s="16" t="s">
        <v>6</v>
      </c>
      <c r="J146" s="16" t="s">
        <v>2190</v>
      </c>
      <c r="K146" s="135" t="s">
        <v>4593</v>
      </c>
      <c r="M146" s="21" t="s">
        <v>2591</v>
      </c>
      <c r="N146" s="21" t="s">
        <v>3786</v>
      </c>
      <c r="O146"/>
      <c r="P146" t="str">
        <f t="shared" si="13"/>
        <v/>
      </c>
      <c r="Q146"/>
      <c r="R146"/>
      <c r="S146">
        <f t="shared" si="17"/>
        <v>72</v>
      </c>
      <c r="T146" s="3"/>
      <c r="U146" s="115"/>
      <c r="V146" s="115"/>
      <c r="W146" s="106" t="str">
        <f t="shared" si="14"/>
        <v/>
      </c>
      <c r="X146" s="106" t="str">
        <f t="shared" si="15"/>
        <v/>
      </c>
      <c r="Y146" s="2">
        <f t="shared" si="16"/>
        <v>137</v>
      </c>
    </row>
    <row r="147" spans="1:25">
      <c r="A147" s="3">
        <f>ROW()</f>
        <v>147</v>
      </c>
      <c r="B147" s="187">
        <v>138</v>
      </c>
      <c r="C147" s="1" t="s">
        <v>2216</v>
      </c>
      <c r="D147" s="30" t="s">
        <v>3887</v>
      </c>
      <c r="E147" s="16" t="s">
        <v>124</v>
      </c>
      <c r="F147" s="16" t="s">
        <v>124</v>
      </c>
      <c r="G147" s="152">
        <v>0</v>
      </c>
      <c r="H147" s="152">
        <v>0</v>
      </c>
      <c r="I147" s="16" t="s">
        <v>6</v>
      </c>
      <c r="J147" s="16" t="s">
        <v>2190</v>
      </c>
      <c r="K147" s="135" t="s">
        <v>4593</v>
      </c>
      <c r="M147" s="21" t="s">
        <v>2593</v>
      </c>
      <c r="N147" s="21" t="s">
        <v>3786</v>
      </c>
      <c r="O147"/>
      <c r="P147" t="str">
        <f t="shared" si="13"/>
        <v/>
      </c>
      <c r="Q147"/>
      <c r="R147"/>
      <c r="S147">
        <f t="shared" si="17"/>
        <v>72</v>
      </c>
      <c r="T147" s="3"/>
      <c r="U147" s="115"/>
      <c r="V147" s="115"/>
      <c r="W147" s="106" t="str">
        <f t="shared" si="14"/>
        <v/>
      </c>
      <c r="X147" s="106" t="str">
        <f t="shared" si="15"/>
        <v/>
      </c>
      <c r="Y147" s="2">
        <f t="shared" si="16"/>
        <v>138</v>
      </c>
    </row>
    <row r="148" spans="1:25">
      <c r="A148" s="3">
        <f>ROW()</f>
        <v>148</v>
      </c>
      <c r="B148" s="187">
        <v>139</v>
      </c>
      <c r="C148" s="1" t="s">
        <v>2216</v>
      </c>
      <c r="D148" s="30" t="s">
        <v>3888</v>
      </c>
      <c r="E148" s="16" t="s">
        <v>125</v>
      </c>
      <c r="F148" s="16" t="s">
        <v>125</v>
      </c>
      <c r="G148" s="152">
        <v>0</v>
      </c>
      <c r="H148" s="152">
        <v>0</v>
      </c>
      <c r="I148" s="16" t="s">
        <v>6</v>
      </c>
      <c r="J148" s="16" t="s">
        <v>2190</v>
      </c>
      <c r="K148" s="135" t="s">
        <v>4593</v>
      </c>
      <c r="M148" s="21" t="s">
        <v>2625</v>
      </c>
      <c r="N148" s="21" t="s">
        <v>3786</v>
      </c>
      <c r="O148"/>
      <c r="P148" t="str">
        <f t="shared" si="13"/>
        <v/>
      </c>
      <c r="Q148"/>
      <c r="R148"/>
      <c r="S148">
        <f t="shared" si="17"/>
        <v>72</v>
      </c>
      <c r="T148" s="3"/>
      <c r="U148" s="115"/>
      <c r="V148" s="115"/>
      <c r="W148" s="106" t="str">
        <f t="shared" si="14"/>
        <v/>
      </c>
      <c r="X148" s="106" t="str">
        <f t="shared" si="15"/>
        <v/>
      </c>
      <c r="Y148" s="2">
        <f t="shared" si="16"/>
        <v>139</v>
      </c>
    </row>
    <row r="149" spans="1:25">
      <c r="A149" s="3">
        <f>ROW()</f>
        <v>149</v>
      </c>
      <c r="B149" s="187">
        <v>140</v>
      </c>
      <c r="C149" s="1" t="s">
        <v>2216</v>
      </c>
      <c r="D149" s="30" t="s">
        <v>3889</v>
      </c>
      <c r="E149" s="16" t="s">
        <v>130</v>
      </c>
      <c r="F149" s="16" t="s">
        <v>130</v>
      </c>
      <c r="G149" s="152">
        <v>0</v>
      </c>
      <c r="H149" s="152">
        <v>0</v>
      </c>
      <c r="I149" s="16" t="s">
        <v>6</v>
      </c>
      <c r="J149" s="16" t="s">
        <v>2190</v>
      </c>
      <c r="K149" s="135" t="s">
        <v>4593</v>
      </c>
      <c r="M149" s="21" t="s">
        <v>2626</v>
      </c>
      <c r="N149" s="21" t="s">
        <v>3786</v>
      </c>
      <c r="O149"/>
      <c r="P149" t="str">
        <f t="shared" si="13"/>
        <v/>
      </c>
      <c r="Q149"/>
      <c r="R149"/>
      <c r="S149">
        <f t="shared" si="17"/>
        <v>72</v>
      </c>
      <c r="T149" s="3"/>
      <c r="U149" s="115"/>
      <c r="V149" s="115"/>
      <c r="W149" s="106" t="str">
        <f t="shared" si="14"/>
        <v/>
      </c>
      <c r="X149" s="106" t="str">
        <f t="shared" si="15"/>
        <v/>
      </c>
      <c r="Y149" s="2">
        <f t="shared" si="16"/>
        <v>140</v>
      </c>
    </row>
    <row r="150" spans="1:25">
      <c r="A150" s="3">
        <f>ROW()</f>
        <v>150</v>
      </c>
      <c r="B150" s="187">
        <v>141</v>
      </c>
      <c r="C150" s="1" t="s">
        <v>2216</v>
      </c>
      <c r="D150" s="30" t="s">
        <v>3890</v>
      </c>
      <c r="E150" s="16" t="s">
        <v>131</v>
      </c>
      <c r="F150" s="16" t="s">
        <v>131</v>
      </c>
      <c r="G150" s="152">
        <v>0</v>
      </c>
      <c r="H150" s="152">
        <v>0</v>
      </c>
      <c r="I150" s="16" t="s">
        <v>6</v>
      </c>
      <c r="J150" s="16" t="s">
        <v>2190</v>
      </c>
      <c r="K150" s="135" t="s">
        <v>4593</v>
      </c>
      <c r="M150" s="21" t="s">
        <v>2633</v>
      </c>
      <c r="N150" s="21" t="s">
        <v>3786</v>
      </c>
      <c r="O150"/>
      <c r="P150" t="str">
        <f t="shared" si="13"/>
        <v/>
      </c>
      <c r="Q150"/>
      <c r="R150"/>
      <c r="S150">
        <f t="shared" si="17"/>
        <v>72</v>
      </c>
      <c r="T150" s="3"/>
      <c r="U150" s="115"/>
      <c r="V150" s="115"/>
      <c r="W150" s="106" t="str">
        <f t="shared" si="14"/>
        <v/>
      </c>
      <c r="X150" s="106" t="str">
        <f t="shared" si="15"/>
        <v/>
      </c>
      <c r="Y150" s="2">
        <f t="shared" si="16"/>
        <v>141</v>
      </c>
    </row>
    <row r="151" spans="1:25">
      <c r="A151" s="3">
        <f>ROW()</f>
        <v>151</v>
      </c>
      <c r="B151" s="187">
        <v>142</v>
      </c>
      <c r="C151" s="1" t="s">
        <v>2216</v>
      </c>
      <c r="D151" s="30" t="s">
        <v>3891</v>
      </c>
      <c r="E151" s="16" t="s">
        <v>133</v>
      </c>
      <c r="F151" s="16" t="s">
        <v>133</v>
      </c>
      <c r="G151" s="152">
        <v>0</v>
      </c>
      <c r="H151" s="152">
        <v>0</v>
      </c>
      <c r="I151" s="16" t="s">
        <v>6</v>
      </c>
      <c r="J151" s="16" t="s">
        <v>2190</v>
      </c>
      <c r="K151" s="135" t="s">
        <v>4593</v>
      </c>
      <c r="M151" s="21" t="s">
        <v>2634</v>
      </c>
      <c r="N151" s="21" t="s">
        <v>3786</v>
      </c>
      <c r="O151"/>
      <c r="P151" t="str">
        <f t="shared" si="13"/>
        <v/>
      </c>
      <c r="Q151"/>
      <c r="R151"/>
      <c r="S151">
        <f t="shared" si="17"/>
        <v>72</v>
      </c>
      <c r="T151" s="3"/>
      <c r="U151" s="115"/>
      <c r="V151" s="115"/>
      <c r="W151" s="106" t="str">
        <f t="shared" si="14"/>
        <v/>
      </c>
      <c r="X151" s="106" t="str">
        <f t="shared" si="15"/>
        <v/>
      </c>
      <c r="Y151" s="2">
        <f t="shared" si="16"/>
        <v>142</v>
      </c>
    </row>
    <row r="152" spans="1:25">
      <c r="A152" s="3">
        <f>ROW()</f>
        <v>152</v>
      </c>
      <c r="B152" s="187">
        <v>143</v>
      </c>
      <c r="C152" s="1" t="s">
        <v>2216</v>
      </c>
      <c r="D152" s="30" t="s">
        <v>3892</v>
      </c>
      <c r="E152" s="16" t="s">
        <v>134</v>
      </c>
      <c r="F152" s="16" t="s">
        <v>134</v>
      </c>
      <c r="G152" s="152">
        <v>0</v>
      </c>
      <c r="H152" s="152">
        <v>0</v>
      </c>
      <c r="I152" s="16" t="s">
        <v>6</v>
      </c>
      <c r="J152" s="16" t="s">
        <v>2190</v>
      </c>
      <c r="K152" s="135" t="s">
        <v>4593</v>
      </c>
      <c r="M152" s="21" t="s">
        <v>2636</v>
      </c>
      <c r="N152" s="21" t="s">
        <v>3786</v>
      </c>
      <c r="O152"/>
      <c r="P152" t="str">
        <f t="shared" si="13"/>
        <v/>
      </c>
      <c r="Q152"/>
      <c r="R152"/>
      <c r="S152">
        <f t="shared" si="17"/>
        <v>73</v>
      </c>
      <c r="T152" s="3" t="s">
        <v>4555</v>
      </c>
      <c r="U152" s="4" t="s">
        <v>4470</v>
      </c>
      <c r="V152" s="118"/>
      <c r="W152" s="106" t="str">
        <f t="shared" si="14"/>
        <v>"g" STD_SUB_e</v>
      </c>
      <c r="X152" s="106" t="str">
        <f t="shared" si="15"/>
        <v>ge</v>
      </c>
      <c r="Y152" s="2">
        <f t="shared" si="16"/>
        <v>143</v>
      </c>
    </row>
    <row r="153" spans="1:25">
      <c r="A153" s="3">
        <f>ROW()</f>
        <v>153</v>
      </c>
      <c r="B153" s="187">
        <v>144</v>
      </c>
      <c r="C153" s="1" t="s">
        <v>2216</v>
      </c>
      <c r="D153" s="30" t="s">
        <v>3893</v>
      </c>
      <c r="E153" s="16" t="s">
        <v>139</v>
      </c>
      <c r="F153" s="16" t="s">
        <v>139</v>
      </c>
      <c r="G153" s="152">
        <v>0</v>
      </c>
      <c r="H153" s="152">
        <v>0</v>
      </c>
      <c r="I153" s="16" t="s">
        <v>6</v>
      </c>
      <c r="J153" s="16" t="s">
        <v>2190</v>
      </c>
      <c r="K153" s="135" t="s">
        <v>4593</v>
      </c>
      <c r="M153" s="21" t="s">
        <v>2640</v>
      </c>
      <c r="N153" s="21" t="s">
        <v>3786</v>
      </c>
      <c r="O153"/>
      <c r="P153" t="str">
        <f t="shared" si="13"/>
        <v/>
      </c>
      <c r="Q153"/>
      <c r="R153"/>
      <c r="S153">
        <f t="shared" si="17"/>
        <v>73</v>
      </c>
      <c r="T153" s="3"/>
      <c r="U153" s="115"/>
      <c r="V153" s="115"/>
      <c r="W153" s="106" t="str">
        <f t="shared" si="14"/>
        <v/>
      </c>
      <c r="X153" s="106" t="str">
        <f t="shared" si="15"/>
        <v/>
      </c>
      <c r="Y153" s="2">
        <f t="shared" si="16"/>
        <v>144</v>
      </c>
    </row>
    <row r="154" spans="1:25">
      <c r="A154" s="3">
        <f>ROW()</f>
        <v>154</v>
      </c>
      <c r="B154" s="187">
        <v>145</v>
      </c>
      <c r="C154" s="1" t="s">
        <v>2216</v>
      </c>
      <c r="D154" s="30" t="s">
        <v>3894</v>
      </c>
      <c r="E154" s="16" t="s">
        <v>143</v>
      </c>
      <c r="F154" s="16" t="s">
        <v>143</v>
      </c>
      <c r="G154" s="152">
        <v>0</v>
      </c>
      <c r="H154" s="152">
        <v>0</v>
      </c>
      <c r="I154" s="16" t="s">
        <v>6</v>
      </c>
      <c r="J154" s="16" t="s">
        <v>2190</v>
      </c>
      <c r="K154" s="135" t="s">
        <v>4593</v>
      </c>
      <c r="M154" s="21" t="s">
        <v>2648</v>
      </c>
      <c r="N154" s="21" t="s">
        <v>3786</v>
      </c>
      <c r="O154"/>
      <c r="P154" t="str">
        <f t="shared" si="13"/>
        <v/>
      </c>
      <c r="Q154"/>
      <c r="R154"/>
      <c r="S154">
        <f t="shared" si="17"/>
        <v>74</v>
      </c>
      <c r="T154" s="3" t="s">
        <v>4555</v>
      </c>
      <c r="U154" s="120" t="s">
        <v>4470</v>
      </c>
      <c r="V154" s="118"/>
      <c r="W154" s="106" t="str">
        <f t="shared" si="14"/>
        <v>"g" STD_SUB_EARTH</v>
      </c>
      <c r="X154" s="106" t="str">
        <f t="shared" si="15"/>
        <v>gEARTH</v>
      </c>
      <c r="Y154" s="2">
        <f t="shared" si="16"/>
        <v>145</v>
      </c>
    </row>
    <row r="155" spans="1:25">
      <c r="A155" s="3">
        <f>ROW()</f>
        <v>155</v>
      </c>
      <c r="B155" s="187">
        <v>146</v>
      </c>
      <c r="C155" s="1" t="s">
        <v>2216</v>
      </c>
      <c r="D155" s="30" t="s">
        <v>3895</v>
      </c>
      <c r="E155" s="16" t="s">
        <v>144</v>
      </c>
      <c r="F155" s="16" t="s">
        <v>144</v>
      </c>
      <c r="G155" s="115">
        <v>0</v>
      </c>
      <c r="H155" s="115">
        <v>0</v>
      </c>
      <c r="I155" s="16" t="s">
        <v>6</v>
      </c>
      <c r="J155" s="16" t="s">
        <v>2190</v>
      </c>
      <c r="K155" s="135" t="s">
        <v>4593</v>
      </c>
      <c r="M155" s="21" t="s">
        <v>2653</v>
      </c>
      <c r="N155" s="21" t="s">
        <v>3786</v>
      </c>
      <c r="O155"/>
      <c r="P155" t="str">
        <f t="shared" si="13"/>
        <v/>
      </c>
      <c r="Q155"/>
      <c r="R155"/>
      <c r="S155">
        <f t="shared" si="17"/>
        <v>74</v>
      </c>
      <c r="T155" s="3"/>
      <c r="U155" s="115"/>
      <c r="V155" s="115"/>
      <c r="W155" s="106" t="str">
        <f t="shared" si="14"/>
        <v/>
      </c>
      <c r="X155" s="106" t="str">
        <f t="shared" si="15"/>
        <v/>
      </c>
      <c r="Y155" s="2">
        <f t="shared" si="16"/>
        <v>146</v>
      </c>
    </row>
    <row r="156" spans="1:25">
      <c r="A156" s="3">
        <f>ROW()</f>
        <v>156</v>
      </c>
      <c r="B156" s="187">
        <v>147</v>
      </c>
      <c r="C156" s="1" t="s">
        <v>2216</v>
      </c>
      <c r="D156" s="30" t="s">
        <v>3896</v>
      </c>
      <c r="E156" s="16" t="s">
        <v>149</v>
      </c>
      <c r="F156" s="16" t="s">
        <v>149</v>
      </c>
      <c r="G156" s="152">
        <v>0</v>
      </c>
      <c r="H156" s="152">
        <v>0</v>
      </c>
      <c r="I156" s="16" t="s">
        <v>6</v>
      </c>
      <c r="J156" s="16" t="s">
        <v>2190</v>
      </c>
      <c r="K156" s="135" t="s">
        <v>4593</v>
      </c>
      <c r="M156" s="21" t="s">
        <v>2654</v>
      </c>
      <c r="N156" s="21" t="s">
        <v>3786</v>
      </c>
      <c r="O156"/>
      <c r="P156" t="str">
        <f t="shared" si="13"/>
        <v/>
      </c>
      <c r="Q156"/>
      <c r="R156"/>
      <c r="S156">
        <f t="shared" si="17"/>
        <v>74</v>
      </c>
      <c r="T156" s="3"/>
      <c r="U156" s="115"/>
      <c r="V156" s="115"/>
      <c r="W156" s="106" t="str">
        <f t="shared" si="14"/>
        <v/>
      </c>
      <c r="X156" s="106" t="str">
        <f t="shared" si="15"/>
        <v/>
      </c>
      <c r="Y156" s="2">
        <f t="shared" si="16"/>
        <v>147</v>
      </c>
    </row>
    <row r="157" spans="1:25">
      <c r="A157" s="3">
        <f>ROW()</f>
        <v>157</v>
      </c>
      <c r="B157" s="187">
        <v>148</v>
      </c>
      <c r="C157" s="1" t="s">
        <v>2216</v>
      </c>
      <c r="D157" s="30" t="s">
        <v>3897</v>
      </c>
      <c r="E157" s="16" t="s">
        <v>172</v>
      </c>
      <c r="F157" s="16" t="s">
        <v>172</v>
      </c>
      <c r="G157" s="152">
        <v>0</v>
      </c>
      <c r="H157" s="152">
        <v>0</v>
      </c>
      <c r="I157" s="16" t="s">
        <v>6</v>
      </c>
      <c r="J157" s="16" t="s">
        <v>2190</v>
      </c>
      <c r="K157" s="135" t="s">
        <v>4593</v>
      </c>
      <c r="M157" s="21" t="s">
        <v>2665</v>
      </c>
      <c r="N157" s="21" t="s">
        <v>3786</v>
      </c>
      <c r="O157"/>
      <c r="P157" t="str">
        <f t="shared" si="13"/>
        <v/>
      </c>
      <c r="Q157"/>
      <c r="R157"/>
      <c r="S157">
        <f t="shared" si="17"/>
        <v>74</v>
      </c>
      <c r="T157" s="3"/>
      <c r="U157" s="115"/>
      <c r="V157" s="115"/>
      <c r="W157" s="106" t="str">
        <f t="shared" si="14"/>
        <v/>
      </c>
      <c r="X157" s="106" t="str">
        <f t="shared" si="15"/>
        <v/>
      </c>
      <c r="Y157" s="2">
        <f t="shared" si="16"/>
        <v>148</v>
      </c>
    </row>
    <row r="158" spans="1:25">
      <c r="A158" s="3">
        <f>ROW()</f>
        <v>158</v>
      </c>
      <c r="B158" s="187">
        <v>149</v>
      </c>
      <c r="C158" s="1" t="s">
        <v>2216</v>
      </c>
      <c r="D158" s="30" t="s">
        <v>3898</v>
      </c>
      <c r="E158" s="16" t="s">
        <v>185</v>
      </c>
      <c r="F158" s="16" t="s">
        <v>185</v>
      </c>
      <c r="G158" s="152">
        <v>0</v>
      </c>
      <c r="H158" s="152">
        <v>0</v>
      </c>
      <c r="I158" s="16" t="s">
        <v>6</v>
      </c>
      <c r="J158" s="16" t="s">
        <v>2190</v>
      </c>
      <c r="K158" s="135" t="s">
        <v>4593</v>
      </c>
      <c r="M158" s="21" t="s">
        <v>2698</v>
      </c>
      <c r="N158" s="21" t="s">
        <v>3786</v>
      </c>
      <c r="O158"/>
      <c r="P158" t="str">
        <f t="shared" si="13"/>
        <v/>
      </c>
      <c r="Q158"/>
      <c r="R158"/>
      <c r="S158">
        <f t="shared" si="17"/>
        <v>74</v>
      </c>
      <c r="T158" s="3"/>
      <c r="U158" s="115"/>
      <c r="V158" s="115"/>
      <c r="W158" s="106" t="str">
        <f t="shared" si="14"/>
        <v/>
      </c>
      <c r="X158" s="106" t="str">
        <f t="shared" si="15"/>
        <v/>
      </c>
      <c r="Y158" s="2">
        <f t="shared" si="16"/>
        <v>149</v>
      </c>
    </row>
    <row r="159" spans="1:25">
      <c r="A159" s="3">
        <f>ROW()</f>
        <v>159</v>
      </c>
      <c r="B159" s="187">
        <v>150</v>
      </c>
      <c r="C159" s="1" t="s">
        <v>2216</v>
      </c>
      <c r="D159" s="30" t="s">
        <v>3899</v>
      </c>
      <c r="E159" s="16" t="s">
        <v>208</v>
      </c>
      <c r="F159" s="16" t="s">
        <v>208</v>
      </c>
      <c r="G159" s="152">
        <v>0</v>
      </c>
      <c r="H159" s="152">
        <v>0</v>
      </c>
      <c r="I159" s="16" t="s">
        <v>6</v>
      </c>
      <c r="J159" s="16" t="s">
        <v>2190</v>
      </c>
      <c r="K159" s="135" t="s">
        <v>4593</v>
      </c>
      <c r="M159" s="21" t="s">
        <v>2711</v>
      </c>
      <c r="N159" s="21" t="s">
        <v>3786</v>
      </c>
      <c r="O159"/>
      <c r="P159" t="str">
        <f t="shared" si="13"/>
        <v/>
      </c>
      <c r="Q159"/>
      <c r="R159"/>
      <c r="S159">
        <f t="shared" si="17"/>
        <v>74</v>
      </c>
      <c r="T159" s="3"/>
      <c r="U159" s="115"/>
      <c r="V159" s="115"/>
      <c r="W159" s="106" t="str">
        <f t="shared" si="14"/>
        <v/>
      </c>
      <c r="X159" s="106" t="str">
        <f t="shared" si="15"/>
        <v/>
      </c>
      <c r="Y159" s="2">
        <f t="shared" si="16"/>
        <v>150</v>
      </c>
    </row>
    <row r="160" spans="1:25">
      <c r="A160" s="3">
        <f>ROW()</f>
        <v>160</v>
      </c>
      <c r="B160" s="187">
        <v>151</v>
      </c>
      <c r="C160" s="1" t="s">
        <v>2216</v>
      </c>
      <c r="D160" s="30" t="s">
        <v>3900</v>
      </c>
      <c r="E160" s="16" t="s">
        <v>220</v>
      </c>
      <c r="F160" s="16" t="s">
        <v>220</v>
      </c>
      <c r="G160" s="152">
        <v>0</v>
      </c>
      <c r="H160" s="152">
        <v>0</v>
      </c>
      <c r="I160" s="16" t="s">
        <v>6</v>
      </c>
      <c r="J160" s="16" t="s">
        <v>2190</v>
      </c>
      <c r="K160" s="135" t="s">
        <v>4593</v>
      </c>
      <c r="M160" s="21" t="s">
        <v>2751</v>
      </c>
      <c r="N160" s="21" t="s">
        <v>3786</v>
      </c>
      <c r="O160"/>
      <c r="P160" t="str">
        <f t="shared" si="13"/>
        <v/>
      </c>
      <c r="Q160"/>
      <c r="R160"/>
      <c r="S160">
        <f t="shared" si="17"/>
        <v>74</v>
      </c>
      <c r="T160" s="3"/>
      <c r="U160" s="115"/>
      <c r="V160" s="115"/>
      <c r="W160" s="106" t="str">
        <f t="shared" si="14"/>
        <v/>
      </c>
      <c r="X160" s="106" t="str">
        <f t="shared" si="15"/>
        <v/>
      </c>
      <c r="Y160" s="2">
        <f t="shared" si="16"/>
        <v>151</v>
      </c>
    </row>
    <row r="161" spans="1:25">
      <c r="A161" s="3">
        <f>ROW()</f>
        <v>161</v>
      </c>
      <c r="B161" s="187">
        <v>152</v>
      </c>
      <c r="C161" s="1" t="s">
        <v>2216</v>
      </c>
      <c r="D161" s="30" t="s">
        <v>3901</v>
      </c>
      <c r="E161" s="16" t="s">
        <v>225</v>
      </c>
      <c r="F161" s="16" t="s">
        <v>225</v>
      </c>
      <c r="G161" s="152">
        <v>0</v>
      </c>
      <c r="H161" s="152">
        <v>0</v>
      </c>
      <c r="I161" s="16" t="s">
        <v>6</v>
      </c>
      <c r="J161" s="16" t="s">
        <v>2190</v>
      </c>
      <c r="K161" s="135" t="s">
        <v>4593</v>
      </c>
      <c r="M161" s="21" t="s">
        <v>2770</v>
      </c>
      <c r="N161" s="21" t="s">
        <v>3786</v>
      </c>
      <c r="O161"/>
      <c r="P161" t="str">
        <f t="shared" si="13"/>
        <v/>
      </c>
      <c r="Q161"/>
      <c r="R161"/>
      <c r="S161">
        <f t="shared" si="17"/>
        <v>74</v>
      </c>
      <c r="T161" s="3"/>
      <c r="U161" s="115"/>
      <c r="V161" s="115"/>
      <c r="W161" s="106" t="str">
        <f t="shared" si="14"/>
        <v/>
      </c>
      <c r="X161" s="106" t="str">
        <f t="shared" si="15"/>
        <v/>
      </c>
      <c r="Y161" s="2">
        <f t="shared" si="16"/>
        <v>152</v>
      </c>
    </row>
    <row r="162" spans="1:25">
      <c r="A162" s="3">
        <f>ROW()</f>
        <v>162</v>
      </c>
      <c r="B162" s="187">
        <v>153</v>
      </c>
      <c r="C162" s="1" t="s">
        <v>2216</v>
      </c>
      <c r="D162" s="30" t="s">
        <v>3902</v>
      </c>
      <c r="E162" s="16" t="s">
        <v>226</v>
      </c>
      <c r="F162" s="16" t="s">
        <v>226</v>
      </c>
      <c r="G162" s="152">
        <v>0</v>
      </c>
      <c r="H162" s="152">
        <v>0</v>
      </c>
      <c r="I162" s="16" t="s">
        <v>6</v>
      </c>
      <c r="J162" s="16" t="s">
        <v>2190</v>
      </c>
      <c r="K162" s="135" t="s">
        <v>4593</v>
      </c>
      <c r="M162" s="21" t="s">
        <v>2777</v>
      </c>
      <c r="N162" s="21" t="s">
        <v>3786</v>
      </c>
      <c r="O162"/>
      <c r="P162" t="str">
        <f t="shared" si="13"/>
        <v/>
      </c>
      <c r="Q162"/>
      <c r="R162"/>
      <c r="S162">
        <f t="shared" si="17"/>
        <v>74</v>
      </c>
      <c r="T162" s="3"/>
      <c r="U162" s="115"/>
      <c r="V162" s="115"/>
      <c r="W162" s="106" t="str">
        <f t="shared" si="14"/>
        <v/>
      </c>
      <c r="X162" s="106" t="str">
        <f t="shared" si="15"/>
        <v/>
      </c>
      <c r="Y162" s="2">
        <f t="shared" si="16"/>
        <v>153</v>
      </c>
    </row>
    <row r="163" spans="1:25">
      <c r="A163" s="3">
        <f>ROW()</f>
        <v>163</v>
      </c>
      <c r="B163" s="187">
        <v>154</v>
      </c>
      <c r="C163" s="1" t="s">
        <v>2216</v>
      </c>
      <c r="D163" s="30" t="s">
        <v>3903</v>
      </c>
      <c r="E163" s="16" t="s">
        <v>227</v>
      </c>
      <c r="F163" s="16" t="s">
        <v>227</v>
      </c>
      <c r="G163" s="152">
        <v>0</v>
      </c>
      <c r="H163" s="152">
        <v>0</v>
      </c>
      <c r="I163" s="16" t="s">
        <v>6</v>
      </c>
      <c r="J163" s="16" t="s">
        <v>2190</v>
      </c>
      <c r="K163" s="135" t="s">
        <v>4593</v>
      </c>
      <c r="M163" s="21" t="s">
        <v>2778</v>
      </c>
      <c r="N163" s="21" t="s">
        <v>3786</v>
      </c>
      <c r="O163"/>
      <c r="P163" t="str">
        <f t="shared" si="13"/>
        <v/>
      </c>
      <c r="Q163"/>
      <c r="R163"/>
      <c r="S163">
        <f t="shared" si="17"/>
        <v>74</v>
      </c>
      <c r="T163" s="3"/>
      <c r="U163" s="115"/>
      <c r="V163" s="115"/>
      <c r="W163" s="106" t="str">
        <f t="shared" si="14"/>
        <v/>
      </c>
      <c r="X163" s="106" t="str">
        <f t="shared" si="15"/>
        <v/>
      </c>
      <c r="Y163" s="2">
        <f t="shared" si="16"/>
        <v>154</v>
      </c>
    </row>
    <row r="164" spans="1:25">
      <c r="A164" s="3">
        <f>ROW()</f>
        <v>164</v>
      </c>
      <c r="B164" s="187">
        <v>155</v>
      </c>
      <c r="C164" s="1" t="s">
        <v>2216</v>
      </c>
      <c r="D164" s="30" t="s">
        <v>3904</v>
      </c>
      <c r="E164" s="16" t="s">
        <v>229</v>
      </c>
      <c r="F164" s="16" t="s">
        <v>229</v>
      </c>
      <c r="G164" s="152">
        <v>0</v>
      </c>
      <c r="H164" s="152">
        <v>0</v>
      </c>
      <c r="I164" s="16" t="s">
        <v>6</v>
      </c>
      <c r="J164" s="16" t="s">
        <v>2190</v>
      </c>
      <c r="K164" s="135" t="s">
        <v>4593</v>
      </c>
      <c r="M164" s="21" t="s">
        <v>2779</v>
      </c>
      <c r="N164" s="21" t="s">
        <v>3786</v>
      </c>
      <c r="O164"/>
      <c r="P164" t="str">
        <f t="shared" si="13"/>
        <v/>
      </c>
      <c r="Q164"/>
      <c r="R164"/>
      <c r="S164">
        <f t="shared" si="17"/>
        <v>74</v>
      </c>
      <c r="T164" s="3"/>
      <c r="U164" s="115"/>
      <c r="V164" s="115"/>
      <c r="W164" s="106" t="str">
        <f t="shared" si="14"/>
        <v/>
      </c>
      <c r="X164" s="106" t="str">
        <f t="shared" si="15"/>
        <v/>
      </c>
      <c r="Y164" s="2">
        <f t="shared" si="16"/>
        <v>155</v>
      </c>
    </row>
    <row r="165" spans="1:25">
      <c r="A165" s="3">
        <f>ROW()</f>
        <v>165</v>
      </c>
      <c r="B165" s="187">
        <v>156</v>
      </c>
      <c r="C165" s="1" t="s">
        <v>2216</v>
      </c>
      <c r="D165" s="30" t="s">
        <v>3807</v>
      </c>
      <c r="E165" s="16" t="s">
        <v>230</v>
      </c>
      <c r="F165" s="16" t="s">
        <v>230</v>
      </c>
      <c r="G165" s="152">
        <v>0</v>
      </c>
      <c r="H165" s="152">
        <v>0</v>
      </c>
      <c r="I165" s="16" t="s">
        <v>6</v>
      </c>
      <c r="J165" s="16" t="s">
        <v>2190</v>
      </c>
      <c r="K165" s="135" t="s">
        <v>4593</v>
      </c>
      <c r="M165" s="21" t="s">
        <v>2783</v>
      </c>
      <c r="N165" s="21" t="s">
        <v>3786</v>
      </c>
      <c r="O165"/>
      <c r="P165" t="str">
        <f t="shared" si="13"/>
        <v/>
      </c>
      <c r="Q165"/>
      <c r="R165"/>
      <c r="S165">
        <f t="shared" si="17"/>
        <v>74</v>
      </c>
      <c r="T165" s="3"/>
      <c r="U165" s="115"/>
      <c r="V165" s="115"/>
      <c r="W165" s="106" t="str">
        <f t="shared" si="14"/>
        <v/>
      </c>
      <c r="X165" s="106" t="str">
        <f t="shared" si="15"/>
        <v/>
      </c>
      <c r="Y165" s="2">
        <f t="shared" si="16"/>
        <v>156</v>
      </c>
    </row>
    <row r="166" spans="1:25">
      <c r="A166" s="3">
        <f>ROW()</f>
        <v>166</v>
      </c>
      <c r="B166" s="187">
        <v>157</v>
      </c>
      <c r="C166" s="1" t="s">
        <v>2216</v>
      </c>
      <c r="D166" s="30" t="s">
        <v>3808</v>
      </c>
      <c r="E166" s="16" t="s">
        <v>231</v>
      </c>
      <c r="F166" s="16" t="s">
        <v>231</v>
      </c>
      <c r="G166" s="152">
        <v>0</v>
      </c>
      <c r="H166" s="152">
        <v>0</v>
      </c>
      <c r="I166" s="16" t="s">
        <v>6</v>
      </c>
      <c r="J166" s="16" t="s">
        <v>2190</v>
      </c>
      <c r="K166" s="135" t="s">
        <v>4593</v>
      </c>
      <c r="M166" s="21" t="s">
        <v>2784</v>
      </c>
      <c r="N166" s="21" t="s">
        <v>3786</v>
      </c>
      <c r="O166"/>
      <c r="P166" t="str">
        <f t="shared" si="13"/>
        <v/>
      </c>
      <c r="Q166"/>
      <c r="R166"/>
      <c r="S166">
        <f t="shared" si="17"/>
        <v>74</v>
      </c>
      <c r="T166" s="3"/>
      <c r="U166" s="115"/>
      <c r="V166" s="115"/>
      <c r="W166" s="106" t="str">
        <f t="shared" si="14"/>
        <v/>
      </c>
      <c r="X166" s="106" t="str">
        <f t="shared" si="15"/>
        <v/>
      </c>
      <c r="Y166" s="2">
        <f t="shared" si="16"/>
        <v>157</v>
      </c>
    </row>
    <row r="167" spans="1:25">
      <c r="A167" s="3">
        <f>ROW()</f>
        <v>167</v>
      </c>
      <c r="B167" s="187">
        <v>158</v>
      </c>
      <c r="C167" s="1" t="s">
        <v>2216</v>
      </c>
      <c r="D167" s="30" t="s">
        <v>3816</v>
      </c>
      <c r="E167" s="16" t="s">
        <v>232</v>
      </c>
      <c r="F167" s="16" t="s">
        <v>232</v>
      </c>
      <c r="G167" s="152">
        <v>0</v>
      </c>
      <c r="H167" s="152">
        <v>0</v>
      </c>
      <c r="I167" s="16" t="s">
        <v>6</v>
      </c>
      <c r="J167" s="16" t="s">
        <v>2190</v>
      </c>
      <c r="K167" s="135" t="s">
        <v>4593</v>
      </c>
      <c r="M167" s="21" t="s">
        <v>2785</v>
      </c>
      <c r="N167" s="21" t="s">
        <v>3786</v>
      </c>
      <c r="O167"/>
      <c r="P167" t="str">
        <f t="shared" si="13"/>
        <v/>
      </c>
      <c r="Q167"/>
      <c r="R167"/>
      <c r="S167">
        <f t="shared" si="17"/>
        <v>74</v>
      </c>
      <c r="T167" s="3"/>
      <c r="U167" s="115"/>
      <c r="V167" s="115"/>
      <c r="W167" s="106" t="str">
        <f t="shared" si="14"/>
        <v/>
      </c>
      <c r="X167" s="106" t="str">
        <f t="shared" si="15"/>
        <v/>
      </c>
      <c r="Y167" s="2">
        <f t="shared" si="16"/>
        <v>158</v>
      </c>
    </row>
    <row r="168" spans="1:25">
      <c r="A168" s="3">
        <f>ROW()</f>
        <v>168</v>
      </c>
      <c r="B168" s="187">
        <v>159</v>
      </c>
      <c r="C168" s="1" t="s">
        <v>2216</v>
      </c>
      <c r="D168" s="30" t="s">
        <v>3819</v>
      </c>
      <c r="E168" s="16" t="s">
        <v>233</v>
      </c>
      <c r="F168" s="16" t="s">
        <v>233</v>
      </c>
      <c r="G168" s="152">
        <v>0</v>
      </c>
      <c r="H168" s="152">
        <v>0</v>
      </c>
      <c r="I168" s="16" t="s">
        <v>6</v>
      </c>
      <c r="J168" s="16" t="s">
        <v>2190</v>
      </c>
      <c r="K168" s="135" t="s">
        <v>4593</v>
      </c>
      <c r="M168" s="21" t="s">
        <v>2787</v>
      </c>
      <c r="N168" s="21" t="s">
        <v>3786</v>
      </c>
      <c r="O168"/>
      <c r="P168" t="str">
        <f t="shared" si="13"/>
        <v/>
      </c>
      <c r="Q168"/>
      <c r="R168"/>
      <c r="S168">
        <f t="shared" si="17"/>
        <v>74</v>
      </c>
      <c r="T168" s="3"/>
      <c r="U168" s="115"/>
      <c r="V168" s="115"/>
      <c r="W168" s="106" t="str">
        <f t="shared" si="14"/>
        <v/>
      </c>
      <c r="X168" s="106" t="str">
        <f t="shared" si="15"/>
        <v/>
      </c>
      <c r="Y168" s="2">
        <f t="shared" si="16"/>
        <v>159</v>
      </c>
    </row>
    <row r="169" spans="1:25">
      <c r="A169" s="3">
        <f>ROW()</f>
        <v>169</v>
      </c>
      <c r="B169" s="187">
        <v>160</v>
      </c>
      <c r="C169" s="1" t="s">
        <v>2216</v>
      </c>
      <c r="D169" s="30" t="s">
        <v>3905</v>
      </c>
      <c r="E169" s="16" t="s">
        <v>239</v>
      </c>
      <c r="F169" s="16" t="s">
        <v>239</v>
      </c>
      <c r="G169" s="152">
        <v>0</v>
      </c>
      <c r="H169" s="152">
        <v>0</v>
      </c>
      <c r="I169" s="16" t="s">
        <v>6</v>
      </c>
      <c r="J169" s="16" t="s">
        <v>2190</v>
      </c>
      <c r="K169" s="135" t="s">
        <v>4593</v>
      </c>
      <c r="M169" s="21" t="s">
        <v>2788</v>
      </c>
      <c r="N169" s="21" t="s">
        <v>3786</v>
      </c>
      <c r="O169"/>
      <c r="P169" t="str">
        <f t="shared" si="13"/>
        <v/>
      </c>
      <c r="Q169"/>
      <c r="R169"/>
      <c r="S169">
        <f t="shared" si="17"/>
        <v>74</v>
      </c>
      <c r="T169" s="3"/>
      <c r="U169" s="115"/>
      <c r="V169" s="115"/>
      <c r="W169" s="106" t="str">
        <f t="shared" si="14"/>
        <v/>
      </c>
      <c r="X169" s="106" t="str">
        <f t="shared" si="15"/>
        <v/>
      </c>
      <c r="Y169" s="2">
        <f t="shared" si="16"/>
        <v>160</v>
      </c>
    </row>
    <row r="170" spans="1:25">
      <c r="A170" s="3">
        <f>ROW()</f>
        <v>170</v>
      </c>
      <c r="B170" s="187">
        <v>161</v>
      </c>
      <c r="C170" s="1" t="s">
        <v>2216</v>
      </c>
      <c r="D170" s="30" t="s">
        <v>3824</v>
      </c>
      <c r="E170" s="16" t="s">
        <v>261</v>
      </c>
      <c r="F170" s="16" t="s">
        <v>261</v>
      </c>
      <c r="G170" s="152">
        <v>0</v>
      </c>
      <c r="H170" s="152">
        <v>0</v>
      </c>
      <c r="I170" s="16" t="s">
        <v>6</v>
      </c>
      <c r="J170" s="16" t="s">
        <v>2190</v>
      </c>
      <c r="K170" s="135" t="s">
        <v>4593</v>
      </c>
      <c r="M170" s="21" t="s">
        <v>2793</v>
      </c>
      <c r="N170" s="21" t="s">
        <v>3786</v>
      </c>
      <c r="O170"/>
      <c r="P170" t="str">
        <f t="shared" si="13"/>
        <v/>
      </c>
      <c r="Q170"/>
      <c r="R170"/>
      <c r="S170">
        <f t="shared" si="17"/>
        <v>74</v>
      </c>
      <c r="T170" s="3"/>
      <c r="U170" s="115"/>
      <c r="V170" s="115"/>
      <c r="W170" s="106" t="str">
        <f t="shared" si="14"/>
        <v/>
      </c>
      <c r="X170" s="106" t="str">
        <f t="shared" si="15"/>
        <v/>
      </c>
      <c r="Y170" s="2">
        <f t="shared" si="16"/>
        <v>161</v>
      </c>
    </row>
    <row r="171" spans="1:25">
      <c r="A171" s="3">
        <f>ROW()</f>
        <v>171</v>
      </c>
      <c r="B171" s="187">
        <v>162</v>
      </c>
      <c r="C171" s="1" t="s">
        <v>2216</v>
      </c>
      <c r="D171" s="30" t="s">
        <v>3827</v>
      </c>
      <c r="E171" s="16" t="s">
        <v>262</v>
      </c>
      <c r="F171" s="16" t="s">
        <v>262</v>
      </c>
      <c r="G171" s="152">
        <v>0</v>
      </c>
      <c r="H171" s="152">
        <v>0</v>
      </c>
      <c r="I171" s="16" t="s">
        <v>6</v>
      </c>
      <c r="J171" s="16" t="s">
        <v>2190</v>
      </c>
      <c r="K171" s="135" t="s">
        <v>4593</v>
      </c>
      <c r="M171" s="21" t="s">
        <v>2820</v>
      </c>
      <c r="N171" s="21" t="s">
        <v>3786</v>
      </c>
      <c r="O171"/>
      <c r="P171" t="str">
        <f t="shared" si="13"/>
        <v/>
      </c>
      <c r="Q171"/>
      <c r="R171"/>
      <c r="S171">
        <f t="shared" si="17"/>
        <v>74</v>
      </c>
      <c r="T171" s="3"/>
      <c r="U171" s="115"/>
      <c r="V171" s="115"/>
      <c r="W171" s="106" t="str">
        <f t="shared" si="14"/>
        <v/>
      </c>
      <c r="X171" s="106" t="str">
        <f t="shared" si="15"/>
        <v/>
      </c>
      <c r="Y171" s="2">
        <f t="shared" si="16"/>
        <v>162</v>
      </c>
    </row>
    <row r="172" spans="1:25">
      <c r="A172" s="3">
        <f>ROW()</f>
        <v>172</v>
      </c>
      <c r="B172" s="187">
        <v>163</v>
      </c>
      <c r="C172" s="1" t="s">
        <v>2216</v>
      </c>
      <c r="D172" s="30" t="s">
        <v>3830</v>
      </c>
      <c r="E172" s="16" t="s">
        <v>263</v>
      </c>
      <c r="F172" s="16" t="s">
        <v>263</v>
      </c>
      <c r="G172" s="152">
        <v>0</v>
      </c>
      <c r="H172" s="152">
        <v>0</v>
      </c>
      <c r="I172" s="16" t="s">
        <v>6</v>
      </c>
      <c r="J172" s="16" t="s">
        <v>2190</v>
      </c>
      <c r="K172" s="135" t="s">
        <v>4593</v>
      </c>
      <c r="M172" s="21" t="s">
        <v>2821</v>
      </c>
      <c r="N172" s="21" t="s">
        <v>3786</v>
      </c>
      <c r="O172"/>
      <c r="P172" t="str">
        <f t="shared" si="13"/>
        <v/>
      </c>
      <c r="Q172"/>
      <c r="R172"/>
      <c r="S172">
        <f t="shared" si="17"/>
        <v>74</v>
      </c>
      <c r="T172" s="3"/>
      <c r="U172" s="115"/>
      <c r="V172" s="115"/>
      <c r="W172" s="106" t="str">
        <f t="shared" si="14"/>
        <v/>
      </c>
      <c r="X172" s="106" t="str">
        <f t="shared" si="15"/>
        <v/>
      </c>
      <c r="Y172" s="2">
        <f t="shared" si="16"/>
        <v>163</v>
      </c>
    </row>
    <row r="173" spans="1:25">
      <c r="A173" s="3">
        <f>ROW()</f>
        <v>173</v>
      </c>
      <c r="B173" s="187">
        <v>164</v>
      </c>
      <c r="C173" s="1" t="s">
        <v>2216</v>
      </c>
      <c r="D173" s="30" t="s">
        <v>3832</v>
      </c>
      <c r="E173" s="16" t="s">
        <v>264</v>
      </c>
      <c r="F173" s="16" t="s">
        <v>264</v>
      </c>
      <c r="G173" s="152">
        <v>0</v>
      </c>
      <c r="H173" s="152">
        <v>0</v>
      </c>
      <c r="I173" s="16" t="s">
        <v>6</v>
      </c>
      <c r="J173" s="16" t="s">
        <v>2190</v>
      </c>
      <c r="K173" s="135" t="s">
        <v>4593</v>
      </c>
      <c r="M173" s="21" t="s">
        <v>2822</v>
      </c>
      <c r="N173" s="21" t="s">
        <v>3786</v>
      </c>
      <c r="O173"/>
      <c r="P173" t="str">
        <f t="shared" si="13"/>
        <v/>
      </c>
      <c r="Q173"/>
      <c r="R173"/>
      <c r="S173">
        <f t="shared" si="17"/>
        <v>74</v>
      </c>
      <c r="T173" s="3"/>
      <c r="U173" s="115"/>
      <c r="V173" s="115"/>
      <c r="W173" s="106" t="str">
        <f t="shared" si="14"/>
        <v/>
      </c>
      <c r="X173" s="106" t="str">
        <f t="shared" si="15"/>
        <v/>
      </c>
      <c r="Y173" s="2">
        <f t="shared" si="16"/>
        <v>164</v>
      </c>
    </row>
    <row r="174" spans="1:25">
      <c r="A174" s="3">
        <f>ROW()</f>
        <v>174</v>
      </c>
      <c r="B174" s="187">
        <v>165</v>
      </c>
      <c r="C174" s="1" t="s">
        <v>2216</v>
      </c>
      <c r="D174" s="30" t="s">
        <v>3833</v>
      </c>
      <c r="E174" s="16" t="s">
        <v>279</v>
      </c>
      <c r="F174" s="16" t="s">
        <v>279</v>
      </c>
      <c r="G174" s="152">
        <v>0</v>
      </c>
      <c r="H174" s="152">
        <v>0</v>
      </c>
      <c r="I174" s="16" t="s">
        <v>6</v>
      </c>
      <c r="J174" s="16" t="s">
        <v>2190</v>
      </c>
      <c r="K174" s="135" t="s">
        <v>4593</v>
      </c>
      <c r="M174" s="21" t="s">
        <v>2823</v>
      </c>
      <c r="N174" s="21" t="s">
        <v>3786</v>
      </c>
      <c r="O174"/>
      <c r="P174" t="str">
        <f t="shared" si="13"/>
        <v/>
      </c>
      <c r="Q174"/>
      <c r="R174"/>
      <c r="S174">
        <f t="shared" si="17"/>
        <v>74</v>
      </c>
      <c r="T174" s="3"/>
      <c r="U174" s="115"/>
      <c r="V174" s="115"/>
      <c r="W174" s="106" t="str">
        <f t="shared" si="14"/>
        <v/>
      </c>
      <c r="X174" s="106" t="str">
        <f t="shared" si="15"/>
        <v/>
      </c>
      <c r="Y174" s="2">
        <f t="shared" si="16"/>
        <v>165</v>
      </c>
    </row>
    <row r="175" spans="1:25">
      <c r="A175" s="3">
        <f>ROW()</f>
        <v>175</v>
      </c>
      <c r="B175" s="187">
        <v>166</v>
      </c>
      <c r="C175" s="1" t="s">
        <v>2216</v>
      </c>
      <c r="D175" s="30" t="s">
        <v>3834</v>
      </c>
      <c r="E175" s="16" t="s">
        <v>306</v>
      </c>
      <c r="F175" s="16" t="s">
        <v>306</v>
      </c>
      <c r="G175" s="152">
        <v>0</v>
      </c>
      <c r="H175" s="152">
        <v>0</v>
      </c>
      <c r="I175" s="16" t="s">
        <v>6</v>
      </c>
      <c r="J175" s="16" t="s">
        <v>2190</v>
      </c>
      <c r="K175" s="135" t="s">
        <v>4593</v>
      </c>
      <c r="M175" s="21" t="s">
        <v>2851</v>
      </c>
      <c r="N175" s="21" t="s">
        <v>3786</v>
      </c>
      <c r="O175"/>
      <c r="P175" t="str">
        <f t="shared" si="13"/>
        <v/>
      </c>
      <c r="Q175"/>
      <c r="R175"/>
      <c r="S175">
        <f t="shared" si="17"/>
        <v>74</v>
      </c>
      <c r="T175" s="3"/>
      <c r="U175" s="115"/>
      <c r="V175" s="115"/>
      <c r="W175" s="106" t="str">
        <f t="shared" si="14"/>
        <v/>
      </c>
      <c r="X175" s="106" t="str">
        <f t="shared" si="15"/>
        <v/>
      </c>
      <c r="Y175" s="2">
        <f t="shared" si="16"/>
        <v>166</v>
      </c>
    </row>
    <row r="176" spans="1:25">
      <c r="A176" s="3">
        <f>ROW()</f>
        <v>176</v>
      </c>
      <c r="B176" s="187">
        <v>167</v>
      </c>
      <c r="C176" s="1" t="s">
        <v>2216</v>
      </c>
      <c r="D176" s="30" t="s">
        <v>3835</v>
      </c>
      <c r="E176" s="16" t="s">
        <v>319</v>
      </c>
      <c r="F176" s="16" t="s">
        <v>319</v>
      </c>
      <c r="G176" s="152">
        <v>0</v>
      </c>
      <c r="H176" s="152">
        <v>0</v>
      </c>
      <c r="I176" s="16" t="s">
        <v>6</v>
      </c>
      <c r="J176" s="16" t="s">
        <v>2190</v>
      </c>
      <c r="K176" s="135" t="s">
        <v>4593</v>
      </c>
      <c r="M176" s="21" t="s">
        <v>2890</v>
      </c>
      <c r="N176" s="21" t="s">
        <v>3786</v>
      </c>
      <c r="O176"/>
      <c r="P176" t="str">
        <f t="shared" si="13"/>
        <v/>
      </c>
      <c r="Q176"/>
      <c r="R176"/>
      <c r="S176">
        <f t="shared" si="17"/>
        <v>74</v>
      </c>
      <c r="T176" s="3"/>
      <c r="U176" s="115"/>
      <c r="V176" s="115"/>
      <c r="W176" s="106" t="str">
        <f t="shared" si="14"/>
        <v/>
      </c>
      <c r="X176" s="106" t="str">
        <f t="shared" si="15"/>
        <v/>
      </c>
      <c r="Y176" s="2">
        <f t="shared" si="16"/>
        <v>167</v>
      </c>
    </row>
    <row r="177" spans="1:25">
      <c r="A177" s="3">
        <f>ROW()</f>
        <v>177</v>
      </c>
      <c r="B177" s="187">
        <v>168</v>
      </c>
      <c r="C177" s="1" t="s">
        <v>2216</v>
      </c>
      <c r="D177" s="30" t="s">
        <v>3906</v>
      </c>
      <c r="E177" s="16" t="s">
        <v>325</v>
      </c>
      <c r="F177" s="16" t="s">
        <v>325</v>
      </c>
      <c r="G177" s="152">
        <v>0</v>
      </c>
      <c r="H177" s="152">
        <v>0</v>
      </c>
      <c r="I177" s="16" t="s">
        <v>6</v>
      </c>
      <c r="J177" s="16" t="s">
        <v>2190</v>
      </c>
      <c r="K177" s="135" t="s">
        <v>4593</v>
      </c>
      <c r="M177" s="21" t="s">
        <v>2910</v>
      </c>
      <c r="N177" s="21" t="s">
        <v>3786</v>
      </c>
      <c r="O177"/>
      <c r="P177" t="str">
        <f t="shared" si="13"/>
        <v/>
      </c>
      <c r="Q177"/>
      <c r="R177"/>
      <c r="S177">
        <f t="shared" si="17"/>
        <v>74</v>
      </c>
      <c r="T177" s="3"/>
      <c r="U177" s="115"/>
      <c r="V177" s="115"/>
      <c r="W177" s="106" t="str">
        <f t="shared" si="14"/>
        <v/>
      </c>
      <c r="X177" s="106" t="str">
        <f t="shared" si="15"/>
        <v/>
      </c>
      <c r="Y177" s="2">
        <f t="shared" si="16"/>
        <v>168</v>
      </c>
    </row>
    <row r="178" spans="1:25">
      <c r="A178" s="3">
        <f>ROW()</f>
        <v>178</v>
      </c>
      <c r="B178" s="187">
        <v>169</v>
      </c>
      <c r="C178" s="1" t="s">
        <v>2216</v>
      </c>
      <c r="D178" s="30" t="s">
        <v>3907</v>
      </c>
      <c r="E178" s="16" t="s">
        <v>327</v>
      </c>
      <c r="F178" s="16" t="s">
        <v>327</v>
      </c>
      <c r="G178" s="152">
        <v>0</v>
      </c>
      <c r="H178" s="152">
        <v>0</v>
      </c>
      <c r="I178" s="16" t="s">
        <v>6</v>
      </c>
      <c r="J178" s="16" t="s">
        <v>2190</v>
      </c>
      <c r="K178" s="135" t="s">
        <v>4593</v>
      </c>
      <c r="M178" s="21" t="s">
        <v>2921</v>
      </c>
      <c r="N178" s="21" t="s">
        <v>3786</v>
      </c>
      <c r="O178"/>
      <c r="P178" t="str">
        <f t="shared" si="13"/>
        <v/>
      </c>
      <c r="Q178"/>
      <c r="R178"/>
      <c r="S178">
        <f t="shared" si="17"/>
        <v>74</v>
      </c>
      <c r="T178" s="3"/>
      <c r="U178" s="115"/>
      <c r="V178" s="115"/>
      <c r="W178" s="106" t="str">
        <f t="shared" si="14"/>
        <v/>
      </c>
      <c r="X178" s="106" t="str">
        <f t="shared" si="15"/>
        <v/>
      </c>
      <c r="Y178" s="2">
        <f t="shared" si="16"/>
        <v>169</v>
      </c>
    </row>
    <row r="179" spans="1:25">
      <c r="A179" s="3">
        <f>ROW()</f>
        <v>179</v>
      </c>
      <c r="B179" s="187">
        <v>170</v>
      </c>
      <c r="C179" s="1" t="s">
        <v>2216</v>
      </c>
      <c r="D179" s="30" t="s">
        <v>3908</v>
      </c>
      <c r="E179" s="16" t="s">
        <v>336</v>
      </c>
      <c r="F179" s="16" t="s">
        <v>336</v>
      </c>
      <c r="G179" s="152">
        <v>0</v>
      </c>
      <c r="H179" s="152">
        <v>0</v>
      </c>
      <c r="I179" s="16" t="s">
        <v>6</v>
      </c>
      <c r="J179" s="16" t="s">
        <v>2190</v>
      </c>
      <c r="K179" s="135" t="s">
        <v>4593</v>
      </c>
      <c r="M179" s="21" t="s">
        <v>2924</v>
      </c>
      <c r="N179" s="21" t="s">
        <v>3786</v>
      </c>
      <c r="O179"/>
      <c r="P179" t="str">
        <f t="shared" si="13"/>
        <v/>
      </c>
      <c r="Q179"/>
      <c r="R179"/>
      <c r="S179">
        <f t="shared" si="17"/>
        <v>74</v>
      </c>
      <c r="T179" s="3"/>
      <c r="U179" s="115"/>
      <c r="V179" s="115"/>
      <c r="W179" s="106" t="str">
        <f t="shared" si="14"/>
        <v/>
      </c>
      <c r="X179" s="106" t="str">
        <f t="shared" si="15"/>
        <v/>
      </c>
      <c r="Y179" s="2">
        <f t="shared" si="16"/>
        <v>170</v>
      </c>
    </row>
    <row r="180" spans="1:25">
      <c r="A180" s="3">
        <f>ROW()</f>
        <v>180</v>
      </c>
      <c r="B180" s="187">
        <v>171</v>
      </c>
      <c r="C180" s="1" t="s">
        <v>2216</v>
      </c>
      <c r="D180" s="30" t="s">
        <v>3909</v>
      </c>
      <c r="E180" s="16" t="s">
        <v>337</v>
      </c>
      <c r="F180" s="16" t="s">
        <v>337</v>
      </c>
      <c r="G180" s="152">
        <v>0</v>
      </c>
      <c r="H180" s="152">
        <v>0</v>
      </c>
      <c r="I180" s="16" t="s">
        <v>6</v>
      </c>
      <c r="J180" s="16" t="s">
        <v>2190</v>
      </c>
      <c r="K180" s="135" t="s">
        <v>4593</v>
      </c>
      <c r="M180" s="21" t="s">
        <v>2944</v>
      </c>
      <c r="N180" s="21" t="s">
        <v>3786</v>
      </c>
      <c r="O180"/>
      <c r="P180" t="str">
        <f t="shared" si="13"/>
        <v/>
      </c>
      <c r="Q180"/>
      <c r="R180"/>
      <c r="S180">
        <f t="shared" si="17"/>
        <v>74</v>
      </c>
      <c r="T180" s="3"/>
      <c r="U180" s="115"/>
      <c r="V180" s="115"/>
      <c r="W180" s="106" t="str">
        <f t="shared" si="14"/>
        <v/>
      </c>
      <c r="X180" s="106" t="str">
        <f t="shared" si="15"/>
        <v/>
      </c>
      <c r="Y180" s="2">
        <f t="shared" si="16"/>
        <v>171</v>
      </c>
    </row>
    <row r="181" spans="1:25">
      <c r="A181" s="3">
        <f>ROW()</f>
        <v>181</v>
      </c>
      <c r="B181" s="187">
        <v>172</v>
      </c>
      <c r="C181" s="1" t="s">
        <v>2216</v>
      </c>
      <c r="D181" s="30" t="s">
        <v>3910</v>
      </c>
      <c r="E181" s="16" t="s">
        <v>338</v>
      </c>
      <c r="F181" s="16" t="s">
        <v>338</v>
      </c>
      <c r="G181" s="115">
        <v>0</v>
      </c>
      <c r="H181" s="115">
        <v>0</v>
      </c>
      <c r="I181" s="16" t="s">
        <v>6</v>
      </c>
      <c r="J181" s="16" t="s">
        <v>2190</v>
      </c>
      <c r="K181" s="135" t="s">
        <v>4593</v>
      </c>
      <c r="M181" s="21" t="s">
        <v>2945</v>
      </c>
      <c r="N181" s="21" t="s">
        <v>3786</v>
      </c>
      <c r="O181"/>
      <c r="P181" t="str">
        <f t="shared" si="13"/>
        <v/>
      </c>
      <c r="Q181"/>
      <c r="R181"/>
      <c r="S181">
        <f t="shared" si="17"/>
        <v>74</v>
      </c>
      <c r="T181" s="3"/>
      <c r="U181" s="115"/>
      <c r="V181" s="115"/>
      <c r="W181" s="106" t="str">
        <f t="shared" si="14"/>
        <v/>
      </c>
      <c r="X181" s="106" t="str">
        <f t="shared" si="15"/>
        <v/>
      </c>
      <c r="Y181" s="2">
        <f t="shared" si="16"/>
        <v>172</v>
      </c>
    </row>
    <row r="182" spans="1:25">
      <c r="A182" s="3">
        <f>ROW()</f>
        <v>182</v>
      </c>
      <c r="B182" s="187">
        <v>173</v>
      </c>
      <c r="C182" s="1" t="s">
        <v>2216</v>
      </c>
      <c r="D182" s="30" t="s">
        <v>3911</v>
      </c>
      <c r="E182" s="16" t="s">
        <v>339</v>
      </c>
      <c r="F182" s="16" t="s">
        <v>339</v>
      </c>
      <c r="G182" s="152">
        <v>0</v>
      </c>
      <c r="H182" s="152">
        <v>0</v>
      </c>
      <c r="I182" s="16" t="s">
        <v>6</v>
      </c>
      <c r="J182" s="16" t="s">
        <v>2190</v>
      </c>
      <c r="K182" s="135" t="s">
        <v>4593</v>
      </c>
      <c r="M182" s="21" t="s">
        <v>2946</v>
      </c>
      <c r="N182" s="21" t="s">
        <v>3786</v>
      </c>
      <c r="O182"/>
      <c r="P182" t="str">
        <f t="shared" si="13"/>
        <v/>
      </c>
      <c r="Q182"/>
      <c r="R182"/>
      <c r="S182">
        <f t="shared" si="17"/>
        <v>74</v>
      </c>
      <c r="T182" s="3"/>
      <c r="U182" s="115"/>
      <c r="V182" s="115"/>
      <c r="W182" s="106" t="str">
        <f t="shared" si="14"/>
        <v/>
      </c>
      <c r="X182" s="106" t="str">
        <f t="shared" si="15"/>
        <v/>
      </c>
      <c r="Y182" s="2">
        <f t="shared" si="16"/>
        <v>173</v>
      </c>
    </row>
    <row r="183" spans="1:25">
      <c r="A183" s="3">
        <f>ROW()</f>
        <v>183</v>
      </c>
      <c r="B183" s="187">
        <v>174</v>
      </c>
      <c r="C183" s="1" t="s">
        <v>2216</v>
      </c>
      <c r="D183" s="30" t="s">
        <v>3912</v>
      </c>
      <c r="E183" s="16" t="s">
        <v>342</v>
      </c>
      <c r="F183" s="16" t="s">
        <v>342</v>
      </c>
      <c r="G183" s="152">
        <v>0</v>
      </c>
      <c r="H183" s="152">
        <v>0</v>
      </c>
      <c r="I183" s="16" t="s">
        <v>6</v>
      </c>
      <c r="J183" s="16" t="s">
        <v>2190</v>
      </c>
      <c r="K183" s="135" t="s">
        <v>4593</v>
      </c>
      <c r="M183" s="21" t="s">
        <v>2948</v>
      </c>
      <c r="N183" s="21" t="s">
        <v>3786</v>
      </c>
      <c r="O183"/>
      <c r="P183" t="str">
        <f t="shared" si="13"/>
        <v/>
      </c>
      <c r="Q183"/>
      <c r="R183"/>
      <c r="S183">
        <f t="shared" si="17"/>
        <v>74</v>
      </c>
      <c r="T183" s="3"/>
      <c r="U183" s="115"/>
      <c r="V183" s="115"/>
      <c r="W183" s="106" t="str">
        <f t="shared" si="14"/>
        <v/>
      </c>
      <c r="X183" s="106" t="str">
        <f t="shared" si="15"/>
        <v/>
      </c>
      <c r="Y183" s="2">
        <f t="shared" si="16"/>
        <v>174</v>
      </c>
    </row>
    <row r="184" spans="1:25">
      <c r="A184" s="3">
        <f>ROW()</f>
        <v>184</v>
      </c>
      <c r="B184" s="187">
        <v>175</v>
      </c>
      <c r="C184" s="1" t="s">
        <v>2216</v>
      </c>
      <c r="D184" s="30" t="s">
        <v>3913</v>
      </c>
      <c r="E184" s="16" t="s">
        <v>347</v>
      </c>
      <c r="F184" s="16" t="s">
        <v>347</v>
      </c>
      <c r="G184" s="152">
        <v>0</v>
      </c>
      <c r="H184" s="152">
        <v>0</v>
      </c>
      <c r="I184" s="16" t="s">
        <v>6</v>
      </c>
      <c r="J184" s="16" t="s">
        <v>2190</v>
      </c>
      <c r="K184" s="135" t="s">
        <v>4593</v>
      </c>
      <c r="M184" s="21" t="s">
        <v>2951</v>
      </c>
      <c r="N184" s="21" t="s">
        <v>3786</v>
      </c>
      <c r="O184"/>
      <c r="P184" t="str">
        <f t="shared" si="13"/>
        <v/>
      </c>
      <c r="Q184"/>
      <c r="R184"/>
      <c r="S184">
        <f t="shared" si="17"/>
        <v>74</v>
      </c>
      <c r="T184" s="3" t="s">
        <v>4553</v>
      </c>
      <c r="U184" s="115"/>
      <c r="V184" s="115"/>
      <c r="W184" s="106" t="str">
        <f t="shared" si="14"/>
        <v/>
      </c>
      <c r="X184" s="106" t="str">
        <f t="shared" si="15"/>
        <v/>
      </c>
      <c r="Y184" s="2">
        <f t="shared" si="16"/>
        <v>175</v>
      </c>
    </row>
    <row r="185" spans="1:25">
      <c r="A185" s="3">
        <f>ROW()</f>
        <v>185</v>
      </c>
      <c r="B185" s="187">
        <v>176</v>
      </c>
      <c r="C185" s="1" t="s">
        <v>2216</v>
      </c>
      <c r="D185" s="30" t="s">
        <v>3914</v>
      </c>
      <c r="E185" s="16" t="s">
        <v>358</v>
      </c>
      <c r="F185" s="16" t="s">
        <v>358</v>
      </c>
      <c r="G185" s="152">
        <v>0</v>
      </c>
      <c r="H185" s="152">
        <v>0</v>
      </c>
      <c r="I185" s="16" t="s">
        <v>6</v>
      </c>
      <c r="J185" s="16" t="s">
        <v>2190</v>
      </c>
      <c r="K185" s="135" t="s">
        <v>4593</v>
      </c>
      <c r="M185" s="21" t="s">
        <v>2957</v>
      </c>
      <c r="N185" s="21" t="s">
        <v>3786</v>
      </c>
      <c r="O185"/>
      <c r="P185" t="str">
        <f t="shared" si="13"/>
        <v/>
      </c>
      <c r="Q185"/>
      <c r="R185"/>
      <c r="S185">
        <f t="shared" si="17"/>
        <v>74</v>
      </c>
      <c r="T185" s="3"/>
      <c r="U185" s="115"/>
      <c r="V185" s="115"/>
      <c r="W185" s="106" t="str">
        <f t="shared" si="14"/>
        <v/>
      </c>
      <c r="X185" s="106" t="str">
        <f t="shared" si="15"/>
        <v/>
      </c>
      <c r="Y185" s="2">
        <f t="shared" si="16"/>
        <v>176</v>
      </c>
    </row>
    <row r="186" spans="1:25">
      <c r="A186" s="3">
        <f>ROW()</f>
        <v>186</v>
      </c>
      <c r="B186" s="187">
        <v>177</v>
      </c>
      <c r="C186" s="1" t="s">
        <v>2216</v>
      </c>
      <c r="D186" s="30" t="s">
        <v>3915</v>
      </c>
      <c r="E186" s="16" t="s">
        <v>360</v>
      </c>
      <c r="F186" s="16" t="s">
        <v>360</v>
      </c>
      <c r="G186" s="152">
        <v>0</v>
      </c>
      <c r="H186" s="152">
        <v>0</v>
      </c>
      <c r="I186" s="16" t="s">
        <v>6</v>
      </c>
      <c r="J186" s="16" t="s">
        <v>2190</v>
      </c>
      <c r="K186" s="135" t="s">
        <v>4593</v>
      </c>
      <c r="M186" s="21" t="s">
        <v>2969</v>
      </c>
      <c r="N186" s="21" t="s">
        <v>3786</v>
      </c>
      <c r="O186"/>
      <c r="P186" t="str">
        <f t="shared" si="13"/>
        <v/>
      </c>
      <c r="Q186"/>
      <c r="R186"/>
      <c r="S186">
        <f t="shared" si="17"/>
        <v>74</v>
      </c>
      <c r="T186" s="3"/>
      <c r="U186" s="115"/>
      <c r="V186" s="115"/>
      <c r="W186" s="106" t="str">
        <f t="shared" si="14"/>
        <v/>
      </c>
      <c r="X186" s="106" t="str">
        <f t="shared" si="15"/>
        <v/>
      </c>
      <c r="Y186" s="2">
        <f t="shared" si="16"/>
        <v>177</v>
      </c>
    </row>
    <row r="187" spans="1:25">
      <c r="A187" s="3">
        <f>ROW()</f>
        <v>187</v>
      </c>
      <c r="B187" s="187">
        <v>178</v>
      </c>
      <c r="C187" s="1" t="s">
        <v>2216</v>
      </c>
      <c r="D187" s="30" t="s">
        <v>3916</v>
      </c>
      <c r="E187" s="16" t="s">
        <v>399</v>
      </c>
      <c r="F187" s="16" t="s">
        <v>399</v>
      </c>
      <c r="G187" s="152">
        <v>0</v>
      </c>
      <c r="H187" s="152">
        <v>0</v>
      </c>
      <c r="I187" s="16" t="s">
        <v>6</v>
      </c>
      <c r="J187" s="16" t="s">
        <v>2190</v>
      </c>
      <c r="K187" s="135" t="s">
        <v>4593</v>
      </c>
      <c r="M187" s="21" t="s">
        <v>2971</v>
      </c>
      <c r="N187" s="21" t="s">
        <v>3786</v>
      </c>
      <c r="O187"/>
      <c r="P187" t="str">
        <f t="shared" si="13"/>
        <v/>
      </c>
      <c r="Q187"/>
      <c r="R187"/>
      <c r="S187">
        <f t="shared" si="17"/>
        <v>74</v>
      </c>
      <c r="T187" s="3"/>
      <c r="U187" s="115"/>
      <c r="V187" s="115"/>
      <c r="W187" s="106" t="str">
        <f t="shared" si="14"/>
        <v/>
      </c>
      <c r="X187" s="106" t="str">
        <f t="shared" si="15"/>
        <v/>
      </c>
      <c r="Y187" s="2">
        <f t="shared" si="16"/>
        <v>178</v>
      </c>
    </row>
    <row r="188" spans="1:25">
      <c r="A188" s="3">
        <f>ROW()</f>
        <v>188</v>
      </c>
      <c r="B188" s="187">
        <v>179</v>
      </c>
      <c r="C188" s="1" t="s">
        <v>2216</v>
      </c>
      <c r="D188" s="30" t="s">
        <v>3917</v>
      </c>
      <c r="E188" s="16" t="s">
        <v>408</v>
      </c>
      <c r="F188" s="16" t="s">
        <v>2067</v>
      </c>
      <c r="G188" s="152">
        <v>0</v>
      </c>
      <c r="H188" s="152">
        <v>0</v>
      </c>
      <c r="I188" s="16" t="s">
        <v>6</v>
      </c>
      <c r="J188" s="16" t="s">
        <v>2190</v>
      </c>
      <c r="K188" s="135" t="s">
        <v>4593</v>
      </c>
      <c r="M188" s="21" t="s">
        <v>3019</v>
      </c>
      <c r="N188" s="21" t="s">
        <v>3786</v>
      </c>
      <c r="O188"/>
      <c r="P188" t="str">
        <f t="shared" si="13"/>
        <v/>
      </c>
      <c r="Q188"/>
      <c r="R188"/>
      <c r="S188">
        <f t="shared" si="17"/>
        <v>74</v>
      </c>
      <c r="T188" s="3"/>
      <c r="U188" s="115"/>
      <c r="V188" s="115"/>
      <c r="W188" s="106" t="str">
        <f t="shared" si="14"/>
        <v/>
      </c>
      <c r="X188" s="106" t="str">
        <f t="shared" si="15"/>
        <v/>
      </c>
      <c r="Y188" s="2">
        <f t="shared" si="16"/>
        <v>179</v>
      </c>
    </row>
    <row r="189" spans="1:25">
      <c r="A189" s="3">
        <f>ROW()</f>
        <v>189</v>
      </c>
      <c r="B189" s="187">
        <v>180</v>
      </c>
      <c r="C189" s="1" t="s">
        <v>2216</v>
      </c>
      <c r="D189" s="30" t="s">
        <v>3918</v>
      </c>
      <c r="E189" s="16" t="s">
        <v>409</v>
      </c>
      <c r="F189" s="16" t="s">
        <v>409</v>
      </c>
      <c r="G189" s="152">
        <v>0</v>
      </c>
      <c r="H189" s="152">
        <v>0</v>
      </c>
      <c r="I189" s="16" t="s">
        <v>6</v>
      </c>
      <c r="J189" s="16" t="s">
        <v>2190</v>
      </c>
      <c r="K189" s="135" t="s">
        <v>4593</v>
      </c>
      <c r="M189" s="21" t="s">
        <v>3033</v>
      </c>
      <c r="N189" s="21" t="s">
        <v>3786</v>
      </c>
      <c r="O189"/>
      <c r="P189" t="str">
        <f t="shared" si="13"/>
        <v/>
      </c>
      <c r="Q189"/>
      <c r="R189"/>
      <c r="S189">
        <f t="shared" si="17"/>
        <v>74</v>
      </c>
      <c r="T189" s="3"/>
      <c r="U189" s="115"/>
      <c r="V189" s="115"/>
      <c r="W189" s="106" t="str">
        <f t="shared" si="14"/>
        <v/>
      </c>
      <c r="X189" s="106" t="str">
        <f t="shared" si="15"/>
        <v/>
      </c>
      <c r="Y189" s="2">
        <f t="shared" si="16"/>
        <v>180</v>
      </c>
    </row>
    <row r="190" spans="1:25">
      <c r="A190" s="3">
        <f>ROW()</f>
        <v>190</v>
      </c>
      <c r="B190" s="187">
        <v>181</v>
      </c>
      <c r="C190" s="1" t="s">
        <v>2216</v>
      </c>
      <c r="D190" s="52" t="s">
        <v>4107</v>
      </c>
      <c r="E190" s="16" t="s">
        <v>420</v>
      </c>
      <c r="F190" s="16" t="s">
        <v>420</v>
      </c>
      <c r="G190" s="152">
        <v>0</v>
      </c>
      <c r="H190" s="152">
        <v>0</v>
      </c>
      <c r="I190" s="16" t="s">
        <v>6</v>
      </c>
      <c r="J190" s="16" t="s">
        <v>2190</v>
      </c>
      <c r="K190" s="135" t="s">
        <v>4593</v>
      </c>
      <c r="M190" s="21" t="s">
        <v>3034</v>
      </c>
      <c r="N190" s="21" t="s">
        <v>3786</v>
      </c>
      <c r="O190"/>
      <c r="P190" t="str">
        <f t="shared" si="13"/>
        <v/>
      </c>
      <c r="Q190"/>
      <c r="R190"/>
      <c r="S190">
        <f t="shared" si="17"/>
        <v>74</v>
      </c>
      <c r="T190" s="3"/>
      <c r="U190" s="115"/>
      <c r="V190" s="115"/>
      <c r="W190" s="106" t="str">
        <f t="shared" si="14"/>
        <v/>
      </c>
      <c r="X190" s="106" t="str">
        <f t="shared" si="15"/>
        <v/>
      </c>
      <c r="Y190" s="2">
        <f t="shared" si="16"/>
        <v>181</v>
      </c>
    </row>
    <row r="191" spans="1:25">
      <c r="A191" s="3">
        <f>ROW()</f>
        <v>191</v>
      </c>
      <c r="B191" s="187">
        <v>182</v>
      </c>
      <c r="C191" s="1" t="s">
        <v>2216</v>
      </c>
      <c r="D191" s="30" t="s">
        <v>3920</v>
      </c>
      <c r="E191" s="16" t="s">
        <v>445</v>
      </c>
      <c r="F191" s="16" t="s">
        <v>445</v>
      </c>
      <c r="G191" s="152">
        <v>0</v>
      </c>
      <c r="H191" s="152">
        <v>0</v>
      </c>
      <c r="I191" s="16" t="s">
        <v>6</v>
      </c>
      <c r="J191" s="16" t="s">
        <v>2190</v>
      </c>
      <c r="K191" s="135" t="s">
        <v>4593</v>
      </c>
      <c r="M191" s="21" t="s">
        <v>3053</v>
      </c>
      <c r="N191" s="21" t="s">
        <v>3786</v>
      </c>
      <c r="O191"/>
      <c r="P191" t="str">
        <f t="shared" si="13"/>
        <v/>
      </c>
      <c r="Q191"/>
      <c r="R191"/>
      <c r="S191">
        <f t="shared" si="17"/>
        <v>74</v>
      </c>
      <c r="T191" s="3"/>
      <c r="U191" s="115"/>
      <c r="V191" s="115"/>
      <c r="W191" s="106" t="str">
        <f t="shared" si="14"/>
        <v/>
      </c>
      <c r="X191" s="106" t="str">
        <f t="shared" si="15"/>
        <v/>
      </c>
      <c r="Y191" s="2">
        <f t="shared" si="16"/>
        <v>182</v>
      </c>
    </row>
    <row r="192" spans="1:25">
      <c r="A192" s="3">
        <f>ROW()</f>
        <v>192</v>
      </c>
      <c r="B192" s="187">
        <v>183</v>
      </c>
      <c r="C192" s="1" t="s">
        <v>2216</v>
      </c>
      <c r="D192" s="30" t="s">
        <v>3921</v>
      </c>
      <c r="E192" s="16" t="s">
        <v>0</v>
      </c>
      <c r="F192" s="16" t="s">
        <v>0</v>
      </c>
      <c r="G192" s="152">
        <v>0</v>
      </c>
      <c r="H192" s="152">
        <v>0</v>
      </c>
      <c r="I192" s="16" t="s">
        <v>6</v>
      </c>
      <c r="J192" s="16" t="s">
        <v>2190</v>
      </c>
      <c r="K192" s="135" t="s">
        <v>4593</v>
      </c>
      <c r="M192" s="21" t="s">
        <v>3104</v>
      </c>
      <c r="N192" s="21" t="s">
        <v>3786</v>
      </c>
      <c r="O192"/>
      <c r="P192" t="str">
        <f t="shared" si="13"/>
        <v/>
      </c>
      <c r="Q192"/>
      <c r="R192"/>
      <c r="S192">
        <f t="shared" si="17"/>
        <v>74</v>
      </c>
      <c r="T192" s="3"/>
      <c r="U192" s="115"/>
      <c r="V192" s="115"/>
      <c r="W192" s="106" t="str">
        <f t="shared" si="14"/>
        <v/>
      </c>
      <c r="X192" s="106" t="str">
        <f t="shared" si="15"/>
        <v/>
      </c>
      <c r="Y192" s="2">
        <f t="shared" si="16"/>
        <v>183</v>
      </c>
    </row>
    <row r="193" spans="1:25">
      <c r="A193" s="3">
        <f>ROW()</f>
        <v>193</v>
      </c>
      <c r="B193" s="187">
        <v>184</v>
      </c>
      <c r="C193" s="1" t="s">
        <v>2216</v>
      </c>
      <c r="D193" s="30" t="s">
        <v>3922</v>
      </c>
      <c r="E193" s="16" t="s">
        <v>454</v>
      </c>
      <c r="F193" s="16" t="s">
        <v>454</v>
      </c>
      <c r="G193" s="152">
        <v>0</v>
      </c>
      <c r="H193" s="152">
        <v>0</v>
      </c>
      <c r="I193" s="16" t="s">
        <v>6</v>
      </c>
      <c r="J193" s="16" t="s">
        <v>2190</v>
      </c>
      <c r="K193" s="135" t="s">
        <v>4593</v>
      </c>
      <c r="M193" s="21" t="s">
        <v>3106</v>
      </c>
      <c r="N193" s="21" t="s">
        <v>3786</v>
      </c>
      <c r="O193"/>
      <c r="P193" t="str">
        <f t="shared" si="13"/>
        <v/>
      </c>
      <c r="Q193"/>
      <c r="R193"/>
      <c r="S193">
        <f t="shared" si="17"/>
        <v>74</v>
      </c>
      <c r="T193" s="3"/>
      <c r="U193" s="115"/>
      <c r="V193" s="115"/>
      <c r="W193" s="106" t="str">
        <f t="shared" si="14"/>
        <v/>
      </c>
      <c r="X193" s="106" t="str">
        <f t="shared" si="15"/>
        <v/>
      </c>
      <c r="Y193" s="2">
        <f t="shared" si="16"/>
        <v>184</v>
      </c>
    </row>
    <row r="194" spans="1:25">
      <c r="A194" s="3">
        <f>ROW()</f>
        <v>194</v>
      </c>
      <c r="B194" s="187">
        <v>185</v>
      </c>
      <c r="C194" s="1" t="s">
        <v>2216</v>
      </c>
      <c r="D194" s="30" t="s">
        <v>3923</v>
      </c>
      <c r="E194" s="16" t="s">
        <v>455</v>
      </c>
      <c r="F194" s="16" t="s">
        <v>455</v>
      </c>
      <c r="G194" s="152">
        <v>0</v>
      </c>
      <c r="H194" s="152">
        <v>0</v>
      </c>
      <c r="I194" s="16" t="s">
        <v>6</v>
      </c>
      <c r="J194" s="16" t="s">
        <v>2190</v>
      </c>
      <c r="K194" s="135" t="s">
        <v>4593</v>
      </c>
      <c r="M194" s="21" t="s">
        <v>3119</v>
      </c>
      <c r="N194" s="21" t="s">
        <v>3786</v>
      </c>
      <c r="O194"/>
      <c r="P194" t="str">
        <f t="shared" si="13"/>
        <v/>
      </c>
      <c r="Q194"/>
      <c r="R194"/>
      <c r="S194">
        <f t="shared" si="17"/>
        <v>74</v>
      </c>
      <c r="T194" s="3"/>
      <c r="U194" s="115"/>
      <c r="V194" s="115"/>
      <c r="W194" s="106" t="str">
        <f t="shared" si="14"/>
        <v/>
      </c>
      <c r="X194" s="106" t="str">
        <f t="shared" si="15"/>
        <v/>
      </c>
      <c r="Y194" s="2">
        <f t="shared" si="16"/>
        <v>185</v>
      </c>
    </row>
    <row r="195" spans="1:25">
      <c r="A195" s="3">
        <f>ROW()</f>
        <v>195</v>
      </c>
      <c r="B195" s="187">
        <v>186</v>
      </c>
      <c r="C195" s="1" t="s">
        <v>2216</v>
      </c>
      <c r="D195" s="30" t="s">
        <v>3924</v>
      </c>
      <c r="E195" s="16" t="s">
        <v>456</v>
      </c>
      <c r="F195" s="16" t="s">
        <v>456</v>
      </c>
      <c r="G195" s="152">
        <v>0</v>
      </c>
      <c r="H195" s="152">
        <v>0</v>
      </c>
      <c r="I195" s="16" t="s">
        <v>6</v>
      </c>
      <c r="J195" s="16" t="s">
        <v>2190</v>
      </c>
      <c r="K195" s="135" t="s">
        <v>4593</v>
      </c>
      <c r="M195" s="21" t="s">
        <v>3120</v>
      </c>
      <c r="N195" s="21" t="s">
        <v>3786</v>
      </c>
      <c r="O195"/>
      <c r="P195" t="str">
        <f t="shared" si="13"/>
        <v/>
      </c>
      <c r="Q195"/>
      <c r="R195"/>
      <c r="S195">
        <f t="shared" si="17"/>
        <v>74</v>
      </c>
      <c r="T195" s="3"/>
      <c r="U195" s="115"/>
      <c r="V195" s="115"/>
      <c r="W195" s="106" t="str">
        <f t="shared" si="14"/>
        <v/>
      </c>
      <c r="X195" s="106" t="str">
        <f t="shared" si="15"/>
        <v/>
      </c>
      <c r="Y195" s="2">
        <f t="shared" si="16"/>
        <v>186</v>
      </c>
    </row>
    <row r="196" spans="1:25">
      <c r="A196" s="3">
        <f>ROW()</f>
        <v>196</v>
      </c>
      <c r="B196" s="187">
        <v>187</v>
      </c>
      <c r="C196" s="1" t="s">
        <v>2216</v>
      </c>
      <c r="D196" s="30" t="s">
        <v>3883</v>
      </c>
      <c r="E196" s="16" t="s">
        <v>81</v>
      </c>
      <c r="F196" s="16" t="s">
        <v>81</v>
      </c>
      <c r="G196" s="152">
        <v>0</v>
      </c>
      <c r="H196" s="152">
        <v>0</v>
      </c>
      <c r="I196" s="16" t="s">
        <v>6</v>
      </c>
      <c r="J196" s="16" t="s">
        <v>2190</v>
      </c>
      <c r="K196" s="135" t="s">
        <v>4593</v>
      </c>
      <c r="M196" s="21" t="s">
        <v>3121</v>
      </c>
      <c r="N196" s="21" t="s">
        <v>3786</v>
      </c>
      <c r="O196"/>
      <c r="P196" t="str">
        <f t="shared" si="13"/>
        <v/>
      </c>
      <c r="Q196"/>
      <c r="R196"/>
      <c r="S196">
        <f t="shared" si="17"/>
        <v>74</v>
      </c>
      <c r="T196" s="3"/>
      <c r="U196" s="115"/>
      <c r="V196" s="115"/>
      <c r="W196" s="106" t="str">
        <f t="shared" si="14"/>
        <v/>
      </c>
      <c r="X196" s="106" t="str">
        <f t="shared" si="15"/>
        <v/>
      </c>
      <c r="Y196" s="2">
        <f t="shared" si="16"/>
        <v>187</v>
      </c>
    </row>
    <row r="197" spans="1:25">
      <c r="A197" s="3">
        <f>ROW()</f>
        <v>197</v>
      </c>
      <c r="B197" s="187">
        <v>188</v>
      </c>
      <c r="C197" s="1" t="s">
        <v>2216</v>
      </c>
      <c r="D197" s="30" t="s">
        <v>3925</v>
      </c>
      <c r="E197" s="16" t="s">
        <v>457</v>
      </c>
      <c r="F197" s="16" t="s">
        <v>457</v>
      </c>
      <c r="G197" s="152">
        <v>0</v>
      </c>
      <c r="H197" s="152">
        <v>0</v>
      </c>
      <c r="I197" s="16" t="s">
        <v>6</v>
      </c>
      <c r="J197" s="16" t="s">
        <v>2190</v>
      </c>
      <c r="K197" s="135" t="s">
        <v>4593</v>
      </c>
      <c r="M197" s="21" t="s">
        <v>3128</v>
      </c>
      <c r="N197" s="21" t="s">
        <v>3786</v>
      </c>
      <c r="O197"/>
      <c r="P197" t="str">
        <f t="shared" si="13"/>
        <v/>
      </c>
      <c r="Q197"/>
      <c r="R197"/>
      <c r="S197">
        <f t="shared" si="17"/>
        <v>74</v>
      </c>
      <c r="T197" s="3"/>
      <c r="U197" s="115"/>
      <c r="V197" s="115"/>
      <c r="W197" s="106" t="str">
        <f t="shared" si="14"/>
        <v/>
      </c>
      <c r="X197" s="106" t="str">
        <f t="shared" si="15"/>
        <v/>
      </c>
      <c r="Y197" s="2">
        <f t="shared" si="16"/>
        <v>188</v>
      </c>
    </row>
    <row r="198" spans="1:25">
      <c r="A198" s="3">
        <f>ROW()</f>
        <v>198</v>
      </c>
      <c r="B198" s="187">
        <v>189</v>
      </c>
      <c r="C198" s="1" t="s">
        <v>2216</v>
      </c>
      <c r="D198" s="30" t="s">
        <v>3926</v>
      </c>
      <c r="E198" s="16" t="s">
        <v>459</v>
      </c>
      <c r="F198" s="16" t="s">
        <v>459</v>
      </c>
      <c r="G198" s="152">
        <v>0</v>
      </c>
      <c r="H198" s="152">
        <v>0</v>
      </c>
      <c r="I198" s="16" t="s">
        <v>6</v>
      </c>
      <c r="J198" s="16" t="s">
        <v>2190</v>
      </c>
      <c r="K198" s="135" t="s">
        <v>4593</v>
      </c>
      <c r="M198" s="21" t="s">
        <v>3132</v>
      </c>
      <c r="N198" s="21" t="s">
        <v>3786</v>
      </c>
      <c r="O198"/>
      <c r="P198" t="str">
        <f t="shared" si="13"/>
        <v/>
      </c>
      <c r="Q198"/>
      <c r="R198"/>
      <c r="S198">
        <f t="shared" si="17"/>
        <v>74</v>
      </c>
      <c r="T198" s="3"/>
      <c r="U198" s="115"/>
      <c r="V198" s="115"/>
      <c r="W198" s="106" t="str">
        <f t="shared" si="14"/>
        <v/>
      </c>
      <c r="X198" s="106" t="str">
        <f t="shared" si="15"/>
        <v/>
      </c>
      <c r="Y198" s="2">
        <f t="shared" si="16"/>
        <v>189</v>
      </c>
    </row>
    <row r="199" spans="1:25">
      <c r="A199" s="3">
        <f>ROW()</f>
        <v>199</v>
      </c>
      <c r="B199" s="187">
        <v>190</v>
      </c>
      <c r="C199" s="1" t="s">
        <v>2216</v>
      </c>
      <c r="D199" s="30" t="s">
        <v>3927</v>
      </c>
      <c r="E199" s="16" t="s">
        <v>460</v>
      </c>
      <c r="F199" s="16" t="s">
        <v>460</v>
      </c>
      <c r="G199" s="152">
        <v>0</v>
      </c>
      <c r="H199" s="152">
        <v>0</v>
      </c>
      <c r="I199" s="16" t="s">
        <v>6</v>
      </c>
      <c r="J199" s="16" t="s">
        <v>2190</v>
      </c>
      <c r="K199" s="135" t="s">
        <v>4593</v>
      </c>
      <c r="M199" s="21" t="s">
        <v>3133</v>
      </c>
      <c r="N199" s="21" t="s">
        <v>3786</v>
      </c>
      <c r="O199"/>
      <c r="P199" t="str">
        <f t="shared" si="13"/>
        <v/>
      </c>
      <c r="Q199"/>
      <c r="R199"/>
      <c r="S199">
        <f t="shared" si="17"/>
        <v>74</v>
      </c>
      <c r="T199" s="3"/>
      <c r="U199" s="115"/>
      <c r="V199" s="115"/>
      <c r="W199" s="106" t="str">
        <f t="shared" si="14"/>
        <v/>
      </c>
      <c r="X199" s="106" t="str">
        <f t="shared" si="15"/>
        <v/>
      </c>
      <c r="Y199" s="2">
        <f t="shared" si="16"/>
        <v>190</v>
      </c>
    </row>
    <row r="200" spans="1:25">
      <c r="A200" s="3">
        <f>ROW()</f>
        <v>200</v>
      </c>
      <c r="B200" s="187">
        <v>191</v>
      </c>
      <c r="C200" s="1" t="s">
        <v>2216</v>
      </c>
      <c r="D200" s="30" t="s">
        <v>3928</v>
      </c>
      <c r="E200" s="16" t="s">
        <v>461</v>
      </c>
      <c r="F200" s="16" t="s">
        <v>461</v>
      </c>
      <c r="G200" s="152">
        <v>0</v>
      </c>
      <c r="H200" s="152">
        <v>0</v>
      </c>
      <c r="I200" s="16" t="s">
        <v>6</v>
      </c>
      <c r="J200" s="16" t="s">
        <v>2190</v>
      </c>
      <c r="K200" s="135" t="s">
        <v>4593</v>
      </c>
      <c r="M200" s="21" t="s">
        <v>3134</v>
      </c>
      <c r="N200" s="21" t="s">
        <v>3786</v>
      </c>
      <c r="O200"/>
      <c r="P200" t="str">
        <f t="shared" si="13"/>
        <v/>
      </c>
      <c r="Q200"/>
      <c r="R200"/>
      <c r="S200">
        <f t="shared" si="17"/>
        <v>74</v>
      </c>
      <c r="T200" s="3"/>
      <c r="U200" s="115"/>
      <c r="V200" s="115"/>
      <c r="W200" s="106" t="str">
        <f t="shared" si="14"/>
        <v/>
      </c>
      <c r="X200" s="106" t="str">
        <f t="shared" si="15"/>
        <v/>
      </c>
      <c r="Y200" s="2">
        <f t="shared" si="16"/>
        <v>191</v>
      </c>
    </row>
    <row r="201" spans="1:25">
      <c r="A201" s="3">
        <f>ROW()</f>
        <v>201</v>
      </c>
      <c r="B201" s="187">
        <v>192</v>
      </c>
      <c r="C201" s="1" t="s">
        <v>2216</v>
      </c>
      <c r="D201" s="30" t="s">
        <v>3929</v>
      </c>
      <c r="E201" s="16" t="s">
        <v>462</v>
      </c>
      <c r="F201" s="16" t="s">
        <v>462</v>
      </c>
      <c r="G201" s="152">
        <v>0</v>
      </c>
      <c r="H201" s="152">
        <v>0</v>
      </c>
      <c r="I201" s="16" t="s">
        <v>6</v>
      </c>
      <c r="J201" s="16" t="s">
        <v>2190</v>
      </c>
      <c r="K201" s="135" t="s">
        <v>4593</v>
      </c>
      <c r="M201" s="21" t="s">
        <v>3135</v>
      </c>
      <c r="N201" s="21" t="s">
        <v>3786</v>
      </c>
      <c r="O201"/>
      <c r="P201" t="str">
        <f t="shared" si="13"/>
        <v/>
      </c>
      <c r="Q201"/>
      <c r="R201"/>
      <c r="S201">
        <f t="shared" si="17"/>
        <v>75</v>
      </c>
      <c r="T201" s="3" t="s">
        <v>4555</v>
      </c>
      <c r="U201" s="120" t="s">
        <v>4470</v>
      </c>
      <c r="V201" s="118"/>
      <c r="W201" s="106" t="str">
        <f t="shared" si="14"/>
        <v>STD_mu STD_SUB_0</v>
      </c>
      <c r="X201" s="106" t="str">
        <f t="shared" si="15"/>
        <v>mu0</v>
      </c>
      <c r="Y201" s="2">
        <f t="shared" si="16"/>
        <v>192</v>
      </c>
    </row>
    <row r="202" spans="1:25">
      <c r="A202" s="3">
        <f>ROW()</f>
        <v>202</v>
      </c>
      <c r="B202" s="187">
        <v>193</v>
      </c>
      <c r="C202" s="1" t="s">
        <v>2216</v>
      </c>
      <c r="D202" s="30" t="s">
        <v>3930</v>
      </c>
      <c r="E202" s="16" t="s">
        <v>463</v>
      </c>
      <c r="F202" s="16" t="s">
        <v>463</v>
      </c>
      <c r="G202" s="152">
        <v>0</v>
      </c>
      <c r="H202" s="152">
        <v>0</v>
      </c>
      <c r="I202" s="16" t="s">
        <v>6</v>
      </c>
      <c r="J202" s="16" t="s">
        <v>2190</v>
      </c>
      <c r="K202" s="135" t="s">
        <v>4593</v>
      </c>
      <c r="M202" s="21" t="s">
        <v>3136</v>
      </c>
      <c r="N202" s="21" t="s">
        <v>3786</v>
      </c>
      <c r="O202"/>
      <c r="P202" t="str">
        <f t="shared" ref="P202:P268" si="18">IF(E202=F202,"","NOT EQUAL")</f>
        <v/>
      </c>
      <c r="Q202"/>
      <c r="R202"/>
      <c r="S202">
        <f t="shared" si="17"/>
        <v>75</v>
      </c>
      <c r="T202" s="3"/>
      <c r="U202" s="115"/>
      <c r="V202" s="115"/>
      <c r="W202" s="106" t="str">
        <f t="shared" ref="W202:W268" si="19">IF( OR(U202="CNST", I202="CAT_REGS"),(E202),
IF(U202="YES",UPPER(E202),
IF(   AND(U202&lt;&gt;"NO",I202="CAT_FNCT",D202&lt;&gt;"multiply", D202&lt;&gt;"divide"),IF(J202="SLS_ENABLED",   UPPER(E202),""),"")))</f>
        <v/>
      </c>
      <c r="X202" s="106" t="str">
        <f t="shared" ref="X202:X268" si="20">IF(LEN(V202)&gt;0,V202,SUBSTITUTE(SUBSTITUTE(SUBSTITUTE(SUBSTITUTE(SUBSTITUTE(SUBSTITUTE(SUBSTITUTE(SUBSTITUTE(SUBSTITUTE(SUBSTITUTE(SUBSTITUTE( (SUBSTITUTE( SUBSTITUTE( SUBSTITUTE( SUBSTITUTE(W202,"STD_SIGMA","SUM"),"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" s="2">
        <f t="shared" ref="Y202:Y268" si="21">B202</f>
        <v>193</v>
      </c>
    </row>
    <row r="203" spans="1:25">
      <c r="A203" s="3">
        <f>ROW()</f>
        <v>203</v>
      </c>
      <c r="B203" s="187">
        <v>194</v>
      </c>
      <c r="C203" s="1" t="s">
        <v>2216</v>
      </c>
      <c r="D203" s="30" t="s">
        <v>3931</v>
      </c>
      <c r="E203" s="16" t="s">
        <v>464</v>
      </c>
      <c r="F203" s="16" t="s">
        <v>464</v>
      </c>
      <c r="G203" s="152">
        <v>0</v>
      </c>
      <c r="H203" s="152">
        <v>0</v>
      </c>
      <c r="I203" s="16" t="s">
        <v>6</v>
      </c>
      <c r="J203" s="16" t="s">
        <v>2190</v>
      </c>
      <c r="K203" s="135" t="s">
        <v>4593</v>
      </c>
      <c r="M203" s="21" t="s">
        <v>3137</v>
      </c>
      <c r="N203" s="21" t="s">
        <v>3786</v>
      </c>
      <c r="O203"/>
      <c r="P203" t="str">
        <f t="shared" si="18"/>
        <v/>
      </c>
      <c r="Q203"/>
      <c r="R203"/>
      <c r="S203">
        <f t="shared" ref="S203:S269" si="22">IF(X203&lt;&gt;"",S202+1,S202)</f>
        <v>75</v>
      </c>
      <c r="T203" s="3"/>
      <c r="U203" s="115"/>
      <c r="V203" s="115"/>
      <c r="W203" s="106" t="str">
        <f t="shared" si="19"/>
        <v/>
      </c>
      <c r="X203" s="106" t="str">
        <f t="shared" si="20"/>
        <v/>
      </c>
      <c r="Y203" s="2">
        <f t="shared" si="21"/>
        <v>194</v>
      </c>
    </row>
    <row r="204" spans="1:25">
      <c r="A204" s="3">
        <f>ROW()</f>
        <v>204</v>
      </c>
      <c r="B204" s="187">
        <v>195</v>
      </c>
      <c r="C204" s="1" t="s">
        <v>2216</v>
      </c>
      <c r="D204" s="30" t="s">
        <v>3932</v>
      </c>
      <c r="E204" s="16" t="s">
        <v>465</v>
      </c>
      <c r="F204" s="16" t="s">
        <v>465</v>
      </c>
      <c r="G204" s="152">
        <v>0</v>
      </c>
      <c r="H204" s="152">
        <v>0</v>
      </c>
      <c r="I204" s="16" t="s">
        <v>6</v>
      </c>
      <c r="J204" s="16" t="s">
        <v>2190</v>
      </c>
      <c r="K204" s="135" t="s">
        <v>4593</v>
      </c>
      <c r="M204" s="21" t="s">
        <v>3138</v>
      </c>
      <c r="N204" s="21" t="s">
        <v>3786</v>
      </c>
      <c r="O204"/>
      <c r="P204" t="str">
        <f t="shared" si="18"/>
        <v/>
      </c>
      <c r="Q204"/>
      <c r="R204"/>
      <c r="S204">
        <f t="shared" si="22"/>
        <v>75</v>
      </c>
      <c r="T204" s="3"/>
      <c r="U204" s="115"/>
      <c r="V204" s="115"/>
      <c r="W204" s="106" t="str">
        <f t="shared" si="19"/>
        <v/>
      </c>
      <c r="X204" s="106" t="str">
        <f t="shared" si="20"/>
        <v/>
      </c>
      <c r="Y204" s="2">
        <f t="shared" si="21"/>
        <v>195</v>
      </c>
    </row>
    <row r="205" spans="1:25">
      <c r="A205" s="3">
        <f>ROW()</f>
        <v>205</v>
      </c>
      <c r="B205" s="187">
        <v>196</v>
      </c>
      <c r="C205" s="1" t="s">
        <v>2216</v>
      </c>
      <c r="D205" s="30" t="s">
        <v>3933</v>
      </c>
      <c r="E205" s="16" t="s">
        <v>466</v>
      </c>
      <c r="F205" s="16" t="s">
        <v>466</v>
      </c>
      <c r="G205" s="152">
        <v>0</v>
      </c>
      <c r="H205" s="152">
        <v>0</v>
      </c>
      <c r="I205" s="16" t="s">
        <v>6</v>
      </c>
      <c r="J205" s="16" t="s">
        <v>2190</v>
      </c>
      <c r="K205" s="135" t="s">
        <v>4593</v>
      </c>
      <c r="M205" s="21" t="s">
        <v>3139</v>
      </c>
      <c r="N205" s="21" t="s">
        <v>3786</v>
      </c>
      <c r="O205"/>
      <c r="P205" t="str">
        <f t="shared" si="18"/>
        <v/>
      </c>
      <c r="Q205"/>
      <c r="R205"/>
      <c r="S205">
        <f t="shared" si="22"/>
        <v>75</v>
      </c>
      <c r="T205" s="3"/>
      <c r="U205" s="115"/>
      <c r="V205" s="115"/>
      <c r="W205" s="106" t="str">
        <f t="shared" si="19"/>
        <v/>
      </c>
      <c r="X205" s="106" t="str">
        <f t="shared" si="20"/>
        <v/>
      </c>
      <c r="Y205" s="2">
        <f t="shared" si="21"/>
        <v>196</v>
      </c>
    </row>
    <row r="206" spans="1:25">
      <c r="A206" s="3">
        <f>ROW()</f>
        <v>206</v>
      </c>
      <c r="B206" s="187">
        <v>197</v>
      </c>
      <c r="C206" s="1" t="s">
        <v>2216</v>
      </c>
      <c r="D206" s="30" t="s">
        <v>3934</v>
      </c>
      <c r="E206" s="16" t="s">
        <v>467</v>
      </c>
      <c r="F206" s="16" t="s">
        <v>467</v>
      </c>
      <c r="G206" s="152">
        <v>0</v>
      </c>
      <c r="H206" s="152">
        <v>0</v>
      </c>
      <c r="I206" s="16" t="s">
        <v>6</v>
      </c>
      <c r="J206" s="16" t="s">
        <v>2190</v>
      </c>
      <c r="K206" s="135" t="s">
        <v>4593</v>
      </c>
      <c r="M206" s="21" t="s">
        <v>3140</v>
      </c>
      <c r="N206" s="21" t="s">
        <v>3786</v>
      </c>
      <c r="O206"/>
      <c r="P206" t="str">
        <f t="shared" si="18"/>
        <v/>
      </c>
      <c r="Q206"/>
      <c r="R206"/>
      <c r="S206">
        <f t="shared" si="22"/>
        <v>75</v>
      </c>
      <c r="T206" s="3"/>
      <c r="U206" s="115"/>
      <c r="V206" s="115"/>
      <c r="W206" s="106" t="str">
        <f t="shared" si="19"/>
        <v/>
      </c>
      <c r="X206" s="106" t="str">
        <f t="shared" si="20"/>
        <v/>
      </c>
      <c r="Y206" s="2">
        <f t="shared" si="21"/>
        <v>197</v>
      </c>
    </row>
    <row r="207" spans="1:25">
      <c r="A207" s="3">
        <f>ROW()</f>
        <v>207</v>
      </c>
      <c r="B207" s="187">
        <v>198</v>
      </c>
      <c r="C207" s="1" t="s">
        <v>2216</v>
      </c>
      <c r="D207" s="30" t="s">
        <v>3935</v>
      </c>
      <c r="E207" s="16" t="s">
        <v>468</v>
      </c>
      <c r="F207" s="16" t="s">
        <v>468</v>
      </c>
      <c r="G207" s="152">
        <v>0</v>
      </c>
      <c r="H207" s="152">
        <v>0</v>
      </c>
      <c r="I207" s="16" t="s">
        <v>6</v>
      </c>
      <c r="J207" s="16" t="s">
        <v>2190</v>
      </c>
      <c r="K207" s="135" t="s">
        <v>4593</v>
      </c>
      <c r="M207" s="21" t="s">
        <v>3141</v>
      </c>
      <c r="N207" s="21" t="s">
        <v>3786</v>
      </c>
      <c r="O207"/>
      <c r="P207" t="str">
        <f t="shared" si="18"/>
        <v/>
      </c>
      <c r="Q207"/>
      <c r="R207"/>
      <c r="S207">
        <f t="shared" si="22"/>
        <v>75</v>
      </c>
      <c r="T207" s="3"/>
      <c r="U207" s="115"/>
      <c r="V207" s="115"/>
      <c r="W207" s="106" t="str">
        <f t="shared" si="19"/>
        <v/>
      </c>
      <c r="X207" s="106" t="str">
        <f t="shared" si="20"/>
        <v/>
      </c>
      <c r="Y207" s="2">
        <f t="shared" si="21"/>
        <v>198</v>
      </c>
    </row>
    <row r="208" spans="1:25">
      <c r="A208" s="3">
        <f>ROW()</f>
        <v>208</v>
      </c>
      <c r="B208" s="187">
        <v>199</v>
      </c>
      <c r="C208" s="1" t="s">
        <v>2216</v>
      </c>
      <c r="D208" s="30" t="s">
        <v>3936</v>
      </c>
      <c r="E208" s="16" t="s">
        <v>469</v>
      </c>
      <c r="F208" s="16" t="s">
        <v>469</v>
      </c>
      <c r="G208" s="152">
        <v>0</v>
      </c>
      <c r="H208" s="152">
        <v>0</v>
      </c>
      <c r="I208" s="16" t="s">
        <v>6</v>
      </c>
      <c r="J208" s="16" t="s">
        <v>2190</v>
      </c>
      <c r="K208" s="135" t="s">
        <v>4593</v>
      </c>
      <c r="M208" s="21" t="s">
        <v>3142</v>
      </c>
      <c r="N208" s="21" t="s">
        <v>3786</v>
      </c>
      <c r="O208"/>
      <c r="P208" t="str">
        <f t="shared" si="18"/>
        <v/>
      </c>
      <c r="Q208"/>
      <c r="R208"/>
      <c r="S208">
        <f t="shared" si="22"/>
        <v>75</v>
      </c>
      <c r="T208" s="3"/>
      <c r="U208" s="115"/>
      <c r="V208" s="115"/>
      <c r="W208" s="106" t="str">
        <f t="shared" si="19"/>
        <v/>
      </c>
      <c r="X208" s="106" t="str">
        <f t="shared" si="20"/>
        <v/>
      </c>
      <c r="Y208" s="2">
        <f t="shared" si="21"/>
        <v>199</v>
      </c>
    </row>
    <row r="209" spans="1:25">
      <c r="A209" s="3">
        <f>ROW()</f>
        <v>209</v>
      </c>
      <c r="B209" s="187">
        <v>200</v>
      </c>
      <c r="C209" s="1" t="s">
        <v>2216</v>
      </c>
      <c r="D209" s="30" t="s">
        <v>3937</v>
      </c>
      <c r="E209" s="16" t="s">
        <v>472</v>
      </c>
      <c r="F209" s="16" t="s">
        <v>472</v>
      </c>
      <c r="G209" s="152">
        <v>0</v>
      </c>
      <c r="H209" s="152">
        <v>0</v>
      </c>
      <c r="I209" s="16" t="s">
        <v>6</v>
      </c>
      <c r="J209" s="16" t="s">
        <v>2190</v>
      </c>
      <c r="K209" s="135" t="s">
        <v>4593</v>
      </c>
      <c r="M209" s="21" t="s">
        <v>3147</v>
      </c>
      <c r="N209" s="21" t="s">
        <v>3786</v>
      </c>
      <c r="O209"/>
      <c r="P209" t="str">
        <f t="shared" si="18"/>
        <v/>
      </c>
      <c r="Q209"/>
      <c r="R209"/>
      <c r="S209">
        <f t="shared" si="22"/>
        <v>75</v>
      </c>
      <c r="T209" s="3"/>
      <c r="U209" s="115"/>
      <c r="V209" s="115"/>
      <c r="W209" s="106" t="str">
        <f t="shared" si="19"/>
        <v/>
      </c>
      <c r="X209" s="106" t="str">
        <f t="shared" si="20"/>
        <v/>
      </c>
      <c r="Y209" s="2">
        <f t="shared" si="21"/>
        <v>200</v>
      </c>
    </row>
    <row r="210" spans="1:25">
      <c r="A210" s="3">
        <f>ROW()</f>
        <v>210</v>
      </c>
      <c r="B210" s="187">
        <v>201</v>
      </c>
      <c r="C210" s="1" t="s">
        <v>2216</v>
      </c>
      <c r="D210" s="30" t="s">
        <v>3938</v>
      </c>
      <c r="E210" s="16" t="s">
        <v>480</v>
      </c>
      <c r="F210" s="16" t="s">
        <v>480</v>
      </c>
      <c r="G210" s="152">
        <v>0</v>
      </c>
      <c r="H210" s="152">
        <v>0</v>
      </c>
      <c r="I210" s="16" t="s">
        <v>6</v>
      </c>
      <c r="J210" s="16" t="s">
        <v>2190</v>
      </c>
      <c r="K210" s="135" t="s">
        <v>4593</v>
      </c>
      <c r="M210" s="21" t="s">
        <v>3163</v>
      </c>
      <c r="N210" s="21" t="s">
        <v>3786</v>
      </c>
      <c r="O210"/>
      <c r="P210" t="str">
        <f t="shared" si="18"/>
        <v/>
      </c>
      <c r="Q210"/>
      <c r="R210"/>
      <c r="S210">
        <f t="shared" si="22"/>
        <v>76</v>
      </c>
      <c r="T210" s="3" t="s">
        <v>4555</v>
      </c>
      <c r="U210" s="120" t="s">
        <v>4470</v>
      </c>
      <c r="V210" s="118"/>
      <c r="W210" s="106" t="str">
        <f t="shared" si="19"/>
        <v>STD_PHI</v>
      </c>
      <c r="X210" s="106" t="str">
        <f t="shared" si="20"/>
        <v>PHI</v>
      </c>
      <c r="Y210" s="2">
        <f t="shared" si="21"/>
        <v>201</v>
      </c>
    </row>
    <row r="211" spans="1:25">
      <c r="A211" s="3">
        <f>ROW()</f>
        <v>211</v>
      </c>
      <c r="B211" s="187">
        <v>202</v>
      </c>
      <c r="C211" s="1" t="s">
        <v>2216</v>
      </c>
      <c r="D211" s="30" t="s">
        <v>3939</v>
      </c>
      <c r="E211" s="16" t="s">
        <v>481</v>
      </c>
      <c r="F211" s="16" t="s">
        <v>481</v>
      </c>
      <c r="G211" s="152">
        <v>0</v>
      </c>
      <c r="H211" s="152">
        <v>0</v>
      </c>
      <c r="I211" s="16" t="s">
        <v>6</v>
      </c>
      <c r="J211" s="16" t="s">
        <v>2190</v>
      </c>
      <c r="K211" s="135" t="s">
        <v>4593</v>
      </c>
      <c r="M211" s="21" t="s">
        <v>3164</v>
      </c>
      <c r="N211" s="21" t="s">
        <v>3786</v>
      </c>
      <c r="O211"/>
      <c r="P211" t="str">
        <f t="shared" si="18"/>
        <v/>
      </c>
      <c r="Q211"/>
      <c r="R211"/>
      <c r="S211">
        <f t="shared" si="22"/>
        <v>76</v>
      </c>
      <c r="T211" s="3"/>
      <c r="U211" s="115"/>
      <c r="V211" s="115"/>
      <c r="W211" s="106" t="str">
        <f t="shared" si="19"/>
        <v/>
      </c>
      <c r="X211" s="106" t="str">
        <f t="shared" si="20"/>
        <v/>
      </c>
      <c r="Y211" s="2">
        <f t="shared" si="21"/>
        <v>202</v>
      </c>
    </row>
    <row r="212" spans="1:25">
      <c r="A212" s="3">
        <f>ROW()</f>
        <v>212</v>
      </c>
      <c r="B212" s="187">
        <v>203</v>
      </c>
      <c r="C212" s="1" t="s">
        <v>2216</v>
      </c>
      <c r="D212" s="30" t="s">
        <v>3940</v>
      </c>
      <c r="E212" s="16" t="s">
        <v>482</v>
      </c>
      <c r="F212" s="16" t="s">
        <v>482</v>
      </c>
      <c r="G212" s="143">
        <v>0</v>
      </c>
      <c r="H212" s="143">
        <v>0</v>
      </c>
      <c r="I212" s="16" t="s">
        <v>6</v>
      </c>
      <c r="J212" s="16" t="s">
        <v>2190</v>
      </c>
      <c r="K212" s="135" t="s">
        <v>4593</v>
      </c>
      <c r="M212" s="21" t="s">
        <v>3171</v>
      </c>
      <c r="N212" s="21" t="s">
        <v>3786</v>
      </c>
      <c r="O212"/>
      <c r="P212" t="str">
        <f t="shared" si="18"/>
        <v/>
      </c>
      <c r="Q212"/>
      <c r="R212"/>
      <c r="S212">
        <f t="shared" si="22"/>
        <v>76</v>
      </c>
      <c r="T212" s="3"/>
      <c r="U212" s="115"/>
      <c r="V212" s="115"/>
      <c r="W212" s="106" t="str">
        <f t="shared" si="19"/>
        <v/>
      </c>
      <c r="X212" s="106" t="str">
        <f t="shared" si="20"/>
        <v/>
      </c>
      <c r="Y212" s="2">
        <f t="shared" si="21"/>
        <v>203</v>
      </c>
    </row>
    <row r="213" spans="1:25">
      <c r="A213" s="3">
        <f>ROW()</f>
        <v>213</v>
      </c>
      <c r="B213" s="187">
        <v>204</v>
      </c>
      <c r="C213" s="1" t="s">
        <v>2216</v>
      </c>
      <c r="D213" s="30" t="s">
        <v>3941</v>
      </c>
      <c r="E213" s="16" t="s">
        <v>487</v>
      </c>
      <c r="F213" s="16" t="s">
        <v>487</v>
      </c>
      <c r="G213" s="143">
        <v>0</v>
      </c>
      <c r="H213" s="143">
        <v>0</v>
      </c>
      <c r="I213" s="16" t="s">
        <v>6</v>
      </c>
      <c r="J213" s="16" t="s">
        <v>2190</v>
      </c>
      <c r="K213" s="135" t="s">
        <v>4593</v>
      </c>
      <c r="M213" s="21" t="s">
        <v>3173</v>
      </c>
      <c r="N213" s="21" t="s">
        <v>3786</v>
      </c>
      <c r="O213"/>
      <c r="P213" t="str">
        <f t="shared" si="18"/>
        <v/>
      </c>
      <c r="Q213"/>
      <c r="R213"/>
      <c r="S213">
        <f t="shared" si="22"/>
        <v>77</v>
      </c>
      <c r="T213" s="3" t="s">
        <v>4553</v>
      </c>
      <c r="U213" s="120" t="s">
        <v>4470</v>
      </c>
      <c r="V213" s="118"/>
      <c r="W213" s="106" t="str">
        <f t="shared" si="19"/>
        <v>"-" STD_INFINITY</v>
      </c>
      <c r="X213" s="106" t="str">
        <f t="shared" si="20"/>
        <v>-INFINITY</v>
      </c>
      <c r="Y213" s="2">
        <f t="shared" si="21"/>
        <v>204</v>
      </c>
    </row>
    <row r="214" spans="1:25">
      <c r="A214" s="3">
        <f>ROW()</f>
        <v>214</v>
      </c>
      <c r="B214" s="187">
        <v>205</v>
      </c>
      <c r="C214" s="1" t="s">
        <v>2216</v>
      </c>
      <c r="D214" s="30" t="s">
        <v>3942</v>
      </c>
      <c r="E214" s="16" t="s">
        <v>509</v>
      </c>
      <c r="F214" s="16" t="s">
        <v>509</v>
      </c>
      <c r="G214" s="152">
        <v>0</v>
      </c>
      <c r="H214" s="152">
        <v>0</v>
      </c>
      <c r="I214" s="16" t="s">
        <v>6</v>
      </c>
      <c r="J214" s="16" t="s">
        <v>2190</v>
      </c>
      <c r="K214" s="135" t="s">
        <v>4593</v>
      </c>
      <c r="M214" s="21" t="s">
        <v>3201</v>
      </c>
      <c r="N214" s="21" t="s">
        <v>3786</v>
      </c>
      <c r="O214"/>
      <c r="P214" t="str">
        <f t="shared" si="18"/>
        <v/>
      </c>
      <c r="Q214"/>
      <c r="R214"/>
      <c r="S214">
        <f t="shared" si="22"/>
        <v>78</v>
      </c>
      <c r="T214" s="134" t="s">
        <v>4555</v>
      </c>
      <c r="U214" s="120" t="s">
        <v>4470</v>
      </c>
      <c r="V214" s="118"/>
      <c r="W214" s="106" t="str">
        <f t="shared" si="19"/>
        <v>STD_INFINITY</v>
      </c>
      <c r="X214" s="106" t="str">
        <f t="shared" si="20"/>
        <v>INFINITY</v>
      </c>
      <c r="Y214" s="2">
        <f t="shared" si="21"/>
        <v>205</v>
      </c>
    </row>
    <row r="215" spans="1:25">
      <c r="A215" s="3">
        <f>ROW()</f>
        <v>215</v>
      </c>
      <c r="B215" s="187">
        <v>206</v>
      </c>
      <c r="C215" s="1" t="s">
        <v>2220</v>
      </c>
      <c r="D215" s="1" t="s">
        <v>7</v>
      </c>
      <c r="E215" s="16" t="s">
        <v>2130</v>
      </c>
      <c r="F215" s="16" t="s">
        <v>2130</v>
      </c>
      <c r="G215" s="152">
        <v>0</v>
      </c>
      <c r="H215" s="152">
        <v>0</v>
      </c>
      <c r="I215" s="16" t="s">
        <v>1</v>
      </c>
      <c r="J215" s="16" t="s">
        <v>2191</v>
      </c>
      <c r="K215" s="135" t="s">
        <v>4592</v>
      </c>
      <c r="M215" s="21" t="s">
        <v>3225</v>
      </c>
      <c r="N215" s="21" t="s">
        <v>3786</v>
      </c>
      <c r="O215"/>
      <c r="P215" t="str">
        <f t="shared" si="18"/>
        <v/>
      </c>
      <c r="Q215"/>
      <c r="R215"/>
      <c r="S215">
        <f t="shared" si="22"/>
        <v>78</v>
      </c>
      <c r="T215" s="3"/>
      <c r="U215" s="115"/>
      <c r="V215" s="115"/>
      <c r="W215" s="106" t="str">
        <f t="shared" si="19"/>
        <v/>
      </c>
      <c r="X215" s="106" t="str">
        <f t="shared" si="20"/>
        <v/>
      </c>
      <c r="Y215" s="2">
        <f t="shared" si="21"/>
        <v>206</v>
      </c>
    </row>
    <row r="216" spans="1:25">
      <c r="A216" s="3">
        <f>ROW()</f>
        <v>216</v>
      </c>
      <c r="B216" s="187">
        <v>207</v>
      </c>
      <c r="C216" s="30" t="s">
        <v>2216</v>
      </c>
      <c r="D216" s="30" t="s">
        <v>14</v>
      </c>
      <c r="E216" s="27" t="s">
        <v>56</v>
      </c>
      <c r="F216" s="27" t="s">
        <v>56</v>
      </c>
      <c r="G216" s="152">
        <v>0</v>
      </c>
      <c r="H216" s="152">
        <v>99</v>
      </c>
      <c r="I216" s="27" t="s">
        <v>3</v>
      </c>
      <c r="J216" s="27" t="s">
        <v>2190</v>
      </c>
      <c r="K216" s="135" t="s">
        <v>4593</v>
      </c>
      <c r="L216" s="150"/>
      <c r="M216" s="21" t="s">
        <v>3975</v>
      </c>
      <c r="N216" s="21" t="s">
        <v>3786</v>
      </c>
      <c r="O216"/>
      <c r="P216" t="str">
        <f t="shared" si="18"/>
        <v/>
      </c>
      <c r="Q216"/>
      <c r="R216"/>
      <c r="S216">
        <f t="shared" si="22"/>
        <v>79</v>
      </c>
      <c r="T216" s="3" t="s">
        <v>4555</v>
      </c>
      <c r="U216" s="115"/>
      <c r="V216" s="115"/>
      <c r="W216" s="106" t="str">
        <f t="shared" si="19"/>
        <v>"CNST"</v>
      </c>
      <c r="X216" s="106" t="str">
        <f t="shared" si="20"/>
        <v>CNST</v>
      </c>
      <c r="Y216" s="2">
        <f t="shared" si="21"/>
        <v>207</v>
      </c>
    </row>
    <row r="217" spans="1:25">
      <c r="A217" s="3">
        <f>ROW()</f>
        <v>217</v>
      </c>
      <c r="B217" s="187">
        <v>208</v>
      </c>
      <c r="C217" s="71" t="s">
        <v>2220</v>
      </c>
      <c r="D217" s="71" t="s">
        <v>7</v>
      </c>
      <c r="E217" s="72" t="str">
        <f t="shared" ref="E217:F228" si="23">""""&amp;TEXT($B217,"0000")&amp;""""</f>
        <v>"0208"</v>
      </c>
      <c r="F217" s="72" t="str">
        <f t="shared" si="23"/>
        <v>"0208"</v>
      </c>
      <c r="G217" s="146">
        <v>0</v>
      </c>
      <c r="H217" s="146">
        <v>0</v>
      </c>
      <c r="I217" s="74" t="s">
        <v>30</v>
      </c>
      <c r="J217" s="74" t="s">
        <v>2191</v>
      </c>
      <c r="K217" s="135" t="s">
        <v>4592</v>
      </c>
      <c r="M217" s="75" t="str">
        <f t="shared" ref="M217:M228" si="24">"ITM_"&amp;TEXT($B217,"0000")</f>
        <v>ITM_0208</v>
      </c>
      <c r="N217" s="75"/>
      <c r="O217"/>
      <c r="P217" t="str">
        <f t="shared" si="18"/>
        <v/>
      </c>
      <c r="Q217"/>
      <c r="R217"/>
      <c r="S217">
        <f t="shared" si="22"/>
        <v>79</v>
      </c>
      <c r="T217" s="3"/>
      <c r="U217" s="115"/>
      <c r="V217" s="115"/>
      <c r="W217" s="106" t="str">
        <f t="shared" si="19"/>
        <v/>
      </c>
      <c r="X217" s="106" t="str">
        <f t="shared" si="20"/>
        <v/>
      </c>
      <c r="Y217" s="2">
        <f t="shared" si="21"/>
        <v>208</v>
      </c>
    </row>
    <row r="218" spans="1:25">
      <c r="A218" s="3">
        <f>ROW()</f>
        <v>218</v>
      </c>
      <c r="B218" s="187">
        <v>209</v>
      </c>
      <c r="C218" s="98" t="s">
        <v>2220</v>
      </c>
      <c r="D218" s="98" t="s">
        <v>7</v>
      </c>
      <c r="E218" s="158" t="str">
        <f t="shared" si="23"/>
        <v>"0209"</v>
      </c>
      <c r="F218" s="158" t="str">
        <f t="shared" si="23"/>
        <v>"0209"</v>
      </c>
      <c r="G218" s="161">
        <v>0</v>
      </c>
      <c r="H218" s="161">
        <v>0</v>
      </c>
      <c r="I218" s="99" t="s">
        <v>30</v>
      </c>
      <c r="J218" s="99" t="s">
        <v>2191</v>
      </c>
      <c r="K218" s="160" t="s">
        <v>4592</v>
      </c>
      <c r="L218" s="100"/>
      <c r="M218" s="21" t="str">
        <f t="shared" si="24"/>
        <v>ITM_0209</v>
      </c>
      <c r="N218" s="21"/>
      <c r="O218"/>
      <c r="P218" t="str">
        <f t="shared" si="18"/>
        <v/>
      </c>
      <c r="Q218"/>
      <c r="R218"/>
      <c r="S218">
        <f t="shared" si="22"/>
        <v>79</v>
      </c>
      <c r="T218" s="3"/>
      <c r="U218" s="115"/>
      <c r="V218" s="115"/>
      <c r="W218" s="106" t="str">
        <f t="shared" si="19"/>
        <v/>
      </c>
      <c r="X218" s="106" t="str">
        <f t="shared" si="20"/>
        <v/>
      </c>
      <c r="Y218" s="2">
        <f t="shared" si="21"/>
        <v>209</v>
      </c>
    </row>
    <row r="219" spans="1:25">
      <c r="A219" s="3">
        <f>ROW()</f>
        <v>219</v>
      </c>
      <c r="B219" s="187">
        <v>210</v>
      </c>
      <c r="C219" s="98" t="s">
        <v>2220</v>
      </c>
      <c r="D219" s="98" t="s">
        <v>7</v>
      </c>
      <c r="E219" s="158" t="str">
        <f t="shared" si="23"/>
        <v>"0210"</v>
      </c>
      <c r="F219" s="158" t="str">
        <f t="shared" si="23"/>
        <v>"0210"</v>
      </c>
      <c r="G219" s="161">
        <v>0</v>
      </c>
      <c r="H219" s="161">
        <v>0</v>
      </c>
      <c r="I219" s="99" t="s">
        <v>30</v>
      </c>
      <c r="J219" s="99" t="s">
        <v>2191</v>
      </c>
      <c r="K219" s="160" t="s">
        <v>4592</v>
      </c>
      <c r="L219" s="100"/>
      <c r="M219" s="21" t="str">
        <f t="shared" si="24"/>
        <v>ITM_0210</v>
      </c>
      <c r="N219" s="21"/>
      <c r="O219"/>
      <c r="P219" t="str">
        <f t="shared" si="18"/>
        <v/>
      </c>
      <c r="Q219"/>
      <c r="R219"/>
      <c r="S219">
        <f t="shared" si="22"/>
        <v>79</v>
      </c>
      <c r="T219" s="3"/>
      <c r="U219" s="115"/>
      <c r="V219" s="115"/>
      <c r="W219" s="106" t="str">
        <f t="shared" si="19"/>
        <v/>
      </c>
      <c r="X219" s="106" t="str">
        <f t="shared" si="20"/>
        <v/>
      </c>
      <c r="Y219" s="2">
        <f t="shared" si="21"/>
        <v>210</v>
      </c>
    </row>
    <row r="220" spans="1:25">
      <c r="A220" s="3">
        <f>ROW()</f>
        <v>220</v>
      </c>
      <c r="B220" s="187">
        <v>211</v>
      </c>
      <c r="C220" s="98" t="s">
        <v>2220</v>
      </c>
      <c r="D220" s="98" t="s">
        <v>7</v>
      </c>
      <c r="E220" s="158" t="str">
        <f t="shared" si="23"/>
        <v>"0211"</v>
      </c>
      <c r="F220" s="158" t="str">
        <f t="shared" si="23"/>
        <v>"0211"</v>
      </c>
      <c r="G220" s="161">
        <v>0</v>
      </c>
      <c r="H220" s="161">
        <v>0</v>
      </c>
      <c r="I220" s="99" t="s">
        <v>30</v>
      </c>
      <c r="J220" s="99" t="s">
        <v>2191</v>
      </c>
      <c r="K220" s="160" t="s">
        <v>4592</v>
      </c>
      <c r="L220" s="100"/>
      <c r="M220" s="21" t="str">
        <f t="shared" si="24"/>
        <v>ITM_0211</v>
      </c>
      <c r="N220" s="21"/>
      <c r="O220"/>
      <c r="P220" t="str">
        <f t="shared" si="18"/>
        <v/>
      </c>
      <c r="Q220"/>
      <c r="R220"/>
      <c r="S220">
        <f t="shared" si="22"/>
        <v>79</v>
      </c>
      <c r="T220" s="3"/>
      <c r="U220" s="115"/>
      <c r="V220" s="115"/>
      <c r="W220" s="106" t="str">
        <f t="shared" si="19"/>
        <v/>
      </c>
      <c r="X220" s="106" t="str">
        <f t="shared" si="20"/>
        <v/>
      </c>
      <c r="Y220" s="2">
        <f t="shared" si="21"/>
        <v>211</v>
      </c>
    </row>
    <row r="221" spans="1:25">
      <c r="A221" s="3">
        <f>ROW()</f>
        <v>221</v>
      </c>
      <c r="B221" s="187">
        <v>212</v>
      </c>
      <c r="C221" s="98" t="s">
        <v>2220</v>
      </c>
      <c r="D221" s="98" t="s">
        <v>7</v>
      </c>
      <c r="E221" s="158" t="str">
        <f t="shared" si="23"/>
        <v>"0212"</v>
      </c>
      <c r="F221" s="158" t="str">
        <f t="shared" si="23"/>
        <v>"0212"</v>
      </c>
      <c r="G221" s="161">
        <v>0</v>
      </c>
      <c r="H221" s="161">
        <v>0</v>
      </c>
      <c r="I221" s="99" t="s">
        <v>30</v>
      </c>
      <c r="J221" s="99" t="s">
        <v>2191</v>
      </c>
      <c r="K221" s="160" t="s">
        <v>4592</v>
      </c>
      <c r="L221" s="100"/>
      <c r="M221" s="21" t="str">
        <f t="shared" si="24"/>
        <v>ITM_0212</v>
      </c>
      <c r="N221" s="21"/>
      <c r="O221"/>
      <c r="P221" t="str">
        <f t="shared" si="18"/>
        <v/>
      </c>
      <c r="Q221"/>
      <c r="R221"/>
      <c r="S221">
        <f t="shared" si="22"/>
        <v>79</v>
      </c>
      <c r="T221" s="3"/>
      <c r="U221" s="115"/>
      <c r="V221" s="115"/>
      <c r="W221" s="106" t="str">
        <f t="shared" si="19"/>
        <v/>
      </c>
      <c r="X221" s="106" t="str">
        <f t="shared" si="20"/>
        <v/>
      </c>
      <c r="Y221" s="2">
        <f t="shared" si="21"/>
        <v>212</v>
      </c>
    </row>
    <row r="222" spans="1:25">
      <c r="A222" s="3">
        <f>ROW()</f>
        <v>222</v>
      </c>
      <c r="B222" s="187">
        <v>213</v>
      </c>
      <c r="C222" s="98" t="s">
        <v>2220</v>
      </c>
      <c r="D222" s="98" t="s">
        <v>7</v>
      </c>
      <c r="E222" s="158" t="str">
        <f t="shared" si="23"/>
        <v>"0213"</v>
      </c>
      <c r="F222" s="158" t="str">
        <f t="shared" si="23"/>
        <v>"0213"</v>
      </c>
      <c r="G222" s="161">
        <v>0</v>
      </c>
      <c r="H222" s="161">
        <v>0</v>
      </c>
      <c r="I222" s="99" t="s">
        <v>30</v>
      </c>
      <c r="J222" s="99" t="s">
        <v>2191</v>
      </c>
      <c r="K222" s="160" t="s">
        <v>4592</v>
      </c>
      <c r="L222" s="100"/>
      <c r="M222" s="21" t="str">
        <f t="shared" si="24"/>
        <v>ITM_0213</v>
      </c>
      <c r="N222" s="21"/>
      <c r="O222"/>
      <c r="P222" t="str">
        <f t="shared" si="18"/>
        <v/>
      </c>
      <c r="Q222"/>
      <c r="R222"/>
      <c r="S222">
        <f t="shared" si="22"/>
        <v>79</v>
      </c>
      <c r="T222" s="3"/>
      <c r="U222" s="115"/>
      <c r="V222" s="115"/>
      <c r="W222" s="106" t="str">
        <f t="shared" si="19"/>
        <v/>
      </c>
      <c r="X222" s="106" t="str">
        <f t="shared" si="20"/>
        <v/>
      </c>
      <c r="Y222" s="2">
        <f t="shared" si="21"/>
        <v>213</v>
      </c>
    </row>
    <row r="223" spans="1:25">
      <c r="A223" s="3">
        <f>ROW()</f>
        <v>223</v>
      </c>
      <c r="B223" s="187">
        <v>214</v>
      </c>
      <c r="C223" s="98" t="s">
        <v>2220</v>
      </c>
      <c r="D223" s="98" t="s">
        <v>7</v>
      </c>
      <c r="E223" s="158" t="str">
        <f t="shared" si="23"/>
        <v>"0214"</v>
      </c>
      <c r="F223" s="158" t="str">
        <f t="shared" si="23"/>
        <v>"0214"</v>
      </c>
      <c r="G223" s="161">
        <v>0</v>
      </c>
      <c r="H223" s="161">
        <v>0</v>
      </c>
      <c r="I223" s="99" t="s">
        <v>30</v>
      </c>
      <c r="J223" s="99" t="s">
        <v>2191</v>
      </c>
      <c r="K223" s="160" t="s">
        <v>4592</v>
      </c>
      <c r="L223" s="100"/>
      <c r="M223" s="21" t="str">
        <f t="shared" si="24"/>
        <v>ITM_0214</v>
      </c>
      <c r="N223" s="21"/>
      <c r="O223"/>
      <c r="P223" t="str">
        <f t="shared" si="18"/>
        <v/>
      </c>
      <c r="Q223"/>
      <c r="R223"/>
      <c r="S223">
        <f t="shared" si="22"/>
        <v>79</v>
      </c>
      <c r="T223" s="3"/>
      <c r="U223" s="115"/>
      <c r="V223" s="115"/>
      <c r="W223" s="106" t="str">
        <f t="shared" si="19"/>
        <v/>
      </c>
      <c r="X223" s="106" t="str">
        <f t="shared" si="20"/>
        <v/>
      </c>
      <c r="Y223" s="2">
        <f t="shared" si="21"/>
        <v>214</v>
      </c>
    </row>
    <row r="224" spans="1:25">
      <c r="A224" s="3">
        <f>ROW()</f>
        <v>224</v>
      </c>
      <c r="B224" s="187">
        <v>215</v>
      </c>
      <c r="C224" s="98" t="s">
        <v>2220</v>
      </c>
      <c r="D224" s="98" t="s">
        <v>7</v>
      </c>
      <c r="E224" s="158" t="str">
        <f t="shared" si="23"/>
        <v>"0215"</v>
      </c>
      <c r="F224" s="158" t="str">
        <f t="shared" si="23"/>
        <v>"0215"</v>
      </c>
      <c r="G224" s="161">
        <v>0</v>
      </c>
      <c r="H224" s="161">
        <v>0</v>
      </c>
      <c r="I224" s="99" t="s">
        <v>30</v>
      </c>
      <c r="J224" s="99" t="s">
        <v>2191</v>
      </c>
      <c r="K224" s="160" t="s">
        <v>4592</v>
      </c>
      <c r="L224" s="100"/>
      <c r="M224" s="21" t="str">
        <f t="shared" si="24"/>
        <v>ITM_0215</v>
      </c>
      <c r="N224" s="21"/>
      <c r="O224"/>
      <c r="P224" t="str">
        <f t="shared" si="18"/>
        <v/>
      </c>
      <c r="Q224"/>
      <c r="R224"/>
      <c r="S224">
        <f t="shared" si="22"/>
        <v>79</v>
      </c>
      <c r="T224" s="3"/>
      <c r="U224" s="115"/>
      <c r="V224" s="115"/>
      <c r="W224" s="106" t="str">
        <f t="shared" si="19"/>
        <v/>
      </c>
      <c r="X224" s="106" t="str">
        <f t="shared" si="20"/>
        <v/>
      </c>
      <c r="Y224" s="2">
        <f t="shared" si="21"/>
        <v>215</v>
      </c>
    </row>
    <row r="225" spans="1:25">
      <c r="A225" s="3">
        <f>ROW()</f>
        <v>225</v>
      </c>
      <c r="B225" s="187">
        <v>216</v>
      </c>
      <c r="C225" s="98" t="s">
        <v>2220</v>
      </c>
      <c r="D225" s="98" t="s">
        <v>7</v>
      </c>
      <c r="E225" s="158" t="str">
        <f t="shared" si="23"/>
        <v>"0216"</v>
      </c>
      <c r="F225" s="158" t="str">
        <f t="shared" si="23"/>
        <v>"0216"</v>
      </c>
      <c r="G225" s="161">
        <v>0</v>
      </c>
      <c r="H225" s="161">
        <v>0</v>
      </c>
      <c r="I225" s="99" t="s">
        <v>30</v>
      </c>
      <c r="J225" s="99" t="s">
        <v>2191</v>
      </c>
      <c r="K225" s="160" t="s">
        <v>4592</v>
      </c>
      <c r="L225" s="100"/>
      <c r="M225" s="21" t="str">
        <f t="shared" si="24"/>
        <v>ITM_0216</v>
      </c>
      <c r="N225" s="21"/>
      <c r="O225"/>
      <c r="P225" t="str">
        <f t="shared" si="18"/>
        <v/>
      </c>
      <c r="Q225"/>
      <c r="R225"/>
      <c r="S225">
        <f t="shared" si="22"/>
        <v>79</v>
      </c>
      <c r="T225" s="3"/>
      <c r="U225" s="115"/>
      <c r="V225" s="115"/>
      <c r="W225" s="106" t="str">
        <f t="shared" si="19"/>
        <v/>
      </c>
      <c r="X225" s="106" t="str">
        <f t="shared" si="20"/>
        <v/>
      </c>
      <c r="Y225" s="2">
        <f t="shared" si="21"/>
        <v>216</v>
      </c>
    </row>
    <row r="226" spans="1:25">
      <c r="A226" s="3">
        <f>ROW()</f>
        <v>226</v>
      </c>
      <c r="B226" s="187">
        <v>217</v>
      </c>
      <c r="C226" s="98" t="s">
        <v>2220</v>
      </c>
      <c r="D226" s="98" t="s">
        <v>7</v>
      </c>
      <c r="E226" s="158" t="str">
        <f t="shared" si="23"/>
        <v>"0217"</v>
      </c>
      <c r="F226" s="158" t="str">
        <f t="shared" si="23"/>
        <v>"0217"</v>
      </c>
      <c r="G226" s="161">
        <v>0</v>
      </c>
      <c r="H226" s="161">
        <v>0</v>
      </c>
      <c r="I226" s="99" t="s">
        <v>30</v>
      </c>
      <c r="J226" s="99" t="s">
        <v>2191</v>
      </c>
      <c r="K226" s="160" t="s">
        <v>4592</v>
      </c>
      <c r="L226" s="100"/>
      <c r="M226" s="21" t="str">
        <f t="shared" si="24"/>
        <v>ITM_0217</v>
      </c>
      <c r="N226" s="21"/>
      <c r="O226"/>
      <c r="P226" t="str">
        <f t="shared" si="18"/>
        <v/>
      </c>
      <c r="Q226"/>
      <c r="R226"/>
      <c r="S226">
        <f t="shared" si="22"/>
        <v>79</v>
      </c>
      <c r="T226" s="3"/>
      <c r="U226" s="115"/>
      <c r="V226" s="115"/>
      <c r="W226" s="106" t="str">
        <f t="shared" si="19"/>
        <v/>
      </c>
      <c r="X226" s="106" t="str">
        <f t="shared" si="20"/>
        <v/>
      </c>
      <c r="Y226" s="2">
        <f t="shared" si="21"/>
        <v>217</v>
      </c>
    </row>
    <row r="227" spans="1:25">
      <c r="A227" s="3">
        <f>ROW()</f>
        <v>227</v>
      </c>
      <c r="B227" s="187">
        <v>218</v>
      </c>
      <c r="C227" s="98" t="s">
        <v>2220</v>
      </c>
      <c r="D227" s="98" t="s">
        <v>7</v>
      </c>
      <c r="E227" s="158" t="str">
        <f t="shared" si="23"/>
        <v>"0218"</v>
      </c>
      <c r="F227" s="158" t="str">
        <f t="shared" si="23"/>
        <v>"0218"</v>
      </c>
      <c r="G227" s="161">
        <v>0</v>
      </c>
      <c r="H227" s="161">
        <v>0</v>
      </c>
      <c r="I227" s="99" t="s">
        <v>30</v>
      </c>
      <c r="J227" s="99" t="s">
        <v>2191</v>
      </c>
      <c r="K227" s="160" t="s">
        <v>4592</v>
      </c>
      <c r="L227" s="100"/>
      <c r="M227" s="21" t="str">
        <f t="shared" si="24"/>
        <v>ITM_0218</v>
      </c>
      <c r="N227" s="21"/>
      <c r="O227"/>
      <c r="P227" t="str">
        <f t="shared" si="18"/>
        <v/>
      </c>
      <c r="Q227"/>
      <c r="R227"/>
      <c r="S227">
        <f t="shared" si="22"/>
        <v>79</v>
      </c>
      <c r="T227" s="3"/>
      <c r="U227" s="115"/>
      <c r="V227" s="115"/>
      <c r="W227" s="106" t="str">
        <f t="shared" si="19"/>
        <v/>
      </c>
      <c r="X227" s="106" t="str">
        <f t="shared" si="20"/>
        <v/>
      </c>
      <c r="Y227" s="2">
        <f t="shared" si="21"/>
        <v>218</v>
      </c>
    </row>
    <row r="228" spans="1:25">
      <c r="A228" s="3">
        <f>ROW()</f>
        <v>228</v>
      </c>
      <c r="B228" s="187">
        <v>219</v>
      </c>
      <c r="C228" s="98" t="s">
        <v>2220</v>
      </c>
      <c r="D228" s="98" t="s">
        <v>7</v>
      </c>
      <c r="E228" s="158" t="str">
        <f t="shared" si="23"/>
        <v>"0219"</v>
      </c>
      <c r="F228" s="158" t="str">
        <f t="shared" si="23"/>
        <v>"0219"</v>
      </c>
      <c r="G228" s="161">
        <v>0</v>
      </c>
      <c r="H228" s="161">
        <v>0</v>
      </c>
      <c r="I228" s="99" t="s">
        <v>30</v>
      </c>
      <c r="J228" s="99" t="s">
        <v>2191</v>
      </c>
      <c r="K228" s="160" t="s">
        <v>4592</v>
      </c>
      <c r="L228" s="100"/>
      <c r="M228" s="21" t="str">
        <f t="shared" si="24"/>
        <v>ITM_0219</v>
      </c>
      <c r="N228" s="21"/>
      <c r="O228"/>
      <c r="P228" t="str">
        <f t="shared" si="18"/>
        <v/>
      </c>
      <c r="Q228"/>
      <c r="R228"/>
      <c r="S228">
        <f t="shared" si="22"/>
        <v>79</v>
      </c>
      <c r="T228" s="3"/>
      <c r="U228" s="115"/>
      <c r="V228" s="115"/>
      <c r="W228" s="106" t="str">
        <f t="shared" si="19"/>
        <v/>
      </c>
      <c r="X228" s="106" t="str">
        <f t="shared" si="20"/>
        <v/>
      </c>
      <c r="Y228" s="2">
        <f t="shared" si="21"/>
        <v>219</v>
      </c>
    </row>
    <row r="229" spans="1:25" s="171" customFormat="1">
      <c r="A229" s="170"/>
      <c r="B229" s="184">
        <v>219.1</v>
      </c>
      <c r="D229" s="172"/>
      <c r="E229" s="173"/>
      <c r="F229" s="173"/>
      <c r="G229" s="174"/>
      <c r="H229" s="174"/>
      <c r="I229" s="175"/>
      <c r="J229" s="175"/>
      <c r="K229" s="176"/>
      <c r="M229" s="173"/>
      <c r="N229" s="173"/>
      <c r="O229" s="177"/>
      <c r="P229" s="177"/>
      <c r="Q229" s="177"/>
      <c r="R229" s="177"/>
      <c r="S229" s="177"/>
      <c r="T229" s="178"/>
      <c r="U229" s="179"/>
      <c r="V229" s="179"/>
      <c r="W229" s="177"/>
      <c r="X229" s="177"/>
    </row>
    <row r="230" spans="1:25" s="171" customFormat="1">
      <c r="A230" s="170"/>
      <c r="B230" s="184">
        <v>219.2</v>
      </c>
      <c r="D230" s="172"/>
      <c r="E230" s="173"/>
      <c r="F230" s="173"/>
      <c r="G230" s="174"/>
      <c r="H230" s="174"/>
      <c r="I230" s="175"/>
      <c r="J230" s="175"/>
      <c r="K230" s="176"/>
      <c r="M230" s="173"/>
      <c r="N230" s="173"/>
      <c r="O230" s="177"/>
      <c r="P230" s="177"/>
      <c r="Q230" s="177"/>
      <c r="R230" s="177"/>
      <c r="S230" s="177"/>
      <c r="T230" s="178"/>
      <c r="U230" s="179"/>
      <c r="V230" s="179"/>
      <c r="W230" s="177"/>
      <c r="X230" s="177"/>
    </row>
    <row r="231" spans="1:25" s="171" customFormat="1">
      <c r="A231" s="170"/>
      <c r="B231" s="184">
        <v>219.3</v>
      </c>
      <c r="C231" s="171" t="s">
        <v>4618</v>
      </c>
      <c r="D231" s="172"/>
      <c r="E231" s="173"/>
      <c r="F231" s="173"/>
      <c r="G231" s="174"/>
      <c r="H231" s="174"/>
      <c r="I231" s="175"/>
      <c r="J231" s="175"/>
      <c r="K231" s="176"/>
      <c r="M231" s="173"/>
      <c r="N231" s="173"/>
      <c r="O231" s="177"/>
      <c r="P231" s="177"/>
      <c r="Q231" s="177"/>
      <c r="R231" s="177"/>
      <c r="S231" s="177"/>
      <c r="T231" s="178"/>
      <c r="U231" s="179"/>
      <c r="V231" s="179"/>
      <c r="W231" s="177"/>
      <c r="X231" s="177"/>
    </row>
    <row r="232" spans="1:25">
      <c r="A232" s="3">
        <f>ROW()</f>
        <v>232</v>
      </c>
      <c r="B232" s="187">
        <v>220</v>
      </c>
      <c r="C232" s="1" t="s">
        <v>2212</v>
      </c>
      <c r="D232" s="1" t="s">
        <v>7</v>
      </c>
      <c r="E232" s="16" t="s">
        <v>1792</v>
      </c>
      <c r="F232" s="16" t="s">
        <v>1792</v>
      </c>
      <c r="G232" s="152">
        <v>0</v>
      </c>
      <c r="H232" s="152">
        <v>0</v>
      </c>
      <c r="I232" s="16" t="s">
        <v>3</v>
      </c>
      <c r="J232" s="16" t="s">
        <v>2190</v>
      </c>
      <c r="K232" s="135" t="s">
        <v>4593</v>
      </c>
      <c r="M232" s="21" t="s">
        <v>2438</v>
      </c>
      <c r="N232" s="21" t="s">
        <v>3786</v>
      </c>
      <c r="O232"/>
      <c r="P232" t="str">
        <f t="shared" si="18"/>
        <v/>
      </c>
      <c r="Q232"/>
      <c r="R232"/>
      <c r="S232">
        <f>IF(X232&lt;&gt;"",S228+1,S228)</f>
        <v>79</v>
      </c>
      <c r="T232" s="3"/>
      <c r="U232" s="116" t="s">
        <v>4456</v>
      </c>
      <c r="V232" s="115"/>
      <c r="W232" s="106" t="str">
        <f t="shared" si="19"/>
        <v/>
      </c>
      <c r="X232" s="106" t="str">
        <f t="shared" si="20"/>
        <v/>
      </c>
      <c r="Y232" s="2">
        <f t="shared" si="21"/>
        <v>220</v>
      </c>
    </row>
    <row r="233" spans="1:25">
      <c r="A233" s="3">
        <f>ROW()</f>
        <v>233</v>
      </c>
      <c r="B233" s="187">
        <v>221</v>
      </c>
      <c r="C233" s="1" t="s">
        <v>2213</v>
      </c>
      <c r="D233" s="1" t="s">
        <v>7</v>
      </c>
      <c r="E233" s="16" t="s">
        <v>1793</v>
      </c>
      <c r="F233" s="16" t="s">
        <v>1793</v>
      </c>
      <c r="G233" s="152">
        <v>0</v>
      </c>
      <c r="H233" s="152">
        <v>0</v>
      </c>
      <c r="I233" s="16" t="s">
        <v>3</v>
      </c>
      <c r="J233" s="16" t="s">
        <v>2190</v>
      </c>
      <c r="K233" s="135" t="s">
        <v>4593</v>
      </c>
      <c r="M233" s="21" t="s">
        <v>2439</v>
      </c>
      <c r="N233" s="21" t="s">
        <v>3786</v>
      </c>
      <c r="O233"/>
      <c r="P233" t="str">
        <f t="shared" si="18"/>
        <v/>
      </c>
      <c r="Q233"/>
      <c r="R233"/>
      <c r="S233">
        <f t="shared" si="22"/>
        <v>79</v>
      </c>
      <c r="T233" s="3"/>
      <c r="U233" s="116" t="s">
        <v>4456</v>
      </c>
      <c r="V233" s="115"/>
      <c r="W233" s="106" t="str">
        <f t="shared" si="19"/>
        <v/>
      </c>
      <c r="X233" s="106" t="str">
        <f t="shared" si="20"/>
        <v/>
      </c>
      <c r="Y233" s="2">
        <f t="shared" si="21"/>
        <v>221</v>
      </c>
    </row>
    <row r="234" spans="1:25">
      <c r="A234" s="3">
        <f>ROW()</f>
        <v>234</v>
      </c>
      <c r="B234" s="187">
        <v>222</v>
      </c>
      <c r="C234" s="1" t="s">
        <v>2253</v>
      </c>
      <c r="D234" s="1">
        <v>10</v>
      </c>
      <c r="E234" s="16" t="s">
        <v>73</v>
      </c>
      <c r="F234" s="16" t="s">
        <v>1847</v>
      </c>
      <c r="G234" s="152">
        <v>0</v>
      </c>
      <c r="H234" s="152">
        <v>0</v>
      </c>
      <c r="I234" s="16" t="s">
        <v>3</v>
      </c>
      <c r="J234" s="16" t="s">
        <v>2190</v>
      </c>
      <c r="K234" s="135" t="s">
        <v>4593</v>
      </c>
      <c r="M234" s="21" t="s">
        <v>2543</v>
      </c>
      <c r="N234" s="21" t="s">
        <v>3786</v>
      </c>
      <c r="O234"/>
      <c r="P234" t="str">
        <f t="shared" si="18"/>
        <v>NOT EQUAL</v>
      </c>
      <c r="Q234"/>
      <c r="R234"/>
      <c r="S234">
        <f t="shared" si="22"/>
        <v>79</v>
      </c>
      <c r="T234" s="3"/>
      <c r="U234" s="116" t="s">
        <v>4456</v>
      </c>
      <c r="V234" s="115"/>
      <c r="W234" s="106" t="str">
        <f t="shared" si="19"/>
        <v/>
      </c>
      <c r="X234" s="106" t="str">
        <f t="shared" si="20"/>
        <v/>
      </c>
      <c r="Y234" s="2">
        <f t="shared" si="21"/>
        <v>222</v>
      </c>
    </row>
    <row r="235" spans="1:25">
      <c r="A235" s="3">
        <f>ROW()</f>
        <v>235</v>
      </c>
      <c r="B235" s="187">
        <v>223</v>
      </c>
      <c r="C235" s="1" t="s">
        <v>2253</v>
      </c>
      <c r="D235" s="1">
        <v>10</v>
      </c>
      <c r="E235" s="16" t="s">
        <v>73</v>
      </c>
      <c r="F235" s="16" t="s">
        <v>2000</v>
      </c>
      <c r="G235" s="152">
        <v>0</v>
      </c>
      <c r="H235" s="152">
        <v>0</v>
      </c>
      <c r="I235" s="16" t="s">
        <v>524</v>
      </c>
      <c r="J235" s="16" t="s">
        <v>2190</v>
      </c>
      <c r="K235" s="135" t="s">
        <v>4593</v>
      </c>
      <c r="M235" s="21" t="s">
        <v>3232</v>
      </c>
      <c r="N235" s="21" t="s">
        <v>3786</v>
      </c>
      <c r="O235"/>
      <c r="P235" t="str">
        <f t="shared" si="18"/>
        <v>NOT EQUAL</v>
      </c>
      <c r="Q235"/>
      <c r="R235"/>
      <c r="S235">
        <f t="shared" si="22"/>
        <v>79</v>
      </c>
      <c r="T235" s="3"/>
      <c r="U235" s="115"/>
      <c r="V235" s="115"/>
      <c r="W235" s="106" t="str">
        <f t="shared" si="19"/>
        <v/>
      </c>
      <c r="X235" s="106" t="str">
        <f t="shared" si="20"/>
        <v/>
      </c>
      <c r="Y235" s="2">
        <f t="shared" si="21"/>
        <v>223</v>
      </c>
    </row>
    <row r="236" spans="1:25">
      <c r="A236" s="3">
        <f>ROW()</f>
        <v>236</v>
      </c>
      <c r="B236" s="187">
        <v>224</v>
      </c>
      <c r="C236" s="1" t="s">
        <v>2253</v>
      </c>
      <c r="D236" s="1">
        <v>10</v>
      </c>
      <c r="E236" s="16" t="s">
        <v>73</v>
      </c>
      <c r="F236" s="16" t="s">
        <v>2150</v>
      </c>
      <c r="G236" s="152">
        <v>0</v>
      </c>
      <c r="H236" s="152">
        <v>0</v>
      </c>
      <c r="I236" s="16" t="s">
        <v>524</v>
      </c>
      <c r="J236" s="16" t="s">
        <v>2190</v>
      </c>
      <c r="K236" s="135" t="s">
        <v>4593</v>
      </c>
      <c r="M236" s="21" t="s">
        <v>3233</v>
      </c>
      <c r="N236" s="21" t="s">
        <v>3786</v>
      </c>
      <c r="O236"/>
      <c r="P236" t="str">
        <f t="shared" si="18"/>
        <v>NOT EQUAL</v>
      </c>
      <c r="Q236"/>
      <c r="R236"/>
      <c r="S236">
        <f t="shared" si="22"/>
        <v>79</v>
      </c>
      <c r="T236" s="3"/>
      <c r="U236" s="115"/>
      <c r="V236" s="115"/>
      <c r="W236" s="106" t="str">
        <f t="shared" si="19"/>
        <v/>
      </c>
      <c r="X236" s="106" t="str">
        <f t="shared" si="20"/>
        <v/>
      </c>
      <c r="Y236" s="2">
        <f t="shared" si="21"/>
        <v>224</v>
      </c>
    </row>
    <row r="237" spans="1:25">
      <c r="A237" s="3">
        <f>ROW()</f>
        <v>237</v>
      </c>
      <c r="B237" s="187">
        <v>225</v>
      </c>
      <c r="C237" s="1" t="s">
        <v>2253</v>
      </c>
      <c r="D237" s="1">
        <v>20</v>
      </c>
      <c r="E237" s="16" t="s">
        <v>72</v>
      </c>
      <c r="F237" s="16" t="s">
        <v>1847</v>
      </c>
      <c r="G237" s="152">
        <v>0</v>
      </c>
      <c r="H237" s="152">
        <v>0</v>
      </c>
      <c r="I237" s="16" t="s">
        <v>3</v>
      </c>
      <c r="J237" s="16" t="s">
        <v>2190</v>
      </c>
      <c r="K237" s="135" t="s">
        <v>4593</v>
      </c>
      <c r="M237" s="21" t="s">
        <v>2542</v>
      </c>
      <c r="N237" s="21" t="s">
        <v>3786</v>
      </c>
      <c r="O237"/>
      <c r="P237" t="str">
        <f t="shared" si="18"/>
        <v>NOT EQUAL</v>
      </c>
      <c r="Q237"/>
      <c r="R237"/>
      <c r="S237">
        <f t="shared" si="22"/>
        <v>79</v>
      </c>
      <c r="T237" s="3"/>
      <c r="U237" s="116" t="s">
        <v>4456</v>
      </c>
      <c r="V237" s="115"/>
      <c r="W237" s="106" t="str">
        <f t="shared" si="19"/>
        <v/>
      </c>
      <c r="X237" s="106" t="str">
        <f t="shared" si="20"/>
        <v/>
      </c>
      <c r="Y237" s="2">
        <f t="shared" si="21"/>
        <v>225</v>
      </c>
    </row>
    <row r="238" spans="1:25">
      <c r="A238" s="3">
        <f>ROW()</f>
        <v>238</v>
      </c>
      <c r="B238" s="187">
        <v>226</v>
      </c>
      <c r="C238" s="1" t="s">
        <v>2253</v>
      </c>
      <c r="D238" s="1">
        <v>20</v>
      </c>
      <c r="E238" s="16" t="s">
        <v>72</v>
      </c>
      <c r="F238" s="16" t="s">
        <v>1886</v>
      </c>
      <c r="G238" s="152">
        <v>0</v>
      </c>
      <c r="H238" s="152">
        <v>0</v>
      </c>
      <c r="I238" s="16" t="s">
        <v>524</v>
      </c>
      <c r="J238" s="16" t="s">
        <v>2190</v>
      </c>
      <c r="K238" s="135" t="s">
        <v>4593</v>
      </c>
      <c r="M238" s="21" t="s">
        <v>3230</v>
      </c>
      <c r="N238" s="21" t="s">
        <v>3786</v>
      </c>
      <c r="O238"/>
      <c r="P238" t="str">
        <f t="shared" si="18"/>
        <v>NOT EQUAL</v>
      </c>
      <c r="Q238"/>
      <c r="R238"/>
      <c r="S238">
        <f t="shared" si="22"/>
        <v>79</v>
      </c>
      <c r="T238" s="3"/>
      <c r="U238" s="115"/>
      <c r="V238" s="115"/>
      <c r="W238" s="106" t="str">
        <f t="shared" si="19"/>
        <v/>
      </c>
      <c r="X238" s="106" t="str">
        <f t="shared" si="20"/>
        <v/>
      </c>
      <c r="Y238" s="2">
        <f t="shared" si="21"/>
        <v>226</v>
      </c>
    </row>
    <row r="239" spans="1:25">
      <c r="A239" s="3">
        <f>ROW()</f>
        <v>239</v>
      </c>
      <c r="B239" s="187">
        <v>227</v>
      </c>
      <c r="C239" s="1" t="s">
        <v>2253</v>
      </c>
      <c r="D239" s="1">
        <v>20</v>
      </c>
      <c r="E239" s="16" t="s">
        <v>72</v>
      </c>
      <c r="F239" s="16" t="s">
        <v>2150</v>
      </c>
      <c r="G239" s="152">
        <v>0</v>
      </c>
      <c r="H239" s="152">
        <v>0</v>
      </c>
      <c r="I239" s="16" t="s">
        <v>524</v>
      </c>
      <c r="J239" s="16" t="s">
        <v>2190</v>
      </c>
      <c r="K239" s="135" t="s">
        <v>4593</v>
      </c>
      <c r="M239" s="21" t="s">
        <v>3231</v>
      </c>
      <c r="N239" s="21" t="s">
        <v>3786</v>
      </c>
      <c r="O239"/>
      <c r="P239" t="str">
        <f t="shared" si="18"/>
        <v>NOT EQUAL</v>
      </c>
      <c r="Q239"/>
      <c r="R239"/>
      <c r="S239">
        <f t="shared" si="22"/>
        <v>79</v>
      </c>
      <c r="T239" s="3"/>
      <c r="U239" s="115"/>
      <c r="V239" s="115"/>
      <c r="W239" s="106" t="str">
        <f t="shared" si="19"/>
        <v/>
      </c>
      <c r="X239" s="106" t="str">
        <f t="shared" si="20"/>
        <v/>
      </c>
      <c r="Y239" s="2">
        <f t="shared" si="21"/>
        <v>227</v>
      </c>
    </row>
    <row r="240" spans="1:25">
      <c r="A240" s="3">
        <f>ROW()</f>
        <v>240</v>
      </c>
      <c r="B240" s="187">
        <v>228</v>
      </c>
      <c r="C240" s="1" t="s">
        <v>2275</v>
      </c>
      <c r="D240" s="1">
        <v>10</v>
      </c>
      <c r="E240" s="16" t="s">
        <v>296</v>
      </c>
      <c r="F240" s="16" t="s">
        <v>2000</v>
      </c>
      <c r="G240" s="152">
        <v>0</v>
      </c>
      <c r="H240" s="152">
        <v>0</v>
      </c>
      <c r="I240" s="16" t="s">
        <v>3</v>
      </c>
      <c r="J240" s="16" t="s">
        <v>2190</v>
      </c>
      <c r="K240" s="135" t="s">
        <v>4593</v>
      </c>
      <c r="M240" s="21" t="s">
        <v>2877</v>
      </c>
      <c r="N240" s="21" t="s">
        <v>3786</v>
      </c>
      <c r="O240"/>
      <c r="P240" t="str">
        <f t="shared" si="18"/>
        <v>NOT EQUAL</v>
      </c>
      <c r="Q240"/>
      <c r="R240"/>
      <c r="S240">
        <f t="shared" si="22"/>
        <v>79</v>
      </c>
      <c r="T240" s="3"/>
      <c r="U240" s="115" t="s">
        <v>4558</v>
      </c>
      <c r="V240" s="115"/>
      <c r="W240" s="106" t="str">
        <f t="shared" si="19"/>
        <v/>
      </c>
      <c r="X240" s="106" t="str">
        <f t="shared" si="20"/>
        <v/>
      </c>
      <c r="Y240" s="2">
        <f t="shared" si="21"/>
        <v>228</v>
      </c>
    </row>
    <row r="241" spans="1:25">
      <c r="A241" s="3">
        <f>ROW()</f>
        <v>241</v>
      </c>
      <c r="B241" s="187">
        <v>229</v>
      </c>
      <c r="C241" s="1" t="s">
        <v>2275</v>
      </c>
      <c r="D241" s="1">
        <v>10</v>
      </c>
      <c r="E241" s="16" t="s">
        <v>296</v>
      </c>
      <c r="F241" s="16" t="s">
        <v>2150</v>
      </c>
      <c r="G241" s="152">
        <v>0</v>
      </c>
      <c r="H241" s="152">
        <v>0</v>
      </c>
      <c r="I241" s="16" t="s">
        <v>524</v>
      </c>
      <c r="J241" s="16" t="s">
        <v>2190</v>
      </c>
      <c r="K241" s="135" t="s">
        <v>4593</v>
      </c>
      <c r="M241" s="21" t="s">
        <v>3254</v>
      </c>
      <c r="N241" s="21" t="s">
        <v>3786</v>
      </c>
      <c r="O241"/>
      <c r="P241" t="str">
        <f t="shared" si="18"/>
        <v>NOT EQUAL</v>
      </c>
      <c r="Q241"/>
      <c r="R241"/>
      <c r="S241">
        <f t="shared" si="22"/>
        <v>79</v>
      </c>
      <c r="T241" s="3"/>
      <c r="U241" s="115"/>
      <c r="V241" s="115"/>
      <c r="W241" s="106" t="str">
        <f t="shared" si="19"/>
        <v/>
      </c>
      <c r="X241" s="106" t="str">
        <f t="shared" si="20"/>
        <v/>
      </c>
      <c r="Y241" s="2">
        <f t="shared" si="21"/>
        <v>229</v>
      </c>
    </row>
    <row r="242" spans="1:25">
      <c r="A242" s="3">
        <f>ROW()</f>
        <v>242</v>
      </c>
      <c r="B242" s="187">
        <v>230</v>
      </c>
      <c r="C242" s="1" t="s">
        <v>2275</v>
      </c>
      <c r="D242" s="1">
        <v>10</v>
      </c>
      <c r="E242" s="16" t="s">
        <v>296</v>
      </c>
      <c r="F242" s="16" t="s">
        <v>2151</v>
      </c>
      <c r="G242" s="152">
        <v>0</v>
      </c>
      <c r="H242" s="152">
        <v>0</v>
      </c>
      <c r="I242" s="16" t="s">
        <v>524</v>
      </c>
      <c r="J242" s="16" t="s">
        <v>2190</v>
      </c>
      <c r="K242" s="135" t="s">
        <v>4593</v>
      </c>
      <c r="M242" s="21" t="s">
        <v>3255</v>
      </c>
      <c r="N242" s="21" t="s">
        <v>3786</v>
      </c>
      <c r="O242"/>
      <c r="P242" t="str">
        <f t="shared" si="18"/>
        <v>NOT EQUAL</v>
      </c>
      <c r="Q242"/>
      <c r="R242"/>
      <c r="S242">
        <f t="shared" si="22"/>
        <v>79</v>
      </c>
      <c r="T242" s="3"/>
      <c r="U242" s="115"/>
      <c r="V242" s="115"/>
      <c r="W242" s="106" t="str">
        <f t="shared" si="19"/>
        <v/>
      </c>
      <c r="X242" s="106" t="str">
        <f t="shared" si="20"/>
        <v/>
      </c>
      <c r="Y242" s="2">
        <f t="shared" si="21"/>
        <v>230</v>
      </c>
    </row>
    <row r="243" spans="1:25">
      <c r="A243" s="3">
        <f>ROW()</f>
        <v>243</v>
      </c>
      <c r="B243" s="187">
        <v>231</v>
      </c>
      <c r="C243" s="1" t="s">
        <v>2275</v>
      </c>
      <c r="D243" s="1">
        <v>20</v>
      </c>
      <c r="E243" s="16" t="s">
        <v>115</v>
      </c>
      <c r="F243" s="16" t="s">
        <v>1886</v>
      </c>
      <c r="G243" s="152">
        <v>0</v>
      </c>
      <c r="H243" s="152">
        <v>0</v>
      </c>
      <c r="I243" s="16" t="s">
        <v>3</v>
      </c>
      <c r="J243" s="16" t="s">
        <v>2190</v>
      </c>
      <c r="K243" s="135" t="s">
        <v>4593</v>
      </c>
      <c r="M243" s="21" t="s">
        <v>2616</v>
      </c>
      <c r="N243" s="21" t="s">
        <v>3786</v>
      </c>
      <c r="O243"/>
      <c r="P243" t="str">
        <f t="shared" si="18"/>
        <v>NOT EQUAL</v>
      </c>
      <c r="Q243"/>
      <c r="R243"/>
      <c r="S243">
        <f t="shared" si="22"/>
        <v>79</v>
      </c>
      <c r="T243" s="3"/>
      <c r="U243" s="115" t="s">
        <v>4558</v>
      </c>
      <c r="V243" s="115"/>
      <c r="W243" s="106" t="str">
        <f t="shared" si="19"/>
        <v/>
      </c>
      <c r="X243" s="106" t="str">
        <f t="shared" si="20"/>
        <v/>
      </c>
      <c r="Y243" s="2">
        <f t="shared" si="21"/>
        <v>231</v>
      </c>
    </row>
    <row r="244" spans="1:25">
      <c r="A244" s="3">
        <f>ROW()</f>
        <v>244</v>
      </c>
      <c r="B244" s="187">
        <v>232</v>
      </c>
      <c r="C244" s="1" t="s">
        <v>2275</v>
      </c>
      <c r="D244" s="1">
        <v>20</v>
      </c>
      <c r="E244" s="16" t="s">
        <v>115</v>
      </c>
      <c r="F244" s="16" t="s">
        <v>2150</v>
      </c>
      <c r="G244" s="152">
        <v>0</v>
      </c>
      <c r="H244" s="152">
        <v>0</v>
      </c>
      <c r="I244" s="16" t="s">
        <v>524</v>
      </c>
      <c r="J244" s="16" t="s">
        <v>2190</v>
      </c>
      <c r="K244" s="135" t="s">
        <v>4593</v>
      </c>
      <c r="M244" s="21" t="s">
        <v>3234</v>
      </c>
      <c r="N244" s="21" t="s">
        <v>3786</v>
      </c>
      <c r="O244"/>
      <c r="P244" t="str">
        <f t="shared" si="18"/>
        <v>NOT EQUAL</v>
      </c>
      <c r="Q244"/>
      <c r="R244"/>
      <c r="S244">
        <f t="shared" si="22"/>
        <v>79</v>
      </c>
      <c r="T244" s="3"/>
      <c r="U244" s="115"/>
      <c r="V244" s="115"/>
      <c r="W244" s="106" t="str">
        <f t="shared" si="19"/>
        <v/>
      </c>
      <c r="X244" s="106" t="str">
        <f t="shared" si="20"/>
        <v/>
      </c>
      <c r="Y244" s="2">
        <f t="shared" si="21"/>
        <v>232</v>
      </c>
    </row>
    <row r="245" spans="1:25">
      <c r="A245" s="3">
        <f>ROW()</f>
        <v>245</v>
      </c>
      <c r="B245" s="187">
        <v>233</v>
      </c>
      <c r="C245" s="1" t="s">
        <v>2275</v>
      </c>
      <c r="D245" s="1">
        <v>20</v>
      </c>
      <c r="E245" s="16" t="s">
        <v>115</v>
      </c>
      <c r="F245" s="16" t="s">
        <v>2151</v>
      </c>
      <c r="G245" s="152">
        <v>0</v>
      </c>
      <c r="H245" s="152">
        <v>0</v>
      </c>
      <c r="I245" s="16" t="s">
        <v>524</v>
      </c>
      <c r="J245" s="16" t="s">
        <v>2190</v>
      </c>
      <c r="K245" s="135" t="s">
        <v>4593</v>
      </c>
      <c r="M245" s="21" t="s">
        <v>3235</v>
      </c>
      <c r="N245" s="21" t="s">
        <v>3786</v>
      </c>
      <c r="O245"/>
      <c r="P245" t="str">
        <f t="shared" si="18"/>
        <v>NOT EQUAL</v>
      </c>
      <c r="Q245"/>
      <c r="R245"/>
      <c r="S245">
        <f t="shared" si="22"/>
        <v>79</v>
      </c>
      <c r="T245" s="3"/>
      <c r="U245" s="115"/>
      <c r="V245" s="115"/>
      <c r="W245" s="106" t="str">
        <f t="shared" si="19"/>
        <v/>
      </c>
      <c r="X245" s="106" t="str">
        <f t="shared" si="20"/>
        <v/>
      </c>
      <c r="Y245" s="2">
        <f t="shared" si="21"/>
        <v>233</v>
      </c>
    </row>
    <row r="246" spans="1:25">
      <c r="A246" s="3">
        <f>ROW()</f>
        <v>246</v>
      </c>
      <c r="B246" s="187">
        <v>234</v>
      </c>
      <c r="C246" s="1" t="s">
        <v>2222</v>
      </c>
      <c r="D246" s="1" t="s">
        <v>27</v>
      </c>
      <c r="E246" s="16" t="s">
        <v>10</v>
      </c>
      <c r="F246" s="16" t="s">
        <v>11</v>
      </c>
      <c r="G246" s="152">
        <v>0</v>
      </c>
      <c r="H246" s="152">
        <v>0</v>
      </c>
      <c r="I246" s="16" t="s">
        <v>3</v>
      </c>
      <c r="J246" s="16" t="s">
        <v>2190</v>
      </c>
      <c r="K246" s="135" t="s">
        <v>4593</v>
      </c>
      <c r="M246" s="21" t="s">
        <v>2451</v>
      </c>
      <c r="N246" s="21" t="s">
        <v>3786</v>
      </c>
      <c r="O246"/>
      <c r="P246" t="str">
        <f t="shared" si="18"/>
        <v>NOT EQUAL</v>
      </c>
      <c r="Q246"/>
      <c r="R246"/>
      <c r="S246">
        <f t="shared" si="22"/>
        <v>79</v>
      </c>
      <c r="T246" s="3"/>
      <c r="U246" s="115"/>
      <c r="V246" s="115"/>
      <c r="W246" s="106" t="str">
        <f t="shared" si="19"/>
        <v/>
      </c>
      <c r="X246" s="106" t="str">
        <f t="shared" si="20"/>
        <v/>
      </c>
      <c r="Y246" s="2">
        <f t="shared" si="21"/>
        <v>234</v>
      </c>
    </row>
    <row r="247" spans="1:25">
      <c r="A247" s="3">
        <f>ROW()</f>
        <v>247</v>
      </c>
      <c r="B247" s="187">
        <v>235</v>
      </c>
      <c r="C247" s="1" t="s">
        <v>2222</v>
      </c>
      <c r="D247" s="1" t="s">
        <v>27</v>
      </c>
      <c r="E247" s="16" t="s">
        <v>10</v>
      </c>
      <c r="F247" s="16" t="s">
        <v>523</v>
      </c>
      <c r="G247" s="152">
        <v>0</v>
      </c>
      <c r="H247" s="152">
        <v>0</v>
      </c>
      <c r="I247" s="16" t="s">
        <v>524</v>
      </c>
      <c r="J247" s="16" t="s">
        <v>2190</v>
      </c>
      <c r="K247" s="135" t="s">
        <v>4593</v>
      </c>
      <c r="M247" s="21" t="s">
        <v>3227</v>
      </c>
      <c r="N247" s="21" t="s">
        <v>3786</v>
      </c>
      <c r="O247"/>
      <c r="P247" t="str">
        <f t="shared" si="18"/>
        <v>NOT EQUAL</v>
      </c>
      <c r="Q247"/>
      <c r="R247"/>
      <c r="S247">
        <f t="shared" si="22"/>
        <v>79</v>
      </c>
      <c r="T247" s="3"/>
      <c r="U247" s="115"/>
      <c r="V247" s="115"/>
      <c r="W247" s="106" t="str">
        <f t="shared" si="19"/>
        <v/>
      </c>
      <c r="X247" s="106" t="str">
        <f t="shared" si="20"/>
        <v/>
      </c>
      <c r="Y247" s="2">
        <f t="shared" si="21"/>
        <v>235</v>
      </c>
    </row>
    <row r="248" spans="1:25">
      <c r="A248" s="3">
        <f>ROW()</f>
        <v>248</v>
      </c>
      <c r="B248" s="187">
        <v>236</v>
      </c>
      <c r="C248" s="1" t="s">
        <v>2222</v>
      </c>
      <c r="D248" s="1" t="s">
        <v>169</v>
      </c>
      <c r="E248" s="16" t="s">
        <v>211</v>
      </c>
      <c r="F248" s="16" t="s">
        <v>212</v>
      </c>
      <c r="G248" s="152">
        <v>0</v>
      </c>
      <c r="H248" s="152">
        <v>0</v>
      </c>
      <c r="I248" s="16" t="s">
        <v>3</v>
      </c>
      <c r="J248" s="16" t="s">
        <v>2190</v>
      </c>
      <c r="K248" s="135" t="s">
        <v>4593</v>
      </c>
      <c r="M248" s="21" t="s">
        <v>2754</v>
      </c>
      <c r="N248" s="21" t="s">
        <v>3786</v>
      </c>
      <c r="O248"/>
      <c r="P248" t="str">
        <f t="shared" si="18"/>
        <v>NOT EQUAL</v>
      </c>
      <c r="Q248"/>
      <c r="R248"/>
      <c r="S248">
        <f t="shared" si="22"/>
        <v>79</v>
      </c>
      <c r="T248" s="3"/>
      <c r="U248" s="115"/>
      <c r="V248" s="115"/>
      <c r="W248" s="106" t="str">
        <f t="shared" si="19"/>
        <v/>
      </c>
      <c r="X248" s="106" t="str">
        <f t="shared" si="20"/>
        <v/>
      </c>
      <c r="Y248" s="2">
        <f t="shared" si="21"/>
        <v>236</v>
      </c>
    </row>
    <row r="249" spans="1:25">
      <c r="A249" s="3">
        <f>ROW()</f>
        <v>249</v>
      </c>
      <c r="B249" s="187">
        <v>237</v>
      </c>
      <c r="C249" s="1" t="s">
        <v>2222</v>
      </c>
      <c r="D249" s="1" t="s">
        <v>169</v>
      </c>
      <c r="E249" s="16" t="s">
        <v>211</v>
      </c>
      <c r="F249" s="16" t="s">
        <v>11</v>
      </c>
      <c r="G249" s="152">
        <v>0</v>
      </c>
      <c r="H249" s="152">
        <v>0</v>
      </c>
      <c r="I249" s="16" t="s">
        <v>524</v>
      </c>
      <c r="J249" s="16" t="s">
        <v>2190</v>
      </c>
      <c r="K249" s="135" t="s">
        <v>4593</v>
      </c>
      <c r="M249" s="21" t="s">
        <v>3246</v>
      </c>
      <c r="N249" s="21" t="s">
        <v>3786</v>
      </c>
      <c r="O249"/>
      <c r="P249" t="str">
        <f t="shared" si="18"/>
        <v>NOT EQUAL</v>
      </c>
      <c r="Q249"/>
      <c r="R249"/>
      <c r="S249">
        <f t="shared" si="22"/>
        <v>79</v>
      </c>
      <c r="T249" s="3"/>
      <c r="U249" s="115"/>
      <c r="V249" s="115"/>
      <c r="W249" s="106" t="str">
        <f t="shared" si="19"/>
        <v/>
      </c>
      <c r="X249" s="106" t="str">
        <f t="shared" si="20"/>
        <v/>
      </c>
      <c r="Y249" s="2">
        <f t="shared" si="21"/>
        <v>237</v>
      </c>
    </row>
    <row r="250" spans="1:25">
      <c r="A250" s="3">
        <f>ROW()</f>
        <v>250</v>
      </c>
      <c r="B250" s="187">
        <v>238</v>
      </c>
      <c r="C250" s="1" t="s">
        <v>2223</v>
      </c>
      <c r="D250" s="1" t="s">
        <v>27</v>
      </c>
      <c r="E250" s="16" t="s">
        <v>12</v>
      </c>
      <c r="F250" s="16" t="s">
        <v>1799</v>
      </c>
      <c r="G250" s="152">
        <v>0</v>
      </c>
      <c r="H250" s="152">
        <v>0</v>
      </c>
      <c r="I250" s="16" t="s">
        <v>3</v>
      </c>
      <c r="J250" s="16" t="s">
        <v>2190</v>
      </c>
      <c r="K250" s="135" t="s">
        <v>4593</v>
      </c>
      <c r="M250" s="21" t="s">
        <v>2452</v>
      </c>
      <c r="N250" s="21" t="s">
        <v>3786</v>
      </c>
      <c r="O250"/>
      <c r="P250" t="str">
        <f t="shared" si="18"/>
        <v>NOT EQUAL</v>
      </c>
      <c r="Q250"/>
      <c r="R250"/>
      <c r="S250">
        <f t="shared" si="22"/>
        <v>79</v>
      </c>
      <c r="T250" s="3"/>
      <c r="U250" s="115"/>
      <c r="V250" s="115"/>
      <c r="W250" s="106" t="str">
        <f t="shared" si="19"/>
        <v/>
      </c>
      <c r="X250" s="106" t="str">
        <f t="shared" si="20"/>
        <v/>
      </c>
      <c r="Y250" s="2">
        <f t="shared" si="21"/>
        <v>238</v>
      </c>
    </row>
    <row r="251" spans="1:25">
      <c r="A251" s="3">
        <f>ROW()</f>
        <v>251</v>
      </c>
      <c r="B251" s="187">
        <v>239</v>
      </c>
      <c r="C251" s="1" t="s">
        <v>2223</v>
      </c>
      <c r="D251" s="1" t="s">
        <v>27</v>
      </c>
      <c r="E251" s="16" t="s">
        <v>12</v>
      </c>
      <c r="F251" s="16" t="s">
        <v>523</v>
      </c>
      <c r="G251" s="152">
        <v>0</v>
      </c>
      <c r="H251" s="152">
        <v>0</v>
      </c>
      <c r="I251" s="16" t="s">
        <v>524</v>
      </c>
      <c r="J251" s="16" t="s">
        <v>2190</v>
      </c>
      <c r="K251" s="135" t="s">
        <v>4593</v>
      </c>
      <c r="M251" s="21" t="s">
        <v>3228</v>
      </c>
      <c r="N251" s="21" t="s">
        <v>3786</v>
      </c>
      <c r="O251"/>
      <c r="P251" t="str">
        <f t="shared" si="18"/>
        <v>NOT EQUAL</v>
      </c>
      <c r="Q251"/>
      <c r="R251"/>
      <c r="S251">
        <f t="shared" si="22"/>
        <v>79</v>
      </c>
      <c r="T251" s="3"/>
      <c r="U251" s="115"/>
      <c r="V251" s="115"/>
      <c r="W251" s="106" t="str">
        <f t="shared" si="19"/>
        <v/>
      </c>
      <c r="X251" s="106" t="str">
        <f t="shared" si="20"/>
        <v/>
      </c>
      <c r="Y251" s="2">
        <f t="shared" si="21"/>
        <v>239</v>
      </c>
    </row>
    <row r="252" spans="1:25">
      <c r="A252" s="3">
        <f>ROW()</f>
        <v>252</v>
      </c>
      <c r="B252" s="187">
        <v>240</v>
      </c>
      <c r="C252" s="1" t="s">
        <v>2223</v>
      </c>
      <c r="D252" s="1" t="s">
        <v>169</v>
      </c>
      <c r="E252" s="16" t="s">
        <v>213</v>
      </c>
      <c r="F252" s="140" t="s">
        <v>212</v>
      </c>
      <c r="G252" s="152">
        <v>0</v>
      </c>
      <c r="H252" s="152">
        <v>0</v>
      </c>
      <c r="I252" s="16" t="s">
        <v>3</v>
      </c>
      <c r="J252" s="16" t="s">
        <v>2190</v>
      </c>
      <c r="K252" s="135" t="s">
        <v>4593</v>
      </c>
      <c r="M252" s="21" t="s">
        <v>2755</v>
      </c>
      <c r="N252" s="21" t="s">
        <v>3786</v>
      </c>
      <c r="O252"/>
      <c r="P252" t="str">
        <f t="shared" si="18"/>
        <v>NOT EQUAL</v>
      </c>
      <c r="Q252"/>
      <c r="R252"/>
      <c r="S252">
        <f t="shared" si="22"/>
        <v>79</v>
      </c>
      <c r="T252" s="3"/>
      <c r="U252" s="115"/>
      <c r="V252" s="115"/>
      <c r="W252" s="106" t="str">
        <f t="shared" si="19"/>
        <v/>
      </c>
      <c r="X252" s="106" t="str">
        <f t="shared" si="20"/>
        <v/>
      </c>
      <c r="Y252" s="2">
        <f t="shared" si="21"/>
        <v>240</v>
      </c>
    </row>
    <row r="253" spans="1:25">
      <c r="A253" s="3">
        <f>ROW()</f>
        <v>253</v>
      </c>
      <c r="B253" s="187">
        <v>241</v>
      </c>
      <c r="C253" s="1" t="s">
        <v>2223</v>
      </c>
      <c r="D253" s="1" t="s">
        <v>169</v>
      </c>
      <c r="E253" s="136" t="s">
        <v>213</v>
      </c>
      <c r="F253" s="139" t="s">
        <v>1799</v>
      </c>
      <c r="G253" s="152">
        <v>0</v>
      </c>
      <c r="H253" s="152">
        <v>0</v>
      </c>
      <c r="I253" s="16" t="s">
        <v>524</v>
      </c>
      <c r="J253" s="16" t="s">
        <v>2190</v>
      </c>
      <c r="K253" s="135" t="s">
        <v>4593</v>
      </c>
      <c r="M253" s="21" t="s">
        <v>3247</v>
      </c>
      <c r="N253" s="21" t="s">
        <v>3786</v>
      </c>
      <c r="O253"/>
      <c r="P253" t="str">
        <f t="shared" si="18"/>
        <v>NOT EQUAL</v>
      </c>
      <c r="Q253"/>
      <c r="R253"/>
      <c r="S253">
        <f t="shared" si="22"/>
        <v>79</v>
      </c>
      <c r="T253" s="3"/>
      <c r="U253" s="115"/>
      <c r="V253" s="115"/>
      <c r="W253" s="106" t="str">
        <f t="shared" si="19"/>
        <v/>
      </c>
      <c r="X253" s="106" t="str">
        <f t="shared" si="20"/>
        <v/>
      </c>
      <c r="Y253" s="2">
        <f t="shared" si="21"/>
        <v>241</v>
      </c>
    </row>
    <row r="254" spans="1:25">
      <c r="A254" s="3">
        <f>ROW()</f>
        <v>254</v>
      </c>
      <c r="B254" s="187">
        <v>242</v>
      </c>
      <c r="C254" s="1" t="s">
        <v>2232</v>
      </c>
      <c r="D254" s="1" t="s">
        <v>169</v>
      </c>
      <c r="E254" s="136" t="s">
        <v>280</v>
      </c>
      <c r="F254" s="139" t="s">
        <v>280</v>
      </c>
      <c r="G254" s="152">
        <v>0</v>
      </c>
      <c r="H254" s="152">
        <v>0</v>
      </c>
      <c r="I254" s="16" t="s">
        <v>3</v>
      </c>
      <c r="J254" s="16" t="s">
        <v>2190</v>
      </c>
      <c r="K254" s="135" t="s">
        <v>4593</v>
      </c>
      <c r="M254" s="21" t="s">
        <v>2468</v>
      </c>
      <c r="N254" s="21" t="s">
        <v>3786</v>
      </c>
      <c r="O254"/>
      <c r="P254" t="str">
        <f t="shared" si="18"/>
        <v/>
      </c>
      <c r="Q254"/>
      <c r="R254"/>
      <c r="S254">
        <f t="shared" si="22"/>
        <v>79</v>
      </c>
      <c r="T254" s="3"/>
      <c r="U254" s="115"/>
      <c r="V254" s="115"/>
      <c r="W254" s="106" t="str">
        <f t="shared" si="19"/>
        <v/>
      </c>
      <c r="X254" s="106" t="str">
        <f t="shared" si="20"/>
        <v/>
      </c>
      <c r="Y254" s="2">
        <f t="shared" si="21"/>
        <v>242</v>
      </c>
    </row>
    <row r="255" spans="1:25">
      <c r="A255" s="3">
        <f>ROW()</f>
        <v>255</v>
      </c>
      <c r="B255" s="187">
        <v>243</v>
      </c>
      <c r="C255" s="1" t="s">
        <v>2232</v>
      </c>
      <c r="D255" s="1" t="s">
        <v>27</v>
      </c>
      <c r="E255" s="16" t="s">
        <v>28</v>
      </c>
      <c r="F255" s="16" t="s">
        <v>28</v>
      </c>
      <c r="G255" s="152">
        <v>0</v>
      </c>
      <c r="H255" s="152">
        <v>0</v>
      </c>
      <c r="I255" s="16" t="s">
        <v>3</v>
      </c>
      <c r="J255" s="16" t="s">
        <v>2190</v>
      </c>
      <c r="K255" s="135" t="s">
        <v>4593</v>
      </c>
      <c r="M255" s="21" t="s">
        <v>2853</v>
      </c>
      <c r="N255" s="21"/>
      <c r="O255"/>
      <c r="P255" t="str">
        <f t="shared" si="18"/>
        <v/>
      </c>
      <c r="Q255"/>
      <c r="R255"/>
      <c r="S255">
        <f t="shared" si="22"/>
        <v>79</v>
      </c>
      <c r="T255" s="3"/>
      <c r="U255" s="115"/>
      <c r="V255" s="115"/>
      <c r="W255" s="106" t="str">
        <f t="shared" si="19"/>
        <v/>
      </c>
      <c r="X255" s="106" t="str">
        <f t="shared" si="20"/>
        <v/>
      </c>
      <c r="Y255" s="2">
        <f t="shared" si="21"/>
        <v>243</v>
      </c>
    </row>
    <row r="256" spans="1:25">
      <c r="A256" s="3">
        <f>ROW()</f>
        <v>256</v>
      </c>
      <c r="B256" s="187">
        <v>244</v>
      </c>
      <c r="C256" s="1" t="s">
        <v>2233</v>
      </c>
      <c r="D256" s="1" t="s">
        <v>27</v>
      </c>
      <c r="E256" s="16" t="s">
        <v>29</v>
      </c>
      <c r="F256" s="16" t="s">
        <v>29</v>
      </c>
      <c r="G256" s="152">
        <v>0</v>
      </c>
      <c r="H256" s="152">
        <v>0</v>
      </c>
      <c r="I256" s="16" t="s">
        <v>3</v>
      </c>
      <c r="J256" s="16" t="s">
        <v>2190</v>
      </c>
      <c r="K256" s="135" t="s">
        <v>4593</v>
      </c>
      <c r="M256" s="21" t="s">
        <v>2469</v>
      </c>
      <c r="N256" s="21" t="s">
        <v>3786</v>
      </c>
      <c r="O256"/>
      <c r="P256" t="str">
        <f t="shared" si="18"/>
        <v/>
      </c>
      <c r="Q256"/>
      <c r="R256"/>
      <c r="S256">
        <f t="shared" si="22"/>
        <v>79</v>
      </c>
      <c r="T256" s="3"/>
      <c r="U256" s="115"/>
      <c r="V256" s="115"/>
      <c r="W256" s="106" t="str">
        <f t="shared" si="19"/>
        <v/>
      </c>
      <c r="X256" s="106" t="str">
        <f t="shared" si="20"/>
        <v/>
      </c>
      <c r="Y256" s="2">
        <f t="shared" si="21"/>
        <v>244</v>
      </c>
    </row>
    <row r="257" spans="1:25">
      <c r="A257" s="3">
        <f>ROW()</f>
        <v>257</v>
      </c>
      <c r="B257" s="187">
        <v>245</v>
      </c>
      <c r="C257" s="1" t="s">
        <v>2233</v>
      </c>
      <c r="D257" s="1" t="s">
        <v>169</v>
      </c>
      <c r="E257" s="16" t="s">
        <v>251</v>
      </c>
      <c r="F257" s="16" t="s">
        <v>251</v>
      </c>
      <c r="G257" s="152">
        <v>0</v>
      </c>
      <c r="H257" s="152">
        <v>0</v>
      </c>
      <c r="I257" s="16" t="s">
        <v>3</v>
      </c>
      <c r="J257" s="16" t="s">
        <v>2190</v>
      </c>
      <c r="K257" s="135" t="s">
        <v>4593</v>
      </c>
      <c r="M257" s="21" t="s">
        <v>2810</v>
      </c>
      <c r="N257" s="21" t="s">
        <v>3786</v>
      </c>
      <c r="O257"/>
      <c r="P257" t="str">
        <f t="shared" si="18"/>
        <v/>
      </c>
      <c r="Q257"/>
      <c r="R257"/>
      <c r="S257">
        <f t="shared" si="22"/>
        <v>79</v>
      </c>
      <c r="T257" s="3"/>
      <c r="U257" s="115"/>
      <c r="V257" s="115"/>
      <c r="W257" s="106" t="str">
        <f t="shared" si="19"/>
        <v/>
      </c>
      <c r="X257" s="106" t="str">
        <f t="shared" si="20"/>
        <v/>
      </c>
      <c r="Y257" s="2">
        <f t="shared" si="21"/>
        <v>245</v>
      </c>
    </row>
    <row r="258" spans="1:25">
      <c r="A258" s="3">
        <f>ROW()</f>
        <v>258</v>
      </c>
      <c r="B258" s="187">
        <v>246</v>
      </c>
      <c r="C258" s="1" t="s">
        <v>2234</v>
      </c>
      <c r="D258" s="1" t="s">
        <v>169</v>
      </c>
      <c r="E258" s="16" t="s">
        <v>281</v>
      </c>
      <c r="F258" s="16" t="s">
        <v>281</v>
      </c>
      <c r="G258" s="152">
        <v>0</v>
      </c>
      <c r="H258" s="152">
        <v>0</v>
      </c>
      <c r="I258" s="16" t="s">
        <v>3</v>
      </c>
      <c r="J258" s="16" t="s">
        <v>2190</v>
      </c>
      <c r="K258" s="135" t="s">
        <v>4593</v>
      </c>
      <c r="M258" s="21" t="s">
        <v>2474</v>
      </c>
      <c r="N258" s="21" t="s">
        <v>3786</v>
      </c>
      <c r="O258"/>
      <c r="P258" t="str">
        <f t="shared" si="18"/>
        <v/>
      </c>
      <c r="Q258"/>
      <c r="R258"/>
      <c r="S258">
        <f t="shared" si="22"/>
        <v>79</v>
      </c>
      <c r="T258" s="3"/>
      <c r="U258" s="115"/>
      <c r="V258" s="115"/>
      <c r="W258" s="106" t="str">
        <f t="shared" si="19"/>
        <v/>
      </c>
      <c r="X258" s="106" t="str">
        <f t="shared" si="20"/>
        <v/>
      </c>
      <c r="Y258" s="2">
        <f t="shared" si="21"/>
        <v>246</v>
      </c>
    </row>
    <row r="259" spans="1:25">
      <c r="A259" s="3">
        <f>ROW()</f>
        <v>259</v>
      </c>
      <c r="B259" s="187">
        <v>247</v>
      </c>
      <c r="C259" s="1" t="s">
        <v>2234</v>
      </c>
      <c r="D259" s="1" t="s">
        <v>27</v>
      </c>
      <c r="E259" s="16" t="s">
        <v>32</v>
      </c>
      <c r="F259" s="16" t="s">
        <v>32</v>
      </c>
      <c r="G259" s="152">
        <v>0</v>
      </c>
      <c r="H259" s="152">
        <v>0</v>
      </c>
      <c r="I259" s="16" t="s">
        <v>3</v>
      </c>
      <c r="J259" s="16" t="s">
        <v>2190</v>
      </c>
      <c r="K259" s="135" t="s">
        <v>4593</v>
      </c>
      <c r="M259" s="21" t="s">
        <v>2854</v>
      </c>
      <c r="N259" s="21"/>
      <c r="O259"/>
      <c r="P259" t="str">
        <f t="shared" si="18"/>
        <v/>
      </c>
      <c r="Q259"/>
      <c r="R259"/>
      <c r="S259">
        <f t="shared" si="22"/>
        <v>79</v>
      </c>
      <c r="T259" s="3"/>
      <c r="U259" s="115"/>
      <c r="V259" s="115"/>
      <c r="W259" s="106" t="str">
        <f t="shared" si="19"/>
        <v/>
      </c>
      <c r="X259" s="106" t="str">
        <f t="shared" si="20"/>
        <v/>
      </c>
      <c r="Y259" s="2">
        <f t="shared" si="21"/>
        <v>247</v>
      </c>
    </row>
    <row r="260" spans="1:25">
      <c r="A260" s="3">
        <f>ROW()</f>
        <v>260</v>
      </c>
      <c r="B260" s="187">
        <v>248</v>
      </c>
      <c r="C260" s="1" t="s">
        <v>2237</v>
      </c>
      <c r="D260" s="1" t="s">
        <v>27</v>
      </c>
      <c r="E260" s="16" t="s">
        <v>38</v>
      </c>
      <c r="F260" s="16" t="s">
        <v>38</v>
      </c>
      <c r="G260" s="152">
        <v>0</v>
      </c>
      <c r="H260" s="152">
        <v>0</v>
      </c>
      <c r="I260" s="16" t="s">
        <v>3</v>
      </c>
      <c r="J260" s="16" t="s">
        <v>2190</v>
      </c>
      <c r="K260" s="135" t="s">
        <v>4593</v>
      </c>
      <c r="M260" s="21" t="s">
        <v>2489</v>
      </c>
      <c r="N260" s="21" t="s">
        <v>3786</v>
      </c>
      <c r="O260"/>
      <c r="P260" t="str">
        <f t="shared" si="18"/>
        <v/>
      </c>
      <c r="Q260"/>
      <c r="R260"/>
      <c r="S260">
        <f t="shared" si="22"/>
        <v>79</v>
      </c>
      <c r="T260" s="3"/>
      <c r="U260" s="115"/>
      <c r="V260" s="115"/>
      <c r="W260" s="106" t="str">
        <f t="shared" si="19"/>
        <v/>
      </c>
      <c r="X260" s="106" t="str">
        <f t="shared" si="20"/>
        <v/>
      </c>
      <c r="Y260" s="2">
        <f t="shared" si="21"/>
        <v>248</v>
      </c>
    </row>
    <row r="261" spans="1:25">
      <c r="A261" s="3">
        <f>ROW()</f>
        <v>261</v>
      </c>
      <c r="B261" s="187">
        <v>249</v>
      </c>
      <c r="C261" s="1" t="s">
        <v>2237</v>
      </c>
      <c r="D261" s="1" t="s">
        <v>169</v>
      </c>
      <c r="E261" s="16" t="s">
        <v>167</v>
      </c>
      <c r="F261" s="16" t="s">
        <v>167</v>
      </c>
      <c r="G261" s="152">
        <v>0</v>
      </c>
      <c r="H261" s="152">
        <v>0</v>
      </c>
      <c r="I261" s="16" t="s">
        <v>3</v>
      </c>
      <c r="J261" s="16" t="s">
        <v>2190</v>
      </c>
      <c r="K261" s="135" t="s">
        <v>4593</v>
      </c>
      <c r="M261" s="21" t="s">
        <v>2693</v>
      </c>
      <c r="N261" s="21" t="s">
        <v>3786</v>
      </c>
      <c r="O261"/>
      <c r="P261" t="str">
        <f t="shared" si="18"/>
        <v/>
      </c>
      <c r="Q261"/>
      <c r="R261"/>
      <c r="S261">
        <f t="shared" si="22"/>
        <v>79</v>
      </c>
      <c r="T261" s="3"/>
      <c r="U261" s="115"/>
      <c r="V261" s="115"/>
      <c r="W261" s="106" t="str">
        <f t="shared" si="19"/>
        <v/>
      </c>
      <c r="X261" s="106" t="str">
        <f t="shared" si="20"/>
        <v/>
      </c>
      <c r="Y261" s="2">
        <f t="shared" si="21"/>
        <v>249</v>
      </c>
    </row>
    <row r="262" spans="1:25">
      <c r="A262" s="3">
        <f>ROW()</f>
        <v>262</v>
      </c>
      <c r="B262" s="187">
        <v>250</v>
      </c>
      <c r="C262" s="1" t="s">
        <v>2238</v>
      </c>
      <c r="D262" s="1" t="s">
        <v>27</v>
      </c>
      <c r="E262" s="16" t="s">
        <v>39</v>
      </c>
      <c r="F262" s="16" t="s">
        <v>39</v>
      </c>
      <c r="G262" s="152">
        <v>0</v>
      </c>
      <c r="H262" s="152">
        <v>0</v>
      </c>
      <c r="I262" s="16" t="s">
        <v>3</v>
      </c>
      <c r="J262" s="16" t="s">
        <v>2190</v>
      </c>
      <c r="K262" s="135" t="s">
        <v>4593</v>
      </c>
      <c r="M262" s="21" t="s">
        <v>2494</v>
      </c>
      <c r="N262" s="21" t="s">
        <v>3786</v>
      </c>
      <c r="O262"/>
      <c r="P262" t="str">
        <f t="shared" si="18"/>
        <v/>
      </c>
      <c r="Q262"/>
      <c r="R262"/>
      <c r="S262">
        <f t="shared" si="22"/>
        <v>79</v>
      </c>
      <c r="T262" s="3"/>
      <c r="U262" s="115"/>
      <c r="V262" s="115"/>
      <c r="W262" s="106" t="str">
        <f t="shared" si="19"/>
        <v/>
      </c>
      <c r="X262" s="106" t="str">
        <f t="shared" si="20"/>
        <v/>
      </c>
      <c r="Y262" s="2">
        <f t="shared" si="21"/>
        <v>250</v>
      </c>
    </row>
    <row r="263" spans="1:25">
      <c r="A263" s="3">
        <f>ROW()</f>
        <v>263</v>
      </c>
      <c r="B263" s="187">
        <v>251</v>
      </c>
      <c r="C263" s="1" t="s">
        <v>2238</v>
      </c>
      <c r="D263" s="1" t="s">
        <v>169</v>
      </c>
      <c r="E263" s="16" t="s">
        <v>168</v>
      </c>
      <c r="F263" s="16" t="s">
        <v>168</v>
      </c>
      <c r="G263" s="115">
        <v>0</v>
      </c>
      <c r="H263" s="115">
        <v>0</v>
      </c>
      <c r="I263" s="16" t="s">
        <v>3</v>
      </c>
      <c r="J263" s="16" t="s">
        <v>2190</v>
      </c>
      <c r="K263" s="135" t="s">
        <v>4593</v>
      </c>
      <c r="M263" s="21" t="s">
        <v>2694</v>
      </c>
      <c r="N263" s="21" t="s">
        <v>3786</v>
      </c>
      <c r="O263"/>
      <c r="P263" t="str">
        <f t="shared" si="18"/>
        <v/>
      </c>
      <c r="Q263"/>
      <c r="R263"/>
      <c r="S263">
        <f t="shared" si="22"/>
        <v>79</v>
      </c>
      <c r="T263" s="3"/>
      <c r="U263" s="115"/>
      <c r="V263" s="115"/>
      <c r="W263" s="106" t="str">
        <f t="shared" si="19"/>
        <v/>
      </c>
      <c r="X263" s="106" t="str">
        <f t="shared" si="20"/>
        <v/>
      </c>
      <c r="Y263" s="2">
        <f t="shared" si="21"/>
        <v>251</v>
      </c>
    </row>
    <row r="264" spans="1:25">
      <c r="A264" s="3">
        <f>ROW()</f>
        <v>264</v>
      </c>
      <c r="B264" s="187">
        <v>252</v>
      </c>
      <c r="C264" s="1" t="s">
        <v>4357</v>
      </c>
      <c r="D264" s="1" t="s">
        <v>27</v>
      </c>
      <c r="E264" s="16" t="s">
        <v>4378</v>
      </c>
      <c r="F264" s="16" t="s">
        <v>4358</v>
      </c>
      <c r="G264" s="152">
        <v>0</v>
      </c>
      <c r="H264" s="152">
        <v>0</v>
      </c>
      <c r="I264" s="16" t="s">
        <v>3</v>
      </c>
      <c r="J264" s="16" t="s">
        <v>2190</v>
      </c>
      <c r="K264" s="135" t="s">
        <v>4593</v>
      </c>
      <c r="M264" s="21" t="s">
        <v>4353</v>
      </c>
      <c r="N264" s="21"/>
      <c r="O264"/>
      <c r="P264" t="str">
        <f t="shared" si="18"/>
        <v>NOT EQUAL</v>
      </c>
      <c r="Q264"/>
      <c r="R264"/>
      <c r="S264">
        <f t="shared" si="22"/>
        <v>79</v>
      </c>
      <c r="T264" s="3"/>
      <c r="U264" s="115"/>
      <c r="V264" s="115"/>
      <c r="W264" s="106" t="str">
        <f t="shared" si="19"/>
        <v/>
      </c>
      <c r="X264" s="106" t="str">
        <f t="shared" si="20"/>
        <v/>
      </c>
      <c r="Y264" s="2">
        <f t="shared" si="21"/>
        <v>252</v>
      </c>
    </row>
    <row r="265" spans="1:25">
      <c r="A265" s="3">
        <f>ROW()</f>
        <v>265</v>
      </c>
      <c r="B265" s="187">
        <v>253</v>
      </c>
      <c r="C265" s="1" t="s">
        <v>4357</v>
      </c>
      <c r="D265" s="1" t="s">
        <v>27</v>
      </c>
      <c r="E265" s="16" t="s">
        <v>4378</v>
      </c>
      <c r="F265" s="16" t="s">
        <v>4359</v>
      </c>
      <c r="G265" s="152">
        <v>0</v>
      </c>
      <c r="H265" s="152">
        <v>0</v>
      </c>
      <c r="I265" s="16" t="s">
        <v>524</v>
      </c>
      <c r="J265" s="16" t="s">
        <v>2190</v>
      </c>
      <c r="K265" s="135" t="s">
        <v>4593</v>
      </c>
      <c r="M265" s="21" t="s">
        <v>4354</v>
      </c>
      <c r="N265" s="21"/>
      <c r="O265"/>
      <c r="P265" t="str">
        <f t="shared" si="18"/>
        <v>NOT EQUAL</v>
      </c>
      <c r="Q265"/>
      <c r="R265"/>
      <c r="S265">
        <f t="shared" si="22"/>
        <v>79</v>
      </c>
      <c r="T265" s="3"/>
      <c r="U265" s="115"/>
      <c r="V265" s="115"/>
      <c r="W265" s="106" t="str">
        <f t="shared" si="19"/>
        <v/>
      </c>
      <c r="X265" s="106" t="str">
        <f t="shared" si="20"/>
        <v/>
      </c>
      <c r="Y265" s="2">
        <f t="shared" si="21"/>
        <v>253</v>
      </c>
    </row>
    <row r="266" spans="1:25">
      <c r="A266" s="3">
        <f>ROW()</f>
        <v>266</v>
      </c>
      <c r="B266" s="187">
        <v>254</v>
      </c>
      <c r="C266" s="1" t="s">
        <v>4357</v>
      </c>
      <c r="D266" s="1" t="s">
        <v>169</v>
      </c>
      <c r="E266" s="16" t="s">
        <v>4379</v>
      </c>
      <c r="F266" s="16" t="s">
        <v>4360</v>
      </c>
      <c r="G266" s="152">
        <v>0</v>
      </c>
      <c r="H266" s="152">
        <v>0</v>
      </c>
      <c r="I266" s="16" t="s">
        <v>3</v>
      </c>
      <c r="J266" s="16" t="s">
        <v>2190</v>
      </c>
      <c r="K266" s="135" t="s">
        <v>4593</v>
      </c>
      <c r="M266" s="21" t="s">
        <v>4355</v>
      </c>
      <c r="N266" s="21"/>
      <c r="O266"/>
      <c r="P266" t="str">
        <f t="shared" si="18"/>
        <v>NOT EQUAL</v>
      </c>
      <c r="Q266"/>
      <c r="R266"/>
      <c r="S266">
        <f t="shared" si="22"/>
        <v>79</v>
      </c>
      <c r="T266" s="3"/>
      <c r="U266" s="115"/>
      <c r="V266" s="115"/>
      <c r="W266" s="106" t="str">
        <f t="shared" si="19"/>
        <v/>
      </c>
      <c r="X266" s="106" t="str">
        <f t="shared" si="20"/>
        <v/>
      </c>
      <c r="Y266" s="2">
        <f t="shared" si="21"/>
        <v>254</v>
      </c>
    </row>
    <row r="267" spans="1:25">
      <c r="A267" s="3">
        <f>ROW()</f>
        <v>267</v>
      </c>
      <c r="B267" s="187">
        <v>255</v>
      </c>
      <c r="C267" s="1" t="s">
        <v>4357</v>
      </c>
      <c r="D267" s="1" t="s">
        <v>169</v>
      </c>
      <c r="E267" s="16" t="s">
        <v>4379</v>
      </c>
      <c r="F267" s="16" t="s">
        <v>4358</v>
      </c>
      <c r="G267" s="152">
        <v>0</v>
      </c>
      <c r="H267" s="152">
        <v>0</v>
      </c>
      <c r="I267" s="16" t="s">
        <v>524</v>
      </c>
      <c r="J267" s="16" t="s">
        <v>2190</v>
      </c>
      <c r="K267" s="135" t="s">
        <v>4593</v>
      </c>
      <c r="M267" s="21" t="s">
        <v>4356</v>
      </c>
      <c r="N267" s="21"/>
      <c r="O267"/>
      <c r="P267" t="str">
        <f t="shared" si="18"/>
        <v>NOT EQUAL</v>
      </c>
      <c r="Q267"/>
      <c r="R267"/>
      <c r="S267">
        <f t="shared" si="22"/>
        <v>79</v>
      </c>
      <c r="T267" s="3"/>
      <c r="U267" s="115"/>
      <c r="V267" s="115"/>
      <c r="W267" s="106" t="str">
        <f t="shared" si="19"/>
        <v/>
      </c>
      <c r="X267" s="106" t="str">
        <f t="shared" si="20"/>
        <v/>
      </c>
      <c r="Y267" s="2">
        <f t="shared" si="21"/>
        <v>255</v>
      </c>
    </row>
    <row r="268" spans="1:25">
      <c r="A268" s="3">
        <f>ROW()</f>
        <v>268</v>
      </c>
      <c r="B268" s="187">
        <v>256</v>
      </c>
      <c r="C268" s="1" t="s">
        <v>2251</v>
      </c>
      <c r="D268" s="1" t="s">
        <v>27</v>
      </c>
      <c r="E268" s="16" t="s">
        <v>67</v>
      </c>
      <c r="F268" s="16" t="s">
        <v>67</v>
      </c>
      <c r="G268" s="152">
        <v>0</v>
      </c>
      <c r="H268" s="152">
        <v>0</v>
      </c>
      <c r="I268" s="16" t="s">
        <v>3</v>
      </c>
      <c r="J268" s="16" t="s">
        <v>2190</v>
      </c>
      <c r="K268" s="135" t="s">
        <v>4593</v>
      </c>
      <c r="M268" s="21" t="s">
        <v>2532</v>
      </c>
      <c r="N268" s="21" t="s">
        <v>3786</v>
      </c>
      <c r="O268"/>
      <c r="P268" t="str">
        <f t="shared" si="18"/>
        <v/>
      </c>
      <c r="Q268"/>
      <c r="R268"/>
      <c r="S268">
        <f t="shared" si="22"/>
        <v>79</v>
      </c>
      <c r="T268" s="3"/>
      <c r="U268" s="115"/>
      <c r="V268" s="115"/>
      <c r="W268" s="106" t="str">
        <f t="shared" si="19"/>
        <v/>
      </c>
      <c r="X268" s="106" t="str">
        <f t="shared" si="20"/>
        <v/>
      </c>
      <c r="Y268" s="2">
        <f t="shared" si="21"/>
        <v>256</v>
      </c>
    </row>
    <row r="269" spans="1:25">
      <c r="A269" s="3">
        <f>ROW()</f>
        <v>269</v>
      </c>
      <c r="B269" s="187">
        <v>257</v>
      </c>
      <c r="C269" s="1" t="s">
        <v>2251</v>
      </c>
      <c r="D269" s="1" t="s">
        <v>169</v>
      </c>
      <c r="E269" s="16" t="s">
        <v>176</v>
      </c>
      <c r="F269" s="16" t="s">
        <v>176</v>
      </c>
      <c r="G269" s="152">
        <v>0</v>
      </c>
      <c r="H269" s="152">
        <v>0</v>
      </c>
      <c r="I269" s="16" t="s">
        <v>3</v>
      </c>
      <c r="J269" s="16" t="s">
        <v>2190</v>
      </c>
      <c r="K269" s="135" t="s">
        <v>4593</v>
      </c>
      <c r="M269" s="21" t="s">
        <v>2703</v>
      </c>
      <c r="N269" s="21" t="s">
        <v>3786</v>
      </c>
      <c r="O269"/>
      <c r="P269" t="str">
        <f t="shared" ref="P269:P332" si="25">IF(E269=F269,"","NOT EQUAL")</f>
        <v/>
      </c>
      <c r="Q269"/>
      <c r="R269"/>
      <c r="S269">
        <f t="shared" si="22"/>
        <v>79</v>
      </c>
      <c r="T269" s="3"/>
      <c r="U269" s="115"/>
      <c r="V269" s="115"/>
      <c r="W269" s="106" t="str">
        <f t="shared" ref="W269:W332" si="26">IF( OR(U269="CNST", I269="CAT_REGS"),(E269),
IF(U269="YES",UPPER(E269),
IF(   AND(U269&lt;&gt;"NO",I269="CAT_FNCT",D269&lt;&gt;"multiply", D269&lt;&gt;"divide"),IF(J269="SLS_ENABLED",   UPPER(E269),""),"")))</f>
        <v/>
      </c>
      <c r="X269" s="106" t="str">
        <f t="shared" ref="X269:X332" si="27">IF(LEN(V269)&gt;0,V269,SUBSTITUTE(SUBSTITUTE(SUBSTITUTE(SUBSTITUTE(SUBSTITUTE(SUBSTITUTE(SUBSTITUTE(SUBSTITUTE(SUBSTITUTE(SUBSTITUTE(SUBSTITUTE( (SUBSTITUTE( SUBSTITUTE( SUBSTITUTE( SUBSTITUTE(W269,"STD_SIGMA","SUM"),"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9" s="2">
        <f t="shared" ref="Y269:Y332" si="28">B269</f>
        <v>257</v>
      </c>
    </row>
    <row r="270" spans="1:25">
      <c r="A270" s="3">
        <f>ROW()</f>
        <v>270</v>
      </c>
      <c r="B270" s="187">
        <v>258</v>
      </c>
      <c r="C270" s="1" t="s">
        <v>2268</v>
      </c>
      <c r="D270" s="1" t="s">
        <v>27</v>
      </c>
      <c r="E270" s="16" t="s">
        <v>108</v>
      </c>
      <c r="F270" s="16" t="s">
        <v>108</v>
      </c>
      <c r="G270" s="152">
        <v>0</v>
      </c>
      <c r="H270" s="152">
        <v>0</v>
      </c>
      <c r="I270" s="16" t="s">
        <v>3</v>
      </c>
      <c r="J270" s="16" t="s">
        <v>2190</v>
      </c>
      <c r="K270" s="135" t="s">
        <v>4593</v>
      </c>
      <c r="M270" s="21" t="s">
        <v>2600</v>
      </c>
      <c r="N270" s="21" t="s">
        <v>3786</v>
      </c>
      <c r="O270"/>
      <c r="P270" t="str">
        <f t="shared" si="25"/>
        <v/>
      </c>
      <c r="Q270"/>
      <c r="R270"/>
      <c r="S270">
        <f t="shared" ref="S270:S333" si="29">IF(X270&lt;&gt;"",S269+1,S269)</f>
        <v>79</v>
      </c>
      <c r="T270" s="3"/>
      <c r="U270" s="115"/>
      <c r="V270" s="115"/>
      <c r="W270" s="106" t="str">
        <f t="shared" si="26"/>
        <v/>
      </c>
      <c r="X270" s="106" t="str">
        <f t="shared" si="27"/>
        <v/>
      </c>
      <c r="Y270" s="2">
        <f t="shared" si="28"/>
        <v>258</v>
      </c>
    </row>
    <row r="271" spans="1:25">
      <c r="A271" s="3">
        <f>ROW()</f>
        <v>271</v>
      </c>
      <c r="B271" s="187">
        <v>259</v>
      </c>
      <c r="C271" s="1" t="s">
        <v>2268</v>
      </c>
      <c r="D271" s="1" t="s">
        <v>169</v>
      </c>
      <c r="E271" s="16" t="s">
        <v>252</v>
      </c>
      <c r="F271" s="16" t="s">
        <v>252</v>
      </c>
      <c r="G271" s="152">
        <v>0</v>
      </c>
      <c r="H271" s="152">
        <v>0</v>
      </c>
      <c r="I271" s="16" t="s">
        <v>3</v>
      </c>
      <c r="J271" s="16" t="s">
        <v>2190</v>
      </c>
      <c r="K271" s="135" t="s">
        <v>4593</v>
      </c>
      <c r="M271" s="21" t="s">
        <v>2811</v>
      </c>
      <c r="N271" s="21" t="s">
        <v>3786</v>
      </c>
      <c r="O271"/>
      <c r="P271" t="str">
        <f t="shared" si="25"/>
        <v/>
      </c>
      <c r="Q271"/>
      <c r="R271"/>
      <c r="S271">
        <f t="shared" si="29"/>
        <v>79</v>
      </c>
      <c r="T271" s="3"/>
      <c r="U271" s="115"/>
      <c r="V271" s="115"/>
      <c r="W271" s="106" t="str">
        <f t="shared" si="26"/>
        <v/>
      </c>
      <c r="X271" s="106" t="str">
        <f t="shared" si="27"/>
        <v/>
      </c>
      <c r="Y271" s="2">
        <f t="shared" si="28"/>
        <v>259</v>
      </c>
    </row>
    <row r="272" spans="1:25">
      <c r="A272" s="3">
        <f>ROW()</f>
        <v>272</v>
      </c>
      <c r="B272" s="187">
        <v>260</v>
      </c>
      <c r="C272" s="1" t="s">
        <v>2280</v>
      </c>
      <c r="D272" s="1" t="s">
        <v>27</v>
      </c>
      <c r="E272" s="16" t="s">
        <v>119</v>
      </c>
      <c r="F272" s="16" t="s">
        <v>1888</v>
      </c>
      <c r="G272" s="152">
        <v>0</v>
      </c>
      <c r="H272" s="152">
        <v>0</v>
      </c>
      <c r="I272" s="16" t="s">
        <v>3</v>
      </c>
      <c r="J272" s="16" t="s">
        <v>2190</v>
      </c>
      <c r="K272" s="135" t="s">
        <v>4593</v>
      </c>
      <c r="M272" s="21" t="s">
        <v>2621</v>
      </c>
      <c r="N272" s="21" t="s">
        <v>3786</v>
      </c>
      <c r="O272"/>
      <c r="P272" t="str">
        <f t="shared" si="25"/>
        <v>NOT EQUAL</v>
      </c>
      <c r="Q272"/>
      <c r="R272"/>
      <c r="S272">
        <f t="shared" si="29"/>
        <v>79</v>
      </c>
      <c r="T272" s="3"/>
      <c r="U272" s="115"/>
      <c r="V272" s="115"/>
      <c r="W272" s="106" t="str">
        <f t="shared" si="26"/>
        <v/>
      </c>
      <c r="X272" s="106" t="str">
        <f t="shared" si="27"/>
        <v/>
      </c>
      <c r="Y272" s="2">
        <f t="shared" si="28"/>
        <v>260</v>
      </c>
    </row>
    <row r="273" spans="1:25">
      <c r="A273" s="3">
        <f>ROW()</f>
        <v>273</v>
      </c>
      <c r="B273" s="187">
        <v>261</v>
      </c>
      <c r="C273" s="1" t="s">
        <v>2280</v>
      </c>
      <c r="D273" s="1" t="s">
        <v>27</v>
      </c>
      <c r="E273" s="16" t="s">
        <v>119</v>
      </c>
      <c r="F273" s="16" t="s">
        <v>2152</v>
      </c>
      <c r="G273" s="152">
        <v>0</v>
      </c>
      <c r="H273" s="152">
        <v>0</v>
      </c>
      <c r="I273" s="16" t="s">
        <v>524</v>
      </c>
      <c r="J273" s="16" t="s">
        <v>2190</v>
      </c>
      <c r="K273" s="135" t="s">
        <v>4593</v>
      </c>
      <c r="M273" s="21" t="s">
        <v>3236</v>
      </c>
      <c r="N273" s="21" t="s">
        <v>3786</v>
      </c>
      <c r="O273"/>
      <c r="P273" t="str">
        <f t="shared" si="25"/>
        <v>NOT EQUAL</v>
      </c>
      <c r="Q273"/>
      <c r="R273"/>
      <c r="S273">
        <f t="shared" si="29"/>
        <v>79</v>
      </c>
      <c r="T273" s="3"/>
      <c r="U273" s="115"/>
      <c r="V273" s="115"/>
      <c r="W273" s="106" t="str">
        <f t="shared" si="26"/>
        <v/>
      </c>
      <c r="X273" s="106" t="str">
        <f t="shared" si="27"/>
        <v/>
      </c>
      <c r="Y273" s="2">
        <f t="shared" si="28"/>
        <v>261</v>
      </c>
    </row>
    <row r="274" spans="1:25">
      <c r="A274" s="3">
        <f>ROW()</f>
        <v>274</v>
      </c>
      <c r="B274" s="187">
        <v>262</v>
      </c>
      <c r="C274" s="1" t="s">
        <v>2280</v>
      </c>
      <c r="D274" s="1" t="s">
        <v>27</v>
      </c>
      <c r="E274" s="16" t="s">
        <v>119</v>
      </c>
      <c r="F274" s="16" t="s">
        <v>2158</v>
      </c>
      <c r="G274" s="143">
        <v>0</v>
      </c>
      <c r="H274" s="143">
        <v>0</v>
      </c>
      <c r="I274" s="16" t="s">
        <v>524</v>
      </c>
      <c r="J274" s="16" t="s">
        <v>2190</v>
      </c>
      <c r="K274" s="135" t="s">
        <v>4593</v>
      </c>
      <c r="M274" s="21" t="s">
        <v>3493</v>
      </c>
      <c r="N274" s="21" t="s">
        <v>3786</v>
      </c>
      <c r="O274"/>
      <c r="P274" t="str">
        <f t="shared" si="25"/>
        <v>NOT EQUAL</v>
      </c>
      <c r="Q274"/>
      <c r="R274"/>
      <c r="S274">
        <f t="shared" si="29"/>
        <v>79</v>
      </c>
      <c r="T274" s="3"/>
      <c r="U274" s="115"/>
      <c r="V274" s="115"/>
      <c r="W274" s="106" t="str">
        <f t="shared" si="26"/>
        <v/>
      </c>
      <c r="X274" s="106" t="str">
        <f t="shared" si="27"/>
        <v/>
      </c>
      <c r="Y274" s="2">
        <f t="shared" si="28"/>
        <v>262</v>
      </c>
    </row>
    <row r="275" spans="1:25">
      <c r="A275" s="3">
        <f>ROW()</f>
        <v>275</v>
      </c>
      <c r="B275" s="187">
        <v>263</v>
      </c>
      <c r="C275" s="1" t="s">
        <v>2280</v>
      </c>
      <c r="D275" s="1" t="s">
        <v>169</v>
      </c>
      <c r="E275" s="16" t="s">
        <v>253</v>
      </c>
      <c r="F275" s="16" t="s">
        <v>1975</v>
      </c>
      <c r="G275" s="152">
        <v>0</v>
      </c>
      <c r="H275" s="152">
        <v>0</v>
      </c>
      <c r="I275" s="16" t="s">
        <v>3</v>
      </c>
      <c r="J275" s="16" t="s">
        <v>2190</v>
      </c>
      <c r="K275" s="135" t="s">
        <v>4593</v>
      </c>
      <c r="M275" s="21" t="s">
        <v>2812</v>
      </c>
      <c r="N275" s="21" t="s">
        <v>3786</v>
      </c>
      <c r="O275"/>
      <c r="P275" t="str">
        <f t="shared" si="25"/>
        <v>NOT EQUAL</v>
      </c>
      <c r="Q275"/>
      <c r="R275"/>
      <c r="S275">
        <f t="shared" si="29"/>
        <v>79</v>
      </c>
      <c r="T275" s="3"/>
      <c r="U275" s="115"/>
      <c r="V275" s="115"/>
      <c r="W275" s="106" t="str">
        <f t="shared" si="26"/>
        <v/>
      </c>
      <c r="X275" s="106" t="str">
        <f t="shared" si="27"/>
        <v/>
      </c>
      <c r="Y275" s="2">
        <f t="shared" si="28"/>
        <v>263</v>
      </c>
    </row>
    <row r="276" spans="1:25">
      <c r="A276" s="3">
        <f>ROW()</f>
        <v>276</v>
      </c>
      <c r="B276" s="187">
        <v>264</v>
      </c>
      <c r="C276" s="1" t="s">
        <v>2280</v>
      </c>
      <c r="D276" s="1" t="s">
        <v>169</v>
      </c>
      <c r="E276" s="16" t="s">
        <v>253</v>
      </c>
      <c r="F276" s="16" t="s">
        <v>1888</v>
      </c>
      <c r="G276" s="152">
        <v>0</v>
      </c>
      <c r="H276" s="152">
        <v>0</v>
      </c>
      <c r="I276" s="16" t="s">
        <v>524</v>
      </c>
      <c r="J276" s="16" t="s">
        <v>2190</v>
      </c>
      <c r="K276" s="135" t="s">
        <v>4593</v>
      </c>
      <c r="M276" s="21" t="s">
        <v>3250</v>
      </c>
      <c r="N276" s="21" t="s">
        <v>3786</v>
      </c>
      <c r="O276"/>
      <c r="P276" t="str">
        <f t="shared" si="25"/>
        <v>NOT EQUAL</v>
      </c>
      <c r="Q276"/>
      <c r="R276"/>
      <c r="S276">
        <f t="shared" si="29"/>
        <v>79</v>
      </c>
      <c r="T276" s="3"/>
      <c r="U276" s="115"/>
      <c r="V276" s="115"/>
      <c r="W276" s="106" t="str">
        <f t="shared" si="26"/>
        <v/>
      </c>
      <c r="X276" s="106" t="str">
        <f t="shared" si="27"/>
        <v/>
      </c>
      <c r="Y276" s="2">
        <f t="shared" si="28"/>
        <v>264</v>
      </c>
    </row>
    <row r="277" spans="1:25">
      <c r="A277" s="3">
        <f>ROW()</f>
        <v>277</v>
      </c>
      <c r="B277" s="187">
        <v>265</v>
      </c>
      <c r="C277" s="1" t="s">
        <v>2280</v>
      </c>
      <c r="D277" s="1" t="s">
        <v>169</v>
      </c>
      <c r="E277" s="16" t="s">
        <v>253</v>
      </c>
      <c r="F277" s="16" t="s">
        <v>2152</v>
      </c>
      <c r="G277" s="143">
        <v>0</v>
      </c>
      <c r="H277" s="143">
        <v>0</v>
      </c>
      <c r="I277" s="16" t="s">
        <v>524</v>
      </c>
      <c r="J277" s="16" t="s">
        <v>2190</v>
      </c>
      <c r="K277" s="135" t="s">
        <v>4593</v>
      </c>
      <c r="M277" s="21" t="s">
        <v>3494</v>
      </c>
      <c r="N277" s="21" t="s">
        <v>3786</v>
      </c>
      <c r="O277"/>
      <c r="P277" t="str">
        <f t="shared" si="25"/>
        <v>NOT EQUAL</v>
      </c>
      <c r="Q277"/>
      <c r="R277"/>
      <c r="S277">
        <f t="shared" si="29"/>
        <v>79</v>
      </c>
      <c r="T277" s="3"/>
      <c r="U277" s="115"/>
      <c r="V277" s="115"/>
      <c r="W277" s="106" t="str">
        <f t="shared" si="26"/>
        <v/>
      </c>
      <c r="X277" s="106" t="str">
        <f t="shared" si="27"/>
        <v/>
      </c>
      <c r="Y277" s="2">
        <f t="shared" si="28"/>
        <v>265</v>
      </c>
    </row>
    <row r="278" spans="1:25">
      <c r="A278" s="3">
        <f>ROW()</f>
        <v>278</v>
      </c>
      <c r="B278" s="187">
        <v>266</v>
      </c>
      <c r="C278" s="1" t="s">
        <v>2281</v>
      </c>
      <c r="D278" s="1" t="s">
        <v>27</v>
      </c>
      <c r="E278" s="16" t="s">
        <v>122</v>
      </c>
      <c r="F278" s="16" t="s">
        <v>1889</v>
      </c>
      <c r="G278" s="152">
        <v>0</v>
      </c>
      <c r="H278" s="152">
        <v>0</v>
      </c>
      <c r="I278" s="16" t="s">
        <v>3</v>
      </c>
      <c r="J278" s="16" t="s">
        <v>2190</v>
      </c>
      <c r="K278" s="135" t="s">
        <v>4593</v>
      </c>
      <c r="M278" s="21" t="s">
        <v>2623</v>
      </c>
      <c r="N278" s="21" t="s">
        <v>3786</v>
      </c>
      <c r="O278"/>
      <c r="P278" t="str">
        <f t="shared" si="25"/>
        <v>NOT EQUAL</v>
      </c>
      <c r="Q278"/>
      <c r="R278"/>
      <c r="S278">
        <f t="shared" si="29"/>
        <v>79</v>
      </c>
      <c r="T278" s="3"/>
      <c r="U278" s="115"/>
      <c r="V278" s="115"/>
      <c r="W278" s="106" t="str">
        <f t="shared" si="26"/>
        <v/>
      </c>
      <c r="X278" s="106" t="str">
        <f t="shared" si="27"/>
        <v/>
      </c>
      <c r="Y278" s="2">
        <f t="shared" si="28"/>
        <v>266</v>
      </c>
    </row>
    <row r="279" spans="1:25">
      <c r="A279" s="3">
        <f>ROW()</f>
        <v>279</v>
      </c>
      <c r="B279" s="187">
        <v>267</v>
      </c>
      <c r="C279" s="1" t="s">
        <v>2281</v>
      </c>
      <c r="D279" s="1" t="s">
        <v>27</v>
      </c>
      <c r="E279" s="16" t="s">
        <v>122</v>
      </c>
      <c r="F279" s="16" t="s">
        <v>2153</v>
      </c>
      <c r="G279" s="152">
        <v>0</v>
      </c>
      <c r="H279" s="152">
        <v>0</v>
      </c>
      <c r="I279" s="16" t="s">
        <v>524</v>
      </c>
      <c r="J279" s="16" t="s">
        <v>2190</v>
      </c>
      <c r="K279" s="135" t="s">
        <v>4593</v>
      </c>
      <c r="M279" s="21" t="s">
        <v>3237</v>
      </c>
      <c r="N279" s="21" t="s">
        <v>3786</v>
      </c>
      <c r="O279"/>
      <c r="P279" t="str">
        <f t="shared" si="25"/>
        <v>NOT EQUAL</v>
      </c>
      <c r="Q279"/>
      <c r="R279"/>
      <c r="S279">
        <f t="shared" si="29"/>
        <v>79</v>
      </c>
      <c r="T279" s="3"/>
      <c r="U279" s="115"/>
      <c r="V279" s="115"/>
      <c r="W279" s="106" t="str">
        <f t="shared" si="26"/>
        <v/>
      </c>
      <c r="X279" s="106" t="str">
        <f t="shared" si="27"/>
        <v/>
      </c>
      <c r="Y279" s="2">
        <f t="shared" si="28"/>
        <v>267</v>
      </c>
    </row>
    <row r="280" spans="1:25">
      <c r="A280" s="3">
        <f>ROW()</f>
        <v>280</v>
      </c>
      <c r="B280" s="187">
        <v>268</v>
      </c>
      <c r="C280" s="1" t="s">
        <v>2281</v>
      </c>
      <c r="D280" s="1" t="s">
        <v>169</v>
      </c>
      <c r="E280" s="16" t="s">
        <v>214</v>
      </c>
      <c r="F280" s="16" t="s">
        <v>1938</v>
      </c>
      <c r="G280" s="152">
        <v>0</v>
      </c>
      <c r="H280" s="152">
        <v>0</v>
      </c>
      <c r="I280" s="16" t="s">
        <v>3</v>
      </c>
      <c r="J280" s="16" t="s">
        <v>2190</v>
      </c>
      <c r="K280" s="135" t="s">
        <v>4593</v>
      </c>
      <c r="M280" s="21" t="s">
        <v>2756</v>
      </c>
      <c r="N280" s="21" t="s">
        <v>3786</v>
      </c>
      <c r="O280"/>
      <c r="P280" t="str">
        <f t="shared" si="25"/>
        <v>NOT EQUAL</v>
      </c>
      <c r="Q280"/>
      <c r="R280"/>
      <c r="S280">
        <f t="shared" si="29"/>
        <v>79</v>
      </c>
      <c r="T280" s="3"/>
      <c r="U280" s="115"/>
      <c r="V280" s="115"/>
      <c r="W280" s="106" t="str">
        <f t="shared" si="26"/>
        <v/>
      </c>
      <c r="X280" s="106" t="str">
        <f t="shared" si="27"/>
        <v/>
      </c>
      <c r="Y280" s="2">
        <f t="shared" si="28"/>
        <v>268</v>
      </c>
    </row>
    <row r="281" spans="1:25">
      <c r="A281" s="3">
        <f>ROW()</f>
        <v>281</v>
      </c>
      <c r="B281" s="187">
        <v>269</v>
      </c>
      <c r="C281" s="1" t="s">
        <v>2281</v>
      </c>
      <c r="D281" s="1" t="s">
        <v>169</v>
      </c>
      <c r="E281" s="16" t="s">
        <v>214</v>
      </c>
      <c r="F281" s="16" t="s">
        <v>1889</v>
      </c>
      <c r="G281" s="152">
        <v>0</v>
      </c>
      <c r="H281" s="152">
        <v>0</v>
      </c>
      <c r="I281" s="16" t="s">
        <v>524</v>
      </c>
      <c r="J281" s="16" t="s">
        <v>2190</v>
      </c>
      <c r="K281" s="135" t="s">
        <v>4593</v>
      </c>
      <c r="M281" s="21" t="s">
        <v>3248</v>
      </c>
      <c r="N281" s="21" t="s">
        <v>3786</v>
      </c>
      <c r="O281"/>
      <c r="P281" t="str">
        <f t="shared" si="25"/>
        <v>NOT EQUAL</v>
      </c>
      <c r="Q281"/>
      <c r="R281"/>
      <c r="S281">
        <f t="shared" si="29"/>
        <v>79</v>
      </c>
      <c r="T281" s="3"/>
      <c r="U281" s="115"/>
      <c r="V281" s="115"/>
      <c r="W281" s="106" t="str">
        <f t="shared" si="26"/>
        <v/>
      </c>
      <c r="X281" s="106" t="str">
        <f t="shared" si="27"/>
        <v/>
      </c>
      <c r="Y281" s="2">
        <f t="shared" si="28"/>
        <v>269</v>
      </c>
    </row>
    <row r="282" spans="1:25">
      <c r="A282" s="3">
        <f>ROW()</f>
        <v>282</v>
      </c>
      <c r="B282" s="187">
        <v>270</v>
      </c>
      <c r="C282" s="1" t="s">
        <v>2282</v>
      </c>
      <c r="D282" s="1" t="s">
        <v>27</v>
      </c>
      <c r="E282" s="16" t="s">
        <v>123</v>
      </c>
      <c r="F282" s="16" t="s">
        <v>1890</v>
      </c>
      <c r="G282" s="152">
        <v>0</v>
      </c>
      <c r="H282" s="152">
        <v>0</v>
      </c>
      <c r="I282" s="16" t="s">
        <v>3</v>
      </c>
      <c r="J282" s="16" t="s">
        <v>2190</v>
      </c>
      <c r="K282" s="135" t="s">
        <v>4593</v>
      </c>
      <c r="M282" s="21" t="s">
        <v>2624</v>
      </c>
      <c r="N282" s="21" t="s">
        <v>3786</v>
      </c>
      <c r="O282"/>
      <c r="P282" t="str">
        <f t="shared" si="25"/>
        <v>NOT EQUAL</v>
      </c>
      <c r="Q282"/>
      <c r="R282"/>
      <c r="S282">
        <f t="shared" si="29"/>
        <v>79</v>
      </c>
      <c r="T282" s="3"/>
      <c r="U282" s="115"/>
      <c r="V282" s="115"/>
      <c r="W282" s="106" t="str">
        <f t="shared" si="26"/>
        <v/>
      </c>
      <c r="X282" s="106" t="str">
        <f t="shared" si="27"/>
        <v/>
      </c>
      <c r="Y282" s="2">
        <f t="shared" si="28"/>
        <v>270</v>
      </c>
    </row>
    <row r="283" spans="1:25">
      <c r="A283" s="3">
        <f>ROW()</f>
        <v>283</v>
      </c>
      <c r="B283" s="187">
        <v>271</v>
      </c>
      <c r="C283" s="1" t="s">
        <v>2282</v>
      </c>
      <c r="D283" s="1" t="s">
        <v>27</v>
      </c>
      <c r="E283" s="16" t="s">
        <v>123</v>
      </c>
      <c r="F283" s="16" t="s">
        <v>2153</v>
      </c>
      <c r="G283" s="152">
        <v>0</v>
      </c>
      <c r="H283" s="152">
        <v>0</v>
      </c>
      <c r="I283" s="16" t="s">
        <v>524</v>
      </c>
      <c r="J283" s="16" t="s">
        <v>2190</v>
      </c>
      <c r="K283" s="135" t="s">
        <v>4593</v>
      </c>
      <c r="M283" s="21" t="s">
        <v>3238</v>
      </c>
      <c r="N283" s="21" t="s">
        <v>3786</v>
      </c>
      <c r="O283"/>
      <c r="P283" t="str">
        <f t="shared" si="25"/>
        <v>NOT EQUAL</v>
      </c>
      <c r="Q283"/>
      <c r="R283"/>
      <c r="S283">
        <f t="shared" si="29"/>
        <v>79</v>
      </c>
      <c r="T283" s="3"/>
      <c r="U283" s="115"/>
      <c r="V283" s="115"/>
      <c r="W283" s="106" t="str">
        <f t="shared" si="26"/>
        <v/>
      </c>
      <c r="X283" s="106" t="str">
        <f t="shared" si="27"/>
        <v/>
      </c>
      <c r="Y283" s="2">
        <f t="shared" si="28"/>
        <v>271</v>
      </c>
    </row>
    <row r="284" spans="1:25">
      <c r="A284" s="3">
        <f>ROW()</f>
        <v>284</v>
      </c>
      <c r="B284" s="187">
        <v>272</v>
      </c>
      <c r="C284" s="1" t="s">
        <v>2282</v>
      </c>
      <c r="D284" s="1" t="s">
        <v>169</v>
      </c>
      <c r="E284" s="16" t="s">
        <v>215</v>
      </c>
      <c r="F284" s="16" t="s">
        <v>1938</v>
      </c>
      <c r="G284" s="152">
        <v>0</v>
      </c>
      <c r="H284" s="152">
        <v>0</v>
      </c>
      <c r="I284" s="16" t="s">
        <v>3</v>
      </c>
      <c r="J284" s="16" t="s">
        <v>2190</v>
      </c>
      <c r="K284" s="135" t="s">
        <v>4593</v>
      </c>
      <c r="M284" s="21" t="s">
        <v>2757</v>
      </c>
      <c r="N284" s="21" t="s">
        <v>3786</v>
      </c>
      <c r="O284"/>
      <c r="P284" t="str">
        <f t="shared" si="25"/>
        <v>NOT EQUAL</v>
      </c>
      <c r="Q284"/>
      <c r="R284"/>
      <c r="S284">
        <f t="shared" si="29"/>
        <v>79</v>
      </c>
      <c r="T284" s="3"/>
      <c r="U284" s="115"/>
      <c r="V284" s="115"/>
      <c r="W284" s="106" t="str">
        <f t="shared" si="26"/>
        <v/>
      </c>
      <c r="X284" s="106" t="str">
        <f t="shared" si="27"/>
        <v/>
      </c>
      <c r="Y284" s="2">
        <f t="shared" si="28"/>
        <v>272</v>
      </c>
    </row>
    <row r="285" spans="1:25">
      <c r="A285" s="3">
        <f>ROW()</f>
        <v>285</v>
      </c>
      <c r="B285" s="187">
        <v>273</v>
      </c>
      <c r="C285" s="1" t="s">
        <v>2282</v>
      </c>
      <c r="D285" s="1" t="s">
        <v>169</v>
      </c>
      <c r="E285" s="16" t="s">
        <v>215</v>
      </c>
      <c r="F285" s="16" t="s">
        <v>1890</v>
      </c>
      <c r="G285" s="152">
        <v>0</v>
      </c>
      <c r="H285" s="152">
        <v>0</v>
      </c>
      <c r="I285" s="16" t="s">
        <v>524</v>
      </c>
      <c r="J285" s="16" t="s">
        <v>2190</v>
      </c>
      <c r="K285" s="135" t="s">
        <v>4593</v>
      </c>
      <c r="M285" s="21" t="s">
        <v>3249</v>
      </c>
      <c r="N285" s="21" t="s">
        <v>3786</v>
      </c>
      <c r="O285"/>
      <c r="P285" t="str">
        <f t="shared" si="25"/>
        <v>NOT EQUAL</v>
      </c>
      <c r="Q285"/>
      <c r="R285"/>
      <c r="S285">
        <f t="shared" si="29"/>
        <v>79</v>
      </c>
      <c r="T285" s="3"/>
      <c r="U285" s="115"/>
      <c r="V285" s="115"/>
      <c r="W285" s="106" t="str">
        <f t="shared" si="26"/>
        <v/>
      </c>
      <c r="X285" s="106" t="str">
        <f t="shared" si="27"/>
        <v/>
      </c>
      <c r="Y285" s="2">
        <f t="shared" si="28"/>
        <v>273</v>
      </c>
    </row>
    <row r="286" spans="1:25">
      <c r="A286" s="3">
        <f>ROW()</f>
        <v>286</v>
      </c>
      <c r="B286" s="187">
        <v>274</v>
      </c>
      <c r="C286" s="1" t="s">
        <v>2285</v>
      </c>
      <c r="D286" s="1" t="s">
        <v>27</v>
      </c>
      <c r="E286" s="16" t="s">
        <v>137</v>
      </c>
      <c r="F286" s="16" t="s">
        <v>137</v>
      </c>
      <c r="G286" s="152">
        <v>0</v>
      </c>
      <c r="H286" s="152">
        <v>0</v>
      </c>
      <c r="I286" s="16" t="s">
        <v>3</v>
      </c>
      <c r="J286" s="16" t="s">
        <v>2190</v>
      </c>
      <c r="K286" s="135" t="s">
        <v>4593</v>
      </c>
      <c r="M286" s="21" t="s">
        <v>2646</v>
      </c>
      <c r="N286" s="21" t="s">
        <v>3786</v>
      </c>
      <c r="O286"/>
      <c r="P286" t="str">
        <f t="shared" si="25"/>
        <v/>
      </c>
      <c r="Q286"/>
      <c r="R286"/>
      <c r="S286">
        <f t="shared" si="29"/>
        <v>79</v>
      </c>
      <c r="T286" s="3"/>
      <c r="U286" s="115"/>
      <c r="V286" s="115"/>
      <c r="W286" s="106" t="str">
        <f t="shared" si="26"/>
        <v/>
      </c>
      <c r="X286" s="106" t="str">
        <f t="shared" si="27"/>
        <v/>
      </c>
      <c r="Y286" s="2">
        <f t="shared" si="28"/>
        <v>274</v>
      </c>
    </row>
    <row r="287" spans="1:25">
      <c r="A287" s="3">
        <f>ROW()</f>
        <v>287</v>
      </c>
      <c r="B287" s="187">
        <v>275</v>
      </c>
      <c r="C287" s="1" t="s">
        <v>2285</v>
      </c>
      <c r="D287" s="1" t="s">
        <v>169</v>
      </c>
      <c r="E287" s="16" t="s">
        <v>216</v>
      </c>
      <c r="F287" s="16" t="s">
        <v>216</v>
      </c>
      <c r="G287" s="152">
        <v>0</v>
      </c>
      <c r="H287" s="152">
        <v>0</v>
      </c>
      <c r="I287" s="16" t="s">
        <v>3</v>
      </c>
      <c r="J287" s="16" t="s">
        <v>2190</v>
      </c>
      <c r="K287" s="135" t="s">
        <v>4593</v>
      </c>
      <c r="M287" s="21" t="s">
        <v>2758</v>
      </c>
      <c r="N287" s="21" t="s">
        <v>3786</v>
      </c>
      <c r="O287"/>
      <c r="P287" t="str">
        <f t="shared" si="25"/>
        <v/>
      </c>
      <c r="Q287"/>
      <c r="R287"/>
      <c r="S287">
        <f t="shared" si="29"/>
        <v>79</v>
      </c>
      <c r="T287" s="3"/>
      <c r="U287" s="115"/>
      <c r="V287" s="115"/>
      <c r="W287" s="106" t="str">
        <f t="shared" si="26"/>
        <v/>
      </c>
      <c r="X287" s="106" t="str">
        <f t="shared" si="27"/>
        <v/>
      </c>
      <c r="Y287" s="2">
        <f t="shared" si="28"/>
        <v>275</v>
      </c>
    </row>
    <row r="288" spans="1:25">
      <c r="A288" s="3">
        <f>ROW()</f>
        <v>288</v>
      </c>
      <c r="B288" s="187">
        <v>276</v>
      </c>
      <c r="C288" s="1" t="s">
        <v>2286</v>
      </c>
      <c r="D288" s="1" t="s">
        <v>27</v>
      </c>
      <c r="E288" s="16" t="s">
        <v>138</v>
      </c>
      <c r="F288" s="16" t="s">
        <v>138</v>
      </c>
      <c r="G288" s="152">
        <v>0</v>
      </c>
      <c r="H288" s="152">
        <v>0</v>
      </c>
      <c r="I288" s="16" t="s">
        <v>3</v>
      </c>
      <c r="J288" s="16" t="s">
        <v>2190</v>
      </c>
      <c r="K288" s="135" t="s">
        <v>4593</v>
      </c>
      <c r="M288" s="21" t="s">
        <v>2647</v>
      </c>
      <c r="N288" s="21" t="s">
        <v>3786</v>
      </c>
      <c r="O288"/>
      <c r="P288" t="str">
        <f t="shared" si="25"/>
        <v/>
      </c>
      <c r="Q288"/>
      <c r="R288"/>
      <c r="S288">
        <f t="shared" si="29"/>
        <v>79</v>
      </c>
      <c r="T288" s="3"/>
      <c r="U288" s="115"/>
      <c r="V288" s="115"/>
      <c r="W288" s="106" t="str">
        <f t="shared" si="26"/>
        <v/>
      </c>
      <c r="X288" s="106" t="str">
        <f t="shared" si="27"/>
        <v/>
      </c>
      <c r="Y288" s="2">
        <f t="shared" si="28"/>
        <v>276</v>
      </c>
    </row>
    <row r="289" spans="1:25">
      <c r="A289" s="3">
        <f>ROW()</f>
        <v>289</v>
      </c>
      <c r="B289" s="187">
        <v>277</v>
      </c>
      <c r="C289" s="1" t="s">
        <v>2286</v>
      </c>
      <c r="D289" s="1" t="s">
        <v>169</v>
      </c>
      <c r="E289" s="16" t="s">
        <v>217</v>
      </c>
      <c r="F289" s="16" t="s">
        <v>217</v>
      </c>
      <c r="G289" s="152">
        <v>0</v>
      </c>
      <c r="H289" s="152">
        <v>0</v>
      </c>
      <c r="I289" s="16" t="s">
        <v>3</v>
      </c>
      <c r="J289" s="16" t="s">
        <v>2190</v>
      </c>
      <c r="K289" s="135" t="s">
        <v>4593</v>
      </c>
      <c r="M289" s="21" t="s">
        <v>2759</v>
      </c>
      <c r="N289" s="21" t="s">
        <v>3786</v>
      </c>
      <c r="O289"/>
      <c r="P289" t="str">
        <f t="shared" si="25"/>
        <v/>
      </c>
      <c r="Q289"/>
      <c r="R289"/>
      <c r="S289">
        <f t="shared" si="29"/>
        <v>79</v>
      </c>
      <c r="T289" s="3"/>
      <c r="U289" s="115"/>
      <c r="V289" s="115"/>
      <c r="W289" s="106" t="str">
        <f t="shared" si="26"/>
        <v/>
      </c>
      <c r="X289" s="106" t="str">
        <f t="shared" si="27"/>
        <v/>
      </c>
      <c r="Y289" s="2">
        <f t="shared" si="28"/>
        <v>277</v>
      </c>
    </row>
    <row r="290" spans="1:25">
      <c r="A290" s="3">
        <f>ROW()</f>
        <v>290</v>
      </c>
      <c r="B290" s="187">
        <v>278</v>
      </c>
      <c r="C290" s="1" t="s">
        <v>2287</v>
      </c>
      <c r="D290" s="1" t="s">
        <v>27</v>
      </c>
      <c r="E290" s="16" t="s">
        <v>145</v>
      </c>
      <c r="F290" s="16" t="s">
        <v>145</v>
      </c>
      <c r="G290" s="152">
        <v>0</v>
      </c>
      <c r="H290" s="152">
        <v>0</v>
      </c>
      <c r="I290" s="16" t="s">
        <v>3</v>
      </c>
      <c r="J290" s="16" t="s">
        <v>2190</v>
      </c>
      <c r="K290" s="135" t="s">
        <v>4593</v>
      </c>
      <c r="M290" s="21" t="s">
        <v>2657</v>
      </c>
      <c r="N290" s="21" t="s">
        <v>3786</v>
      </c>
      <c r="O290"/>
      <c r="P290" t="str">
        <f t="shared" si="25"/>
        <v/>
      </c>
      <c r="Q290"/>
      <c r="R290"/>
      <c r="S290">
        <f t="shared" si="29"/>
        <v>79</v>
      </c>
      <c r="T290" s="3"/>
      <c r="U290" s="115"/>
      <c r="V290" s="115"/>
      <c r="W290" s="106" t="str">
        <f t="shared" si="26"/>
        <v/>
      </c>
      <c r="X290" s="106" t="str">
        <f t="shared" si="27"/>
        <v/>
      </c>
      <c r="Y290" s="2">
        <f t="shared" si="28"/>
        <v>278</v>
      </c>
    </row>
    <row r="291" spans="1:25">
      <c r="A291" s="3">
        <f>ROW()</f>
        <v>291</v>
      </c>
      <c r="B291" s="187">
        <v>279</v>
      </c>
      <c r="C291" s="1" t="s">
        <v>2287</v>
      </c>
      <c r="D291" s="1" t="s">
        <v>169</v>
      </c>
      <c r="E291" s="16" t="s">
        <v>427</v>
      </c>
      <c r="F291" s="16" t="s">
        <v>427</v>
      </c>
      <c r="G291" s="152">
        <v>0</v>
      </c>
      <c r="H291" s="152">
        <v>0</v>
      </c>
      <c r="I291" s="16" t="s">
        <v>3</v>
      </c>
      <c r="J291" s="16" t="s">
        <v>2190</v>
      </c>
      <c r="K291" s="135" t="s">
        <v>4593</v>
      </c>
      <c r="M291" s="21" t="s">
        <v>3068</v>
      </c>
      <c r="N291" s="21" t="s">
        <v>3786</v>
      </c>
      <c r="O291"/>
      <c r="P291" t="str">
        <f t="shared" si="25"/>
        <v/>
      </c>
      <c r="Q291"/>
      <c r="R291"/>
      <c r="S291">
        <f t="shared" si="29"/>
        <v>79</v>
      </c>
      <c r="T291" s="3"/>
      <c r="U291" s="115"/>
      <c r="V291" s="115"/>
      <c r="W291" s="106" t="str">
        <f t="shared" si="26"/>
        <v/>
      </c>
      <c r="X291" s="106" t="str">
        <f t="shared" si="27"/>
        <v/>
      </c>
      <c r="Y291" s="2">
        <f t="shared" si="28"/>
        <v>279</v>
      </c>
    </row>
    <row r="292" spans="1:25">
      <c r="A292" s="3">
        <f>ROW()</f>
        <v>292</v>
      </c>
      <c r="B292" s="187">
        <v>280</v>
      </c>
      <c r="C292" s="1" t="s">
        <v>2288</v>
      </c>
      <c r="D292" s="1" t="s">
        <v>27</v>
      </c>
      <c r="E292" s="16" t="s">
        <v>146</v>
      </c>
      <c r="F292" s="16" t="s">
        <v>146</v>
      </c>
      <c r="G292" s="152">
        <v>0</v>
      </c>
      <c r="H292" s="152">
        <v>0</v>
      </c>
      <c r="I292" s="16" t="s">
        <v>3</v>
      </c>
      <c r="J292" s="16" t="s">
        <v>2190</v>
      </c>
      <c r="K292" s="135" t="s">
        <v>4593</v>
      </c>
      <c r="M292" s="21" t="s">
        <v>2658</v>
      </c>
      <c r="N292" s="21" t="s">
        <v>3786</v>
      </c>
      <c r="O292"/>
      <c r="P292" t="str">
        <f t="shared" si="25"/>
        <v/>
      </c>
      <c r="Q292"/>
      <c r="R292"/>
      <c r="S292">
        <f t="shared" si="29"/>
        <v>79</v>
      </c>
      <c r="T292" s="3"/>
      <c r="U292" s="115"/>
      <c r="V292" s="115"/>
      <c r="W292" s="106" t="str">
        <f t="shared" si="26"/>
        <v/>
      </c>
      <c r="X292" s="106" t="str">
        <f t="shared" si="27"/>
        <v/>
      </c>
      <c r="Y292" s="2">
        <f t="shared" si="28"/>
        <v>280</v>
      </c>
    </row>
    <row r="293" spans="1:25">
      <c r="A293" s="3">
        <f>ROW()</f>
        <v>293</v>
      </c>
      <c r="B293" s="187">
        <v>281</v>
      </c>
      <c r="C293" s="1" t="s">
        <v>2288</v>
      </c>
      <c r="D293" s="1" t="s">
        <v>169</v>
      </c>
      <c r="E293" s="16" t="s">
        <v>428</v>
      </c>
      <c r="F293" s="16" t="s">
        <v>428</v>
      </c>
      <c r="G293" s="152">
        <v>0</v>
      </c>
      <c r="H293" s="152">
        <v>0</v>
      </c>
      <c r="I293" s="16" t="s">
        <v>3</v>
      </c>
      <c r="J293" s="16" t="s">
        <v>2190</v>
      </c>
      <c r="K293" s="135" t="s">
        <v>4593</v>
      </c>
      <c r="M293" s="21" t="s">
        <v>3069</v>
      </c>
      <c r="N293" s="21" t="s">
        <v>3786</v>
      </c>
      <c r="O293"/>
      <c r="P293" t="str">
        <f t="shared" si="25"/>
        <v/>
      </c>
      <c r="Q293"/>
      <c r="R293"/>
      <c r="S293">
        <f t="shared" si="29"/>
        <v>79</v>
      </c>
      <c r="T293" s="3"/>
      <c r="U293" s="115"/>
      <c r="V293" s="115"/>
      <c r="W293" s="106" t="str">
        <f t="shared" si="26"/>
        <v/>
      </c>
      <c r="X293" s="106" t="str">
        <f t="shared" si="27"/>
        <v/>
      </c>
      <c r="Y293" s="2">
        <f t="shared" si="28"/>
        <v>281</v>
      </c>
    </row>
    <row r="294" spans="1:25">
      <c r="A294" s="3">
        <f>ROW()</f>
        <v>294</v>
      </c>
      <c r="B294" s="187">
        <v>282</v>
      </c>
      <c r="C294" s="1" t="s">
        <v>2289</v>
      </c>
      <c r="D294" s="1" t="s">
        <v>27</v>
      </c>
      <c r="E294" s="16" t="s">
        <v>147</v>
      </c>
      <c r="F294" s="16" t="s">
        <v>147</v>
      </c>
      <c r="G294" s="152">
        <v>0</v>
      </c>
      <c r="H294" s="152">
        <v>0</v>
      </c>
      <c r="I294" s="16" t="s">
        <v>3</v>
      </c>
      <c r="J294" s="16" t="s">
        <v>2190</v>
      </c>
      <c r="K294" s="135" t="s">
        <v>4593</v>
      </c>
      <c r="M294" s="21" t="s">
        <v>2659</v>
      </c>
      <c r="N294" s="21" t="s">
        <v>3786</v>
      </c>
      <c r="O294"/>
      <c r="P294" t="str">
        <f t="shared" si="25"/>
        <v/>
      </c>
      <c r="Q294"/>
      <c r="R294"/>
      <c r="S294">
        <f t="shared" si="29"/>
        <v>79</v>
      </c>
      <c r="T294" s="3"/>
      <c r="U294" s="115"/>
      <c r="V294" s="115"/>
      <c r="W294" s="106" t="str">
        <f t="shared" si="26"/>
        <v/>
      </c>
      <c r="X294" s="106" t="str">
        <f t="shared" si="27"/>
        <v/>
      </c>
      <c r="Y294" s="2">
        <f t="shared" si="28"/>
        <v>282</v>
      </c>
    </row>
    <row r="295" spans="1:25">
      <c r="A295" s="3">
        <f>ROW()</f>
        <v>295</v>
      </c>
      <c r="B295" s="187">
        <v>283</v>
      </c>
      <c r="C295" s="1" t="s">
        <v>2289</v>
      </c>
      <c r="D295" s="1" t="s">
        <v>169</v>
      </c>
      <c r="E295" s="16" t="s">
        <v>429</v>
      </c>
      <c r="F295" s="16" t="s">
        <v>429</v>
      </c>
      <c r="G295" s="152">
        <v>0</v>
      </c>
      <c r="H295" s="152">
        <v>0</v>
      </c>
      <c r="I295" s="16" t="s">
        <v>3</v>
      </c>
      <c r="J295" s="16" t="s">
        <v>2190</v>
      </c>
      <c r="K295" s="135" t="s">
        <v>4593</v>
      </c>
      <c r="M295" s="21" t="s">
        <v>3070</v>
      </c>
      <c r="N295" s="21" t="s">
        <v>3786</v>
      </c>
      <c r="O295"/>
      <c r="P295" t="str">
        <f t="shared" si="25"/>
        <v/>
      </c>
      <c r="Q295"/>
      <c r="R295"/>
      <c r="S295">
        <f t="shared" si="29"/>
        <v>79</v>
      </c>
      <c r="T295" s="3"/>
      <c r="U295" s="115"/>
      <c r="V295" s="115"/>
      <c r="W295" s="106" t="str">
        <f t="shared" si="26"/>
        <v/>
      </c>
      <c r="X295" s="106" t="str">
        <f t="shared" si="27"/>
        <v/>
      </c>
      <c r="Y295" s="2">
        <f t="shared" si="28"/>
        <v>283</v>
      </c>
    </row>
    <row r="296" spans="1:25">
      <c r="A296" s="3">
        <f>ROW()</f>
        <v>296</v>
      </c>
      <c r="B296" s="187">
        <v>284</v>
      </c>
      <c r="C296" s="1" t="s">
        <v>2292</v>
      </c>
      <c r="D296" s="1" t="s">
        <v>27</v>
      </c>
      <c r="E296" s="16" t="s">
        <v>152</v>
      </c>
      <c r="F296" s="16" t="s">
        <v>153</v>
      </c>
      <c r="G296" s="152">
        <v>0</v>
      </c>
      <c r="H296" s="152">
        <v>0</v>
      </c>
      <c r="I296" s="16" t="s">
        <v>3</v>
      </c>
      <c r="J296" s="16" t="s">
        <v>2190</v>
      </c>
      <c r="K296" s="135" t="s">
        <v>4593</v>
      </c>
      <c r="M296" s="21" t="s">
        <v>2668</v>
      </c>
      <c r="N296" s="21" t="s">
        <v>3786</v>
      </c>
      <c r="O296"/>
      <c r="P296" t="str">
        <f t="shared" si="25"/>
        <v>NOT EQUAL</v>
      </c>
      <c r="Q296"/>
      <c r="R296"/>
      <c r="S296">
        <f t="shared" si="29"/>
        <v>79</v>
      </c>
      <c r="T296" s="3"/>
      <c r="U296" s="115"/>
      <c r="V296" s="115"/>
      <c r="W296" s="106" t="str">
        <f t="shared" si="26"/>
        <v/>
      </c>
      <c r="X296" s="106" t="str">
        <f t="shared" si="27"/>
        <v/>
      </c>
      <c r="Y296" s="2">
        <f t="shared" si="28"/>
        <v>284</v>
      </c>
    </row>
    <row r="297" spans="1:25">
      <c r="A297" s="3">
        <f>ROW()</f>
        <v>297</v>
      </c>
      <c r="B297" s="187">
        <v>285</v>
      </c>
      <c r="C297" s="1" t="s">
        <v>2292</v>
      </c>
      <c r="D297" s="1" t="s">
        <v>27</v>
      </c>
      <c r="E297" s="16" t="s">
        <v>152</v>
      </c>
      <c r="F297" s="16" t="s">
        <v>526</v>
      </c>
      <c r="G297" s="152">
        <v>0</v>
      </c>
      <c r="H297" s="152">
        <v>0</v>
      </c>
      <c r="I297" s="16" t="s">
        <v>524</v>
      </c>
      <c r="J297" s="16" t="s">
        <v>2190</v>
      </c>
      <c r="K297" s="135" t="s">
        <v>4593</v>
      </c>
      <c r="M297" s="21" t="s">
        <v>3239</v>
      </c>
      <c r="N297" s="21" t="s">
        <v>3786</v>
      </c>
      <c r="O297"/>
      <c r="P297" t="str">
        <f t="shared" si="25"/>
        <v>NOT EQUAL</v>
      </c>
      <c r="Q297"/>
      <c r="R297"/>
      <c r="S297">
        <f t="shared" si="29"/>
        <v>79</v>
      </c>
      <c r="T297" s="3"/>
      <c r="U297" s="115"/>
      <c r="V297" s="115"/>
      <c r="W297" s="106" t="str">
        <f t="shared" si="26"/>
        <v/>
      </c>
      <c r="X297" s="106" t="str">
        <f t="shared" si="27"/>
        <v/>
      </c>
      <c r="Y297" s="2">
        <f t="shared" si="28"/>
        <v>285</v>
      </c>
    </row>
    <row r="298" spans="1:25">
      <c r="A298" s="3">
        <f>ROW()</f>
        <v>298</v>
      </c>
      <c r="B298" s="187">
        <v>286</v>
      </c>
      <c r="C298" s="1" t="s">
        <v>2292</v>
      </c>
      <c r="D298" s="1" t="s">
        <v>169</v>
      </c>
      <c r="E298" s="16" t="s">
        <v>282</v>
      </c>
      <c r="F298" s="16" t="s">
        <v>283</v>
      </c>
      <c r="G298" s="152">
        <v>0</v>
      </c>
      <c r="H298" s="152">
        <v>0</v>
      </c>
      <c r="I298" s="16" t="s">
        <v>3</v>
      </c>
      <c r="J298" s="16" t="s">
        <v>2190</v>
      </c>
      <c r="K298" s="135" t="s">
        <v>4593</v>
      </c>
      <c r="M298" s="21" t="s">
        <v>2855</v>
      </c>
      <c r="N298" s="21" t="s">
        <v>3786</v>
      </c>
      <c r="O298"/>
      <c r="P298" t="str">
        <f t="shared" si="25"/>
        <v>NOT EQUAL</v>
      </c>
      <c r="Q298"/>
      <c r="R298"/>
      <c r="S298">
        <f t="shared" si="29"/>
        <v>79</v>
      </c>
      <c r="T298" s="3"/>
      <c r="U298" s="115"/>
      <c r="V298" s="115"/>
      <c r="W298" s="106" t="str">
        <f t="shared" si="26"/>
        <v/>
      </c>
      <c r="X298" s="106" t="str">
        <f t="shared" si="27"/>
        <v/>
      </c>
      <c r="Y298" s="2">
        <f t="shared" si="28"/>
        <v>286</v>
      </c>
    </row>
    <row r="299" spans="1:25">
      <c r="A299" s="3">
        <f>ROW()</f>
        <v>299</v>
      </c>
      <c r="B299" s="187">
        <v>287</v>
      </c>
      <c r="C299" s="1" t="s">
        <v>2292</v>
      </c>
      <c r="D299" s="1" t="s">
        <v>169</v>
      </c>
      <c r="E299" s="16" t="s">
        <v>282</v>
      </c>
      <c r="F299" s="16" t="s">
        <v>153</v>
      </c>
      <c r="G299" s="152">
        <v>0</v>
      </c>
      <c r="H299" s="152">
        <v>0</v>
      </c>
      <c r="I299" s="16" t="s">
        <v>524</v>
      </c>
      <c r="J299" s="16" t="s">
        <v>2190</v>
      </c>
      <c r="K299" s="135" t="s">
        <v>4593</v>
      </c>
      <c r="M299" s="21" t="s">
        <v>3252</v>
      </c>
      <c r="N299" s="21" t="s">
        <v>3786</v>
      </c>
      <c r="O299"/>
      <c r="P299" t="str">
        <f t="shared" si="25"/>
        <v>NOT EQUAL</v>
      </c>
      <c r="Q299"/>
      <c r="R299"/>
      <c r="S299">
        <f t="shared" si="29"/>
        <v>79</v>
      </c>
      <c r="T299" s="3"/>
      <c r="U299" s="115"/>
      <c r="V299" s="115"/>
      <c r="W299" s="106" t="str">
        <f t="shared" si="26"/>
        <v/>
      </c>
      <c r="X299" s="106" t="str">
        <f t="shared" si="27"/>
        <v/>
      </c>
      <c r="Y299" s="2">
        <f t="shared" si="28"/>
        <v>287</v>
      </c>
    </row>
    <row r="300" spans="1:25">
      <c r="A300" s="3">
        <f>ROW()</f>
        <v>300</v>
      </c>
      <c r="B300" s="187">
        <v>288</v>
      </c>
      <c r="C300" s="1" t="s">
        <v>2294</v>
      </c>
      <c r="D300" s="1" t="s">
        <v>27</v>
      </c>
      <c r="E300" s="16" t="s">
        <v>159</v>
      </c>
      <c r="F300" s="16" t="s">
        <v>159</v>
      </c>
      <c r="G300" s="152">
        <v>0</v>
      </c>
      <c r="H300" s="152">
        <v>0</v>
      </c>
      <c r="I300" s="16" t="s">
        <v>3</v>
      </c>
      <c r="J300" s="16" t="s">
        <v>2190</v>
      </c>
      <c r="K300" s="135" t="s">
        <v>4593</v>
      </c>
      <c r="M300" s="21" t="s">
        <v>2676</v>
      </c>
      <c r="N300" s="21" t="s">
        <v>3786</v>
      </c>
      <c r="O300"/>
      <c r="P300" t="str">
        <f t="shared" si="25"/>
        <v/>
      </c>
      <c r="Q300"/>
      <c r="R300"/>
      <c r="S300">
        <f t="shared" si="29"/>
        <v>79</v>
      </c>
      <c r="T300" s="3"/>
      <c r="U300" s="115"/>
      <c r="V300" s="115"/>
      <c r="W300" s="106" t="str">
        <f t="shared" si="26"/>
        <v/>
      </c>
      <c r="X300" s="106" t="str">
        <f t="shared" si="27"/>
        <v/>
      </c>
      <c r="Y300" s="2">
        <f t="shared" si="28"/>
        <v>288</v>
      </c>
    </row>
    <row r="301" spans="1:25">
      <c r="A301" s="3">
        <f>ROW()</f>
        <v>301</v>
      </c>
      <c r="B301" s="187">
        <v>289</v>
      </c>
      <c r="C301" s="1" t="s">
        <v>2294</v>
      </c>
      <c r="D301" s="1" t="s">
        <v>169</v>
      </c>
      <c r="E301" s="16" t="s">
        <v>254</v>
      </c>
      <c r="F301" s="16" t="s">
        <v>254</v>
      </c>
      <c r="G301" s="152">
        <v>0</v>
      </c>
      <c r="H301" s="152">
        <v>0</v>
      </c>
      <c r="I301" s="16" t="s">
        <v>3</v>
      </c>
      <c r="J301" s="16" t="s">
        <v>2190</v>
      </c>
      <c r="K301" s="135" t="s">
        <v>4593</v>
      </c>
      <c r="M301" s="21" t="s">
        <v>2813</v>
      </c>
      <c r="N301" s="21" t="s">
        <v>3786</v>
      </c>
      <c r="O301"/>
      <c r="P301" t="str">
        <f t="shared" si="25"/>
        <v/>
      </c>
      <c r="Q301"/>
      <c r="R301"/>
      <c r="S301">
        <f t="shared" si="29"/>
        <v>79</v>
      </c>
      <c r="T301" s="3"/>
      <c r="U301" s="115"/>
      <c r="V301" s="115"/>
      <c r="W301" s="106" t="str">
        <f t="shared" si="26"/>
        <v/>
      </c>
      <c r="X301" s="106" t="str">
        <f t="shared" si="27"/>
        <v/>
      </c>
      <c r="Y301" s="2">
        <f t="shared" si="28"/>
        <v>289</v>
      </c>
    </row>
    <row r="302" spans="1:25">
      <c r="A302" s="3">
        <f>ROW()</f>
        <v>302</v>
      </c>
      <c r="B302" s="187">
        <v>290</v>
      </c>
      <c r="C302" s="1" t="s">
        <v>2296</v>
      </c>
      <c r="D302" s="1" t="s">
        <v>27</v>
      </c>
      <c r="E302" s="16" t="s">
        <v>424</v>
      </c>
      <c r="F302" s="16" t="s">
        <v>424</v>
      </c>
      <c r="G302" s="152">
        <v>0</v>
      </c>
      <c r="H302" s="152">
        <v>0</v>
      </c>
      <c r="I302" s="16" t="s">
        <v>3</v>
      </c>
      <c r="J302" s="16" t="s">
        <v>2190</v>
      </c>
      <c r="K302" s="135" t="s">
        <v>4593</v>
      </c>
      <c r="M302" s="21" t="s">
        <v>3062</v>
      </c>
      <c r="N302" s="21" t="s">
        <v>3786</v>
      </c>
      <c r="O302"/>
      <c r="P302" t="str">
        <f t="shared" si="25"/>
        <v/>
      </c>
      <c r="Q302"/>
      <c r="R302"/>
      <c r="S302">
        <f t="shared" si="29"/>
        <v>79</v>
      </c>
      <c r="T302" s="3"/>
      <c r="U302" s="115"/>
      <c r="V302" s="115"/>
      <c r="W302" s="106" t="str">
        <f t="shared" si="26"/>
        <v/>
      </c>
      <c r="X302" s="106" t="str">
        <f t="shared" si="27"/>
        <v/>
      </c>
      <c r="Y302" s="2">
        <f t="shared" si="28"/>
        <v>290</v>
      </c>
    </row>
    <row r="303" spans="1:25">
      <c r="A303" s="3">
        <f>ROW()</f>
        <v>303</v>
      </c>
      <c r="B303" s="187">
        <v>291</v>
      </c>
      <c r="C303" s="1" t="s">
        <v>2296</v>
      </c>
      <c r="D303" s="1" t="s">
        <v>169</v>
      </c>
      <c r="E303" s="16" t="s">
        <v>170</v>
      </c>
      <c r="F303" s="16" t="s">
        <v>170</v>
      </c>
      <c r="G303" s="152">
        <v>0</v>
      </c>
      <c r="H303" s="152">
        <v>0</v>
      </c>
      <c r="I303" s="16" t="s">
        <v>3</v>
      </c>
      <c r="J303" s="16" t="s">
        <v>2190</v>
      </c>
      <c r="K303" s="135" t="s">
        <v>4593</v>
      </c>
      <c r="M303" s="21" t="s">
        <v>2696</v>
      </c>
      <c r="N303" s="21" t="s">
        <v>3786</v>
      </c>
      <c r="O303"/>
      <c r="P303" t="str">
        <f t="shared" si="25"/>
        <v/>
      </c>
      <c r="Q303"/>
      <c r="R303"/>
      <c r="S303">
        <f t="shared" si="29"/>
        <v>79</v>
      </c>
      <c r="T303" s="3"/>
      <c r="U303" s="115"/>
      <c r="V303" s="115"/>
      <c r="W303" s="106" t="str">
        <f t="shared" si="26"/>
        <v/>
      </c>
      <c r="X303" s="106" t="str">
        <f t="shared" si="27"/>
        <v/>
      </c>
      <c r="Y303" s="2">
        <f t="shared" si="28"/>
        <v>291</v>
      </c>
    </row>
    <row r="304" spans="1:25">
      <c r="A304" s="3">
        <f>ROW()</f>
        <v>304</v>
      </c>
      <c r="B304" s="187">
        <v>292</v>
      </c>
      <c r="C304" s="1" t="s">
        <v>2297</v>
      </c>
      <c r="D304" s="1" t="s">
        <v>169</v>
      </c>
      <c r="E304" s="16" t="s">
        <v>177</v>
      </c>
      <c r="F304" s="16" t="s">
        <v>177</v>
      </c>
      <c r="G304" s="152">
        <v>0</v>
      </c>
      <c r="H304" s="152">
        <v>0</v>
      </c>
      <c r="I304" s="16" t="s">
        <v>3</v>
      </c>
      <c r="J304" s="16" t="s">
        <v>2190</v>
      </c>
      <c r="K304" s="135" t="s">
        <v>4593</v>
      </c>
      <c r="M304" s="21" t="s">
        <v>2704</v>
      </c>
      <c r="N304" s="21" t="s">
        <v>3786</v>
      </c>
      <c r="O304"/>
      <c r="P304" t="str">
        <f t="shared" si="25"/>
        <v/>
      </c>
      <c r="Q304"/>
      <c r="R304"/>
      <c r="S304">
        <f t="shared" si="29"/>
        <v>79</v>
      </c>
      <c r="T304" s="3"/>
      <c r="U304" s="115"/>
      <c r="V304" s="115"/>
      <c r="W304" s="106" t="str">
        <f t="shared" si="26"/>
        <v/>
      </c>
      <c r="X304" s="106" t="str">
        <f t="shared" si="27"/>
        <v/>
      </c>
      <c r="Y304" s="2">
        <f t="shared" si="28"/>
        <v>292</v>
      </c>
    </row>
    <row r="305" spans="1:25">
      <c r="A305" s="3">
        <f>ROW()</f>
        <v>305</v>
      </c>
      <c r="B305" s="187">
        <v>293</v>
      </c>
      <c r="C305" s="1" t="s">
        <v>2297</v>
      </c>
      <c r="D305" s="1" t="s">
        <v>27</v>
      </c>
      <c r="E305" s="16" t="s">
        <v>189</v>
      </c>
      <c r="F305" s="16" t="s">
        <v>189</v>
      </c>
      <c r="G305" s="152">
        <v>0</v>
      </c>
      <c r="H305" s="152">
        <v>0</v>
      </c>
      <c r="I305" s="16" t="s">
        <v>3</v>
      </c>
      <c r="J305" s="16" t="s">
        <v>2190</v>
      </c>
      <c r="K305" s="135" t="s">
        <v>4593</v>
      </c>
      <c r="M305" s="21" t="s">
        <v>2718</v>
      </c>
      <c r="N305" s="21" t="s">
        <v>3786</v>
      </c>
      <c r="O305"/>
      <c r="P305" t="str">
        <f t="shared" si="25"/>
        <v/>
      </c>
      <c r="Q305"/>
      <c r="R305"/>
      <c r="S305">
        <f t="shared" si="29"/>
        <v>79</v>
      </c>
      <c r="T305" s="3"/>
      <c r="U305" s="115"/>
      <c r="V305" s="115"/>
      <c r="W305" s="106" t="str">
        <f t="shared" si="26"/>
        <v/>
      </c>
      <c r="X305" s="106" t="str">
        <f t="shared" si="27"/>
        <v/>
      </c>
      <c r="Y305" s="2">
        <f t="shared" si="28"/>
        <v>293</v>
      </c>
    </row>
    <row r="306" spans="1:25">
      <c r="A306" s="3">
        <f>ROW()</f>
        <v>306</v>
      </c>
      <c r="B306" s="187">
        <v>294</v>
      </c>
      <c r="C306" s="1" t="s">
        <v>2298</v>
      </c>
      <c r="D306" s="1" t="s">
        <v>169</v>
      </c>
      <c r="E306" s="16" t="s">
        <v>178</v>
      </c>
      <c r="F306" s="16" t="s">
        <v>178</v>
      </c>
      <c r="G306" s="152">
        <v>0</v>
      </c>
      <c r="H306" s="152">
        <v>0</v>
      </c>
      <c r="I306" s="16" t="s">
        <v>3</v>
      </c>
      <c r="J306" s="16" t="s">
        <v>2190</v>
      </c>
      <c r="K306" s="135" t="s">
        <v>4593</v>
      </c>
      <c r="M306" s="21" t="s">
        <v>2705</v>
      </c>
      <c r="N306" s="21" t="s">
        <v>3786</v>
      </c>
      <c r="O306"/>
      <c r="P306" t="str">
        <f t="shared" si="25"/>
        <v/>
      </c>
      <c r="Q306"/>
      <c r="R306"/>
      <c r="S306">
        <f t="shared" si="29"/>
        <v>79</v>
      </c>
      <c r="T306" s="3"/>
      <c r="U306" s="115"/>
      <c r="V306" s="115"/>
      <c r="W306" s="106" t="str">
        <f t="shared" si="26"/>
        <v/>
      </c>
      <c r="X306" s="106" t="str">
        <f t="shared" si="27"/>
        <v/>
      </c>
      <c r="Y306" s="2">
        <f t="shared" si="28"/>
        <v>294</v>
      </c>
    </row>
    <row r="307" spans="1:25">
      <c r="A307" s="3">
        <f>ROW()</f>
        <v>307</v>
      </c>
      <c r="B307" s="187">
        <v>295</v>
      </c>
      <c r="C307" s="1" t="s">
        <v>2298</v>
      </c>
      <c r="D307" s="1" t="s">
        <v>27</v>
      </c>
      <c r="E307" s="16" t="s">
        <v>278</v>
      </c>
      <c r="F307" s="16" t="s">
        <v>278</v>
      </c>
      <c r="G307" s="152">
        <v>0</v>
      </c>
      <c r="H307" s="152">
        <v>0</v>
      </c>
      <c r="I307" s="16" t="s">
        <v>3</v>
      </c>
      <c r="J307" s="16" t="s">
        <v>2190</v>
      </c>
      <c r="K307" s="135" t="s">
        <v>4593</v>
      </c>
      <c r="M307" s="21" t="s">
        <v>2850</v>
      </c>
      <c r="N307" s="21" t="s">
        <v>3786</v>
      </c>
      <c r="O307"/>
      <c r="P307" t="str">
        <f t="shared" si="25"/>
        <v/>
      </c>
      <c r="Q307"/>
      <c r="R307"/>
      <c r="S307">
        <f t="shared" si="29"/>
        <v>79</v>
      </c>
      <c r="T307" s="3"/>
      <c r="U307" s="115"/>
      <c r="V307" s="115"/>
      <c r="W307" s="106" t="str">
        <f t="shared" si="26"/>
        <v/>
      </c>
      <c r="X307" s="106" t="str">
        <f t="shared" si="27"/>
        <v/>
      </c>
      <c r="Y307" s="2">
        <f t="shared" si="28"/>
        <v>295</v>
      </c>
    </row>
    <row r="308" spans="1:25">
      <c r="A308" s="3">
        <f>ROW()</f>
        <v>308</v>
      </c>
      <c r="B308" s="187">
        <v>296</v>
      </c>
      <c r="C308" s="1" t="s">
        <v>2299</v>
      </c>
      <c r="D308" s="1" t="s">
        <v>169</v>
      </c>
      <c r="E308" s="16" t="s">
        <v>179</v>
      </c>
      <c r="F308" s="16" t="s">
        <v>180</v>
      </c>
      <c r="G308" s="152">
        <v>0</v>
      </c>
      <c r="H308" s="152">
        <v>0</v>
      </c>
      <c r="I308" s="16" t="s">
        <v>3</v>
      </c>
      <c r="J308" s="16" t="s">
        <v>2190</v>
      </c>
      <c r="K308" s="135" t="s">
        <v>4593</v>
      </c>
      <c r="M308" s="21" t="s">
        <v>2706</v>
      </c>
      <c r="N308" s="21" t="s">
        <v>3786</v>
      </c>
      <c r="O308"/>
      <c r="P308" t="str">
        <f t="shared" si="25"/>
        <v>NOT EQUAL</v>
      </c>
      <c r="Q308"/>
      <c r="R308"/>
      <c r="S308">
        <f t="shared" si="29"/>
        <v>79</v>
      </c>
      <c r="T308" s="3"/>
      <c r="U308" s="115"/>
      <c r="V308" s="115"/>
      <c r="W308" s="106" t="str">
        <f t="shared" si="26"/>
        <v/>
      </c>
      <c r="X308" s="106" t="str">
        <f t="shared" si="27"/>
        <v/>
      </c>
      <c r="Y308" s="2">
        <f t="shared" si="28"/>
        <v>296</v>
      </c>
    </row>
    <row r="309" spans="1:25">
      <c r="A309" s="3">
        <f>ROW()</f>
        <v>309</v>
      </c>
      <c r="B309" s="187">
        <v>297</v>
      </c>
      <c r="C309" s="1" t="s">
        <v>2299</v>
      </c>
      <c r="D309" s="1" t="s">
        <v>169</v>
      </c>
      <c r="E309" s="16" t="s">
        <v>179</v>
      </c>
      <c r="F309" s="16" t="s">
        <v>527</v>
      </c>
      <c r="G309" s="152">
        <v>0</v>
      </c>
      <c r="H309" s="152">
        <v>0</v>
      </c>
      <c r="I309" s="16" t="s">
        <v>524</v>
      </c>
      <c r="J309" s="16" t="s">
        <v>2190</v>
      </c>
      <c r="K309" s="135" t="s">
        <v>4593</v>
      </c>
      <c r="M309" s="21" t="s">
        <v>3240</v>
      </c>
      <c r="N309" s="21" t="s">
        <v>3786</v>
      </c>
      <c r="O309"/>
      <c r="P309" t="str">
        <f t="shared" si="25"/>
        <v>NOT EQUAL</v>
      </c>
      <c r="Q309"/>
      <c r="R309"/>
      <c r="S309">
        <f t="shared" si="29"/>
        <v>79</v>
      </c>
      <c r="T309" s="3"/>
      <c r="U309" s="115"/>
      <c r="V309" s="115"/>
      <c r="W309" s="106" t="str">
        <f t="shared" si="26"/>
        <v/>
      </c>
      <c r="X309" s="106" t="str">
        <f t="shared" si="27"/>
        <v/>
      </c>
      <c r="Y309" s="2">
        <f t="shared" si="28"/>
        <v>297</v>
      </c>
    </row>
    <row r="310" spans="1:25">
      <c r="A310" s="3">
        <f>ROW()</f>
        <v>310</v>
      </c>
      <c r="B310" s="187">
        <v>298</v>
      </c>
      <c r="C310" s="1" t="s">
        <v>2299</v>
      </c>
      <c r="D310" s="1" t="s">
        <v>27</v>
      </c>
      <c r="E310" s="16" t="s">
        <v>344</v>
      </c>
      <c r="F310" s="16" t="s">
        <v>345</v>
      </c>
      <c r="G310" s="152">
        <v>0</v>
      </c>
      <c r="H310" s="152">
        <v>0</v>
      </c>
      <c r="I310" s="16" t="s">
        <v>3</v>
      </c>
      <c r="J310" s="16" t="s">
        <v>2190</v>
      </c>
      <c r="K310" s="135" t="s">
        <v>4593</v>
      </c>
      <c r="M310" s="21" t="s">
        <v>2953</v>
      </c>
      <c r="N310" s="21" t="s">
        <v>3786</v>
      </c>
      <c r="O310"/>
      <c r="P310" t="str">
        <f t="shared" si="25"/>
        <v>NOT EQUAL</v>
      </c>
      <c r="Q310"/>
      <c r="R310"/>
      <c r="S310">
        <f t="shared" si="29"/>
        <v>79</v>
      </c>
      <c r="T310" s="3"/>
      <c r="U310" s="115"/>
      <c r="V310" s="115"/>
      <c r="W310" s="106" t="str">
        <f t="shared" si="26"/>
        <v/>
      </c>
      <c r="X310" s="106" t="str">
        <f t="shared" si="27"/>
        <v/>
      </c>
      <c r="Y310" s="2">
        <f t="shared" si="28"/>
        <v>298</v>
      </c>
    </row>
    <row r="311" spans="1:25">
      <c r="A311" s="3">
        <f>ROW()</f>
        <v>311</v>
      </c>
      <c r="B311" s="187">
        <v>299</v>
      </c>
      <c r="C311" s="1" t="s">
        <v>2299</v>
      </c>
      <c r="D311" s="1" t="s">
        <v>27</v>
      </c>
      <c r="E311" s="16" t="s">
        <v>344</v>
      </c>
      <c r="F311" s="16" t="s">
        <v>67</v>
      </c>
      <c r="G311" s="152">
        <v>0</v>
      </c>
      <c r="H311" s="152">
        <v>0</v>
      </c>
      <c r="I311" s="16" t="s">
        <v>524</v>
      </c>
      <c r="J311" s="16" t="s">
        <v>2190</v>
      </c>
      <c r="K311" s="135" t="s">
        <v>4593</v>
      </c>
      <c r="M311" s="21" t="s">
        <v>3256</v>
      </c>
      <c r="N311" s="21" t="s">
        <v>3786</v>
      </c>
      <c r="O311"/>
      <c r="P311" t="str">
        <f t="shared" si="25"/>
        <v>NOT EQUAL</v>
      </c>
      <c r="Q311"/>
      <c r="R311"/>
      <c r="S311">
        <f t="shared" si="29"/>
        <v>79</v>
      </c>
      <c r="T311" s="3"/>
      <c r="U311" s="115"/>
      <c r="V311" s="115"/>
      <c r="W311" s="106" t="str">
        <f t="shared" si="26"/>
        <v/>
      </c>
      <c r="X311" s="106" t="str">
        <f t="shared" si="27"/>
        <v/>
      </c>
      <c r="Y311" s="2">
        <f t="shared" si="28"/>
        <v>299</v>
      </c>
    </row>
    <row r="312" spans="1:25">
      <c r="A312" s="3">
        <f>ROW()</f>
        <v>312</v>
      </c>
      <c r="B312" s="187">
        <v>300</v>
      </c>
      <c r="C312" s="1" t="s">
        <v>2300</v>
      </c>
      <c r="D312" s="1" t="s">
        <v>169</v>
      </c>
      <c r="E312" s="16" t="s">
        <v>181</v>
      </c>
      <c r="F312" s="16" t="s">
        <v>180</v>
      </c>
      <c r="G312" s="152">
        <v>0</v>
      </c>
      <c r="H312" s="152">
        <v>0</v>
      </c>
      <c r="I312" s="16" t="s">
        <v>3</v>
      </c>
      <c r="J312" s="16" t="s">
        <v>2190</v>
      </c>
      <c r="K312" s="135" t="s">
        <v>4593</v>
      </c>
      <c r="M312" s="21" t="s">
        <v>2707</v>
      </c>
      <c r="N312" s="21" t="s">
        <v>3786</v>
      </c>
      <c r="O312"/>
      <c r="P312" t="str">
        <f t="shared" si="25"/>
        <v>NOT EQUAL</v>
      </c>
      <c r="Q312"/>
      <c r="R312"/>
      <c r="S312">
        <f t="shared" si="29"/>
        <v>79</v>
      </c>
      <c r="T312" s="3"/>
      <c r="U312" s="115"/>
      <c r="V312" s="115"/>
      <c r="W312" s="106" t="str">
        <f t="shared" si="26"/>
        <v/>
      </c>
      <c r="X312" s="106" t="str">
        <f t="shared" si="27"/>
        <v/>
      </c>
      <c r="Y312" s="2">
        <f t="shared" si="28"/>
        <v>300</v>
      </c>
    </row>
    <row r="313" spans="1:25">
      <c r="A313" s="3">
        <f>ROW()</f>
        <v>313</v>
      </c>
      <c r="B313" s="187">
        <v>301</v>
      </c>
      <c r="C313" s="1" t="s">
        <v>2300</v>
      </c>
      <c r="D313" s="1" t="s">
        <v>169</v>
      </c>
      <c r="E313" s="16" t="s">
        <v>181</v>
      </c>
      <c r="F313" s="16" t="s">
        <v>383</v>
      </c>
      <c r="G313" s="152">
        <v>0</v>
      </c>
      <c r="H313" s="152">
        <v>0</v>
      </c>
      <c r="I313" s="16" t="s">
        <v>524</v>
      </c>
      <c r="J313" s="16" t="s">
        <v>2190</v>
      </c>
      <c r="K313" s="135" t="s">
        <v>4593</v>
      </c>
      <c r="M313" s="21" t="s">
        <v>3241</v>
      </c>
      <c r="N313" s="21" t="s">
        <v>3786</v>
      </c>
      <c r="O313"/>
      <c r="P313" t="str">
        <f t="shared" si="25"/>
        <v>NOT EQUAL</v>
      </c>
      <c r="Q313"/>
      <c r="R313"/>
      <c r="S313">
        <f t="shared" si="29"/>
        <v>79</v>
      </c>
      <c r="T313" s="3"/>
      <c r="U313" s="115"/>
      <c r="V313" s="115"/>
      <c r="W313" s="106" t="str">
        <f t="shared" si="26"/>
        <v/>
      </c>
      <c r="X313" s="106" t="str">
        <f t="shared" si="27"/>
        <v/>
      </c>
      <c r="Y313" s="2">
        <f t="shared" si="28"/>
        <v>301</v>
      </c>
    </row>
    <row r="314" spans="1:25">
      <c r="A314" s="3">
        <f>ROW()</f>
        <v>314</v>
      </c>
      <c r="B314" s="187">
        <v>302</v>
      </c>
      <c r="C314" s="1" t="s">
        <v>2300</v>
      </c>
      <c r="D314" s="1" t="s">
        <v>27</v>
      </c>
      <c r="E314" s="16" t="s">
        <v>382</v>
      </c>
      <c r="F314" s="16" t="s">
        <v>383</v>
      </c>
      <c r="G314" s="152">
        <v>0</v>
      </c>
      <c r="H314" s="152">
        <v>0</v>
      </c>
      <c r="I314" s="16" t="s">
        <v>3</v>
      </c>
      <c r="J314" s="16" t="s">
        <v>2190</v>
      </c>
      <c r="K314" s="135" t="s">
        <v>4593</v>
      </c>
      <c r="M314" s="21" t="s">
        <v>3003</v>
      </c>
      <c r="N314" s="21" t="s">
        <v>3786</v>
      </c>
      <c r="O314"/>
      <c r="P314" t="str">
        <f t="shared" si="25"/>
        <v>NOT EQUAL</v>
      </c>
      <c r="Q314"/>
      <c r="R314"/>
      <c r="S314">
        <f t="shared" si="29"/>
        <v>79</v>
      </c>
      <c r="T314" s="3"/>
      <c r="U314" s="115"/>
      <c r="V314" s="115"/>
      <c r="W314" s="106" t="str">
        <f t="shared" si="26"/>
        <v/>
      </c>
      <c r="X314" s="106" t="str">
        <f t="shared" si="27"/>
        <v/>
      </c>
      <c r="Y314" s="2">
        <f t="shared" si="28"/>
        <v>302</v>
      </c>
    </row>
    <row r="315" spans="1:25">
      <c r="A315" s="3">
        <f>ROW()</f>
        <v>315</v>
      </c>
      <c r="B315" s="187">
        <v>303</v>
      </c>
      <c r="C315" s="1" t="s">
        <v>2300</v>
      </c>
      <c r="D315" s="1" t="s">
        <v>27</v>
      </c>
      <c r="E315" s="16" t="s">
        <v>382</v>
      </c>
      <c r="F315" s="16" t="s">
        <v>530</v>
      </c>
      <c r="G315" s="152">
        <v>0</v>
      </c>
      <c r="H315" s="152">
        <v>0</v>
      </c>
      <c r="I315" s="16" t="s">
        <v>524</v>
      </c>
      <c r="J315" s="16" t="s">
        <v>2190</v>
      </c>
      <c r="K315" s="135" t="s">
        <v>4593</v>
      </c>
      <c r="M315" s="21" t="s">
        <v>3257</v>
      </c>
      <c r="N315" s="21" t="s">
        <v>3786</v>
      </c>
      <c r="O315"/>
      <c r="P315" t="str">
        <f t="shared" si="25"/>
        <v>NOT EQUAL</v>
      </c>
      <c r="Q315"/>
      <c r="R315"/>
      <c r="S315">
        <f t="shared" si="29"/>
        <v>79</v>
      </c>
      <c r="T315" s="3"/>
      <c r="U315" s="115"/>
      <c r="V315" s="115"/>
      <c r="W315" s="106" t="str">
        <f t="shared" si="26"/>
        <v/>
      </c>
      <c r="X315" s="106" t="str">
        <f t="shared" si="27"/>
        <v/>
      </c>
      <c r="Y315" s="2">
        <f t="shared" si="28"/>
        <v>303</v>
      </c>
    </row>
    <row r="316" spans="1:25">
      <c r="A316" s="3">
        <f>ROW()</f>
        <v>316</v>
      </c>
      <c r="B316" s="187">
        <v>304</v>
      </c>
      <c r="C316" s="1" t="s">
        <v>2301</v>
      </c>
      <c r="D316" s="1" t="s">
        <v>169</v>
      </c>
      <c r="E316" s="16" t="s">
        <v>182</v>
      </c>
      <c r="F316" s="16" t="s">
        <v>180</v>
      </c>
      <c r="G316" s="152">
        <v>0</v>
      </c>
      <c r="H316" s="152">
        <v>0</v>
      </c>
      <c r="I316" s="16" t="s">
        <v>3</v>
      </c>
      <c r="J316" s="16" t="s">
        <v>2190</v>
      </c>
      <c r="K316" s="135" t="s">
        <v>4593</v>
      </c>
      <c r="M316" s="21" t="s">
        <v>2708</v>
      </c>
      <c r="N316" s="21" t="s">
        <v>3786</v>
      </c>
      <c r="O316"/>
      <c r="P316" t="str">
        <f t="shared" si="25"/>
        <v>NOT EQUAL</v>
      </c>
      <c r="Q316"/>
      <c r="R316"/>
      <c r="S316">
        <f t="shared" si="29"/>
        <v>79</v>
      </c>
      <c r="T316" s="3"/>
      <c r="U316" s="115"/>
      <c r="V316" s="115"/>
      <c r="W316" s="106" t="str">
        <f t="shared" si="26"/>
        <v/>
      </c>
      <c r="X316" s="106" t="str">
        <f t="shared" si="27"/>
        <v/>
      </c>
      <c r="Y316" s="2">
        <f t="shared" si="28"/>
        <v>304</v>
      </c>
    </row>
    <row r="317" spans="1:25">
      <c r="A317" s="3">
        <f>ROW()</f>
        <v>317</v>
      </c>
      <c r="B317" s="187">
        <v>305</v>
      </c>
      <c r="C317" s="1" t="s">
        <v>2301</v>
      </c>
      <c r="D317" s="1" t="s">
        <v>169</v>
      </c>
      <c r="E317" s="16" t="s">
        <v>182</v>
      </c>
      <c r="F317" s="16" t="s">
        <v>345</v>
      </c>
      <c r="G317" s="152">
        <v>0</v>
      </c>
      <c r="H317" s="152">
        <v>0</v>
      </c>
      <c r="I317" s="16" t="s">
        <v>524</v>
      </c>
      <c r="J317" s="16" t="s">
        <v>2190</v>
      </c>
      <c r="K317" s="135" t="s">
        <v>4593</v>
      </c>
      <c r="M317" s="21" t="s">
        <v>3242</v>
      </c>
      <c r="N317" s="21" t="s">
        <v>3786</v>
      </c>
      <c r="O317"/>
      <c r="P317" t="str">
        <f t="shared" si="25"/>
        <v>NOT EQUAL</v>
      </c>
      <c r="Q317"/>
      <c r="R317"/>
      <c r="S317">
        <f t="shared" si="29"/>
        <v>79</v>
      </c>
      <c r="T317" s="3"/>
      <c r="U317" s="115"/>
      <c r="V317" s="115"/>
      <c r="W317" s="106" t="str">
        <f t="shared" si="26"/>
        <v/>
      </c>
      <c r="X317" s="106" t="str">
        <f t="shared" si="27"/>
        <v/>
      </c>
      <c r="Y317" s="2">
        <f t="shared" si="28"/>
        <v>305</v>
      </c>
    </row>
    <row r="318" spans="1:25">
      <c r="A318" s="3">
        <f>ROW()</f>
        <v>318</v>
      </c>
      <c r="B318" s="187">
        <v>306</v>
      </c>
      <c r="C318" s="1" t="s">
        <v>2301</v>
      </c>
      <c r="D318" s="1" t="s">
        <v>169</v>
      </c>
      <c r="E318" s="16" t="s">
        <v>182</v>
      </c>
      <c r="F318" s="16" t="s">
        <v>528</v>
      </c>
      <c r="G318" s="152">
        <v>0</v>
      </c>
      <c r="H318" s="152">
        <v>0</v>
      </c>
      <c r="I318" s="16" t="s">
        <v>524</v>
      </c>
      <c r="J318" s="16" t="s">
        <v>2190</v>
      </c>
      <c r="K318" s="135" t="s">
        <v>4593</v>
      </c>
      <c r="M318" s="21" t="s">
        <v>3243</v>
      </c>
      <c r="N318" s="21" t="s">
        <v>3786</v>
      </c>
      <c r="O318"/>
      <c r="P318" t="str">
        <f t="shared" si="25"/>
        <v>NOT EQUAL</v>
      </c>
      <c r="Q318"/>
      <c r="R318"/>
      <c r="S318">
        <f t="shared" si="29"/>
        <v>79</v>
      </c>
      <c r="T318" s="3"/>
      <c r="U318" s="115"/>
      <c r="V318" s="115"/>
      <c r="W318" s="106" t="str">
        <f t="shared" si="26"/>
        <v/>
      </c>
      <c r="X318" s="106" t="str">
        <f t="shared" si="27"/>
        <v/>
      </c>
      <c r="Y318" s="2">
        <f t="shared" si="28"/>
        <v>306</v>
      </c>
    </row>
    <row r="319" spans="1:25">
      <c r="A319" s="3">
        <f>ROW()</f>
        <v>319</v>
      </c>
      <c r="B319" s="187">
        <v>307</v>
      </c>
      <c r="C319" s="1" t="s">
        <v>2301</v>
      </c>
      <c r="D319" s="1" t="s">
        <v>27</v>
      </c>
      <c r="E319" s="16" t="s">
        <v>397</v>
      </c>
      <c r="F319" s="16" t="s">
        <v>345</v>
      </c>
      <c r="G319" s="152">
        <v>0</v>
      </c>
      <c r="H319" s="152">
        <v>0</v>
      </c>
      <c r="I319" s="16" t="s">
        <v>3</v>
      </c>
      <c r="J319" s="16" t="s">
        <v>2190</v>
      </c>
      <c r="K319" s="135" t="s">
        <v>4593</v>
      </c>
      <c r="M319" s="21" t="s">
        <v>3017</v>
      </c>
      <c r="N319" s="21" t="s">
        <v>3786</v>
      </c>
      <c r="O319"/>
      <c r="P319" t="str">
        <f t="shared" si="25"/>
        <v>NOT EQUAL</v>
      </c>
      <c r="Q319"/>
      <c r="R319"/>
      <c r="S319">
        <f t="shared" si="29"/>
        <v>79</v>
      </c>
      <c r="T319" s="3"/>
      <c r="U319" s="115"/>
      <c r="V319" s="115"/>
      <c r="W319" s="106" t="str">
        <f t="shared" si="26"/>
        <v/>
      </c>
      <c r="X319" s="106" t="str">
        <f t="shared" si="27"/>
        <v/>
      </c>
      <c r="Y319" s="2">
        <f t="shared" si="28"/>
        <v>307</v>
      </c>
    </row>
    <row r="320" spans="1:25">
      <c r="A320" s="3">
        <f>ROW()</f>
        <v>320</v>
      </c>
      <c r="B320" s="187">
        <v>308</v>
      </c>
      <c r="C320" s="1" t="s">
        <v>2301</v>
      </c>
      <c r="D320" s="1" t="s">
        <v>27</v>
      </c>
      <c r="E320" s="16" t="s">
        <v>397</v>
      </c>
      <c r="F320" s="16" t="s">
        <v>528</v>
      </c>
      <c r="G320" s="152">
        <v>0</v>
      </c>
      <c r="H320" s="152">
        <v>0</v>
      </c>
      <c r="I320" s="16" t="s">
        <v>524</v>
      </c>
      <c r="J320" s="16" t="s">
        <v>2190</v>
      </c>
      <c r="K320" s="135" t="s">
        <v>4593</v>
      </c>
      <c r="M320" s="21" t="s">
        <v>3258</v>
      </c>
      <c r="N320" s="21" t="s">
        <v>3786</v>
      </c>
      <c r="O320"/>
      <c r="P320" t="str">
        <f t="shared" si="25"/>
        <v>NOT EQUAL</v>
      </c>
      <c r="Q320"/>
      <c r="R320"/>
      <c r="S320">
        <f t="shared" si="29"/>
        <v>79</v>
      </c>
      <c r="T320" s="3"/>
      <c r="U320" s="115"/>
      <c r="V320" s="115"/>
      <c r="W320" s="106" t="str">
        <f t="shared" si="26"/>
        <v/>
      </c>
      <c r="X320" s="106" t="str">
        <f t="shared" si="27"/>
        <v/>
      </c>
      <c r="Y320" s="2">
        <f t="shared" si="28"/>
        <v>308</v>
      </c>
    </row>
    <row r="321" spans="1:25">
      <c r="A321" s="3">
        <f>ROW()</f>
        <v>321</v>
      </c>
      <c r="B321" s="187">
        <v>309</v>
      </c>
      <c r="C321" s="1" t="s">
        <v>2301</v>
      </c>
      <c r="D321" s="1" t="s">
        <v>27</v>
      </c>
      <c r="E321" s="16" t="s">
        <v>397</v>
      </c>
      <c r="F321" s="16" t="s">
        <v>530</v>
      </c>
      <c r="G321" s="152">
        <v>0</v>
      </c>
      <c r="H321" s="152">
        <v>0</v>
      </c>
      <c r="I321" s="16" t="s">
        <v>524</v>
      </c>
      <c r="J321" s="16" t="s">
        <v>2190</v>
      </c>
      <c r="K321" s="135" t="s">
        <v>4593</v>
      </c>
      <c r="M321" s="21" t="s">
        <v>3259</v>
      </c>
      <c r="N321" s="21" t="s">
        <v>3786</v>
      </c>
      <c r="O321"/>
      <c r="P321" t="str">
        <f t="shared" si="25"/>
        <v>NOT EQUAL</v>
      </c>
      <c r="Q321"/>
      <c r="R321"/>
      <c r="S321">
        <f t="shared" si="29"/>
        <v>79</v>
      </c>
      <c r="T321" s="3"/>
      <c r="U321" s="115"/>
      <c r="V321" s="115"/>
      <c r="W321" s="106" t="str">
        <f t="shared" si="26"/>
        <v/>
      </c>
      <c r="X321" s="106" t="str">
        <f t="shared" si="27"/>
        <v/>
      </c>
      <c r="Y321" s="2">
        <f t="shared" si="28"/>
        <v>309</v>
      </c>
    </row>
    <row r="322" spans="1:25">
      <c r="A322" s="3">
        <f>ROW()</f>
        <v>322</v>
      </c>
      <c r="B322" s="187">
        <v>310</v>
      </c>
      <c r="C322" s="1" t="s">
        <v>2302</v>
      </c>
      <c r="D322" s="1" t="s">
        <v>169</v>
      </c>
      <c r="E322" s="16" t="s">
        <v>183</v>
      </c>
      <c r="F322" s="16" t="s">
        <v>183</v>
      </c>
      <c r="G322" s="152">
        <v>0</v>
      </c>
      <c r="H322" s="152">
        <v>0</v>
      </c>
      <c r="I322" s="16" t="s">
        <v>3</v>
      </c>
      <c r="J322" s="16" t="s">
        <v>2190</v>
      </c>
      <c r="K322" s="135" t="s">
        <v>4593</v>
      </c>
      <c r="M322" s="21" t="s">
        <v>2709</v>
      </c>
      <c r="N322" s="21" t="s">
        <v>3786</v>
      </c>
      <c r="O322"/>
      <c r="P322" t="str">
        <f t="shared" si="25"/>
        <v/>
      </c>
      <c r="Q322"/>
      <c r="R322"/>
      <c r="S322">
        <f t="shared" si="29"/>
        <v>79</v>
      </c>
      <c r="T322" s="3"/>
      <c r="U322" s="115"/>
      <c r="V322" s="115"/>
      <c r="W322" s="106" t="str">
        <f t="shared" si="26"/>
        <v/>
      </c>
      <c r="X322" s="106" t="str">
        <f t="shared" si="27"/>
        <v/>
      </c>
      <c r="Y322" s="2">
        <f t="shared" si="28"/>
        <v>310</v>
      </c>
    </row>
    <row r="323" spans="1:25">
      <c r="A323" s="3">
        <f>ROW()</f>
        <v>323</v>
      </c>
      <c r="B323" s="187">
        <v>311</v>
      </c>
      <c r="C323" s="1" t="s">
        <v>2302</v>
      </c>
      <c r="D323" s="1" t="s">
        <v>169</v>
      </c>
      <c r="E323" s="16" t="s">
        <v>183</v>
      </c>
      <c r="F323" s="16" t="s">
        <v>965</v>
      </c>
      <c r="G323" s="143">
        <v>0</v>
      </c>
      <c r="H323" s="143">
        <v>0</v>
      </c>
      <c r="I323" s="16" t="s">
        <v>524</v>
      </c>
      <c r="J323" s="16" t="s">
        <v>2190</v>
      </c>
      <c r="K323" s="135" t="s">
        <v>4593</v>
      </c>
      <c r="M323" s="21" t="s">
        <v>3503</v>
      </c>
      <c r="N323" s="21" t="s">
        <v>3786</v>
      </c>
      <c r="O323"/>
      <c r="P323" t="str">
        <f t="shared" si="25"/>
        <v>NOT EQUAL</v>
      </c>
      <c r="Q323"/>
      <c r="R323"/>
      <c r="S323">
        <f t="shared" si="29"/>
        <v>79</v>
      </c>
      <c r="T323" s="3"/>
      <c r="U323" s="115"/>
      <c r="V323" s="115"/>
      <c r="W323" s="106" t="str">
        <f t="shared" si="26"/>
        <v/>
      </c>
      <c r="X323" s="106" t="str">
        <f t="shared" si="27"/>
        <v/>
      </c>
      <c r="Y323" s="2">
        <f t="shared" si="28"/>
        <v>311</v>
      </c>
    </row>
    <row r="324" spans="1:25">
      <c r="A324" s="3">
        <f>ROW()</f>
        <v>324</v>
      </c>
      <c r="B324" s="187">
        <v>312</v>
      </c>
      <c r="C324" s="1" t="s">
        <v>2302</v>
      </c>
      <c r="D324" s="1" t="s">
        <v>169</v>
      </c>
      <c r="E324" s="16" t="s">
        <v>183</v>
      </c>
      <c r="F324" s="16" t="s">
        <v>965</v>
      </c>
      <c r="G324" s="143">
        <v>0</v>
      </c>
      <c r="H324" s="143">
        <v>0</v>
      </c>
      <c r="I324" s="16" t="s">
        <v>524</v>
      </c>
      <c r="J324" s="16" t="s">
        <v>2190</v>
      </c>
      <c r="K324" s="135" t="s">
        <v>4593</v>
      </c>
      <c r="M324" s="21" t="s">
        <v>3504</v>
      </c>
      <c r="N324" s="21" t="s">
        <v>3786</v>
      </c>
      <c r="O324"/>
      <c r="P324" t="str">
        <f t="shared" si="25"/>
        <v>NOT EQUAL</v>
      </c>
      <c r="Q324"/>
      <c r="R324"/>
      <c r="S324">
        <f t="shared" si="29"/>
        <v>79</v>
      </c>
      <c r="T324" s="3"/>
      <c r="U324" s="115"/>
      <c r="V324" s="115"/>
      <c r="W324" s="106" t="str">
        <f t="shared" si="26"/>
        <v/>
      </c>
      <c r="X324" s="106" t="str">
        <f t="shared" si="27"/>
        <v/>
      </c>
      <c r="Y324" s="2">
        <f t="shared" si="28"/>
        <v>312</v>
      </c>
    </row>
    <row r="325" spans="1:25">
      <c r="A325" s="3">
        <f>ROW()</f>
        <v>325</v>
      </c>
      <c r="B325" s="187">
        <v>313</v>
      </c>
      <c r="C325" s="1" t="s">
        <v>2302</v>
      </c>
      <c r="D325" s="1" t="s">
        <v>27</v>
      </c>
      <c r="E325" s="16" t="s">
        <v>404</v>
      </c>
      <c r="F325" s="16" t="s">
        <v>404</v>
      </c>
      <c r="G325" s="152">
        <v>0</v>
      </c>
      <c r="H325" s="152">
        <v>0</v>
      </c>
      <c r="I325" s="16" t="s">
        <v>3</v>
      </c>
      <c r="J325" s="16" t="s">
        <v>2190</v>
      </c>
      <c r="K325" s="135" t="s">
        <v>4593</v>
      </c>
      <c r="M325" s="21" t="s">
        <v>3030</v>
      </c>
      <c r="N325" s="21" t="s">
        <v>3786</v>
      </c>
      <c r="O325"/>
      <c r="P325" t="str">
        <f t="shared" si="25"/>
        <v/>
      </c>
      <c r="Q325"/>
      <c r="R325"/>
      <c r="S325">
        <f t="shared" si="29"/>
        <v>79</v>
      </c>
      <c r="T325" s="3"/>
      <c r="U325" s="115"/>
      <c r="V325" s="115"/>
      <c r="W325" s="106" t="str">
        <f t="shared" si="26"/>
        <v/>
      </c>
      <c r="X325" s="106" t="str">
        <f t="shared" si="27"/>
        <v/>
      </c>
      <c r="Y325" s="2">
        <f t="shared" si="28"/>
        <v>313</v>
      </c>
    </row>
    <row r="326" spans="1:25">
      <c r="A326" s="3">
        <f>ROW()</f>
        <v>326</v>
      </c>
      <c r="B326" s="187">
        <v>314</v>
      </c>
      <c r="C326" s="1" t="s">
        <v>2302</v>
      </c>
      <c r="D326" s="1" t="s">
        <v>27</v>
      </c>
      <c r="E326" s="16" t="s">
        <v>404</v>
      </c>
      <c r="F326" s="16" t="s">
        <v>965</v>
      </c>
      <c r="G326" s="143">
        <v>0</v>
      </c>
      <c r="H326" s="143">
        <v>0</v>
      </c>
      <c r="I326" s="16" t="s">
        <v>524</v>
      </c>
      <c r="J326" s="16" t="s">
        <v>2190</v>
      </c>
      <c r="K326" s="135" t="s">
        <v>4593</v>
      </c>
      <c r="M326" s="21" t="s">
        <v>3501</v>
      </c>
      <c r="N326" s="21" t="s">
        <v>3786</v>
      </c>
      <c r="O326"/>
      <c r="P326" t="str">
        <f t="shared" si="25"/>
        <v>NOT EQUAL</v>
      </c>
      <c r="Q326"/>
      <c r="R326"/>
      <c r="S326">
        <f t="shared" si="29"/>
        <v>79</v>
      </c>
      <c r="T326" s="3"/>
      <c r="U326" s="115"/>
      <c r="V326" s="115"/>
      <c r="W326" s="106" t="str">
        <f t="shared" si="26"/>
        <v/>
      </c>
      <c r="X326" s="106" t="str">
        <f t="shared" si="27"/>
        <v/>
      </c>
      <c r="Y326" s="2">
        <f t="shared" si="28"/>
        <v>314</v>
      </c>
    </row>
    <row r="327" spans="1:25">
      <c r="A327" s="3">
        <f>ROW()</f>
        <v>327</v>
      </c>
      <c r="B327" s="187">
        <v>315</v>
      </c>
      <c r="C327" s="1" t="s">
        <v>2302</v>
      </c>
      <c r="D327" s="1" t="s">
        <v>27</v>
      </c>
      <c r="E327" s="16" t="s">
        <v>404</v>
      </c>
      <c r="F327" s="16" t="s">
        <v>965</v>
      </c>
      <c r="G327" s="143">
        <v>0</v>
      </c>
      <c r="H327" s="143">
        <v>0</v>
      </c>
      <c r="I327" s="16" t="s">
        <v>524</v>
      </c>
      <c r="J327" s="16" t="s">
        <v>2190</v>
      </c>
      <c r="K327" s="135" t="s">
        <v>4593</v>
      </c>
      <c r="M327" s="21" t="s">
        <v>3502</v>
      </c>
      <c r="N327" s="21" t="s">
        <v>3786</v>
      </c>
      <c r="O327"/>
      <c r="P327" t="str">
        <f t="shared" si="25"/>
        <v>NOT EQUAL</v>
      </c>
      <c r="Q327"/>
      <c r="R327"/>
      <c r="S327">
        <f t="shared" si="29"/>
        <v>79</v>
      </c>
      <c r="T327" s="3"/>
      <c r="U327" s="115"/>
      <c r="V327" s="115"/>
      <c r="W327" s="106" t="str">
        <f t="shared" si="26"/>
        <v/>
      </c>
      <c r="X327" s="106" t="str">
        <f t="shared" si="27"/>
        <v/>
      </c>
      <c r="Y327" s="2">
        <f t="shared" si="28"/>
        <v>315</v>
      </c>
    </row>
    <row r="328" spans="1:25">
      <c r="A328" s="3">
        <f>ROW()</f>
        <v>328</v>
      </c>
      <c r="B328" s="187">
        <v>316</v>
      </c>
      <c r="C328" s="1" t="s">
        <v>2303</v>
      </c>
      <c r="D328" s="1" t="s">
        <v>169</v>
      </c>
      <c r="E328" s="16" t="s">
        <v>184</v>
      </c>
      <c r="F328" s="16" t="s">
        <v>180</v>
      </c>
      <c r="G328" s="152">
        <v>0</v>
      </c>
      <c r="H328" s="152">
        <v>0</v>
      </c>
      <c r="I328" s="16" t="s">
        <v>3</v>
      </c>
      <c r="J328" s="16" t="s">
        <v>2190</v>
      </c>
      <c r="K328" s="135" t="s">
        <v>4593</v>
      </c>
      <c r="M328" s="21" t="s">
        <v>2710</v>
      </c>
      <c r="N328" s="21" t="s">
        <v>3786</v>
      </c>
      <c r="O328"/>
      <c r="P328" t="str">
        <f t="shared" si="25"/>
        <v>NOT EQUAL</v>
      </c>
      <c r="Q328"/>
      <c r="R328"/>
      <c r="S328">
        <f t="shared" si="29"/>
        <v>79</v>
      </c>
      <c r="T328" s="3"/>
      <c r="U328" s="115"/>
      <c r="V328" s="115"/>
      <c r="W328" s="106" t="str">
        <f t="shared" si="26"/>
        <v/>
      </c>
      <c r="X328" s="106" t="str">
        <f t="shared" si="27"/>
        <v/>
      </c>
      <c r="Y328" s="2">
        <f t="shared" si="28"/>
        <v>316</v>
      </c>
    </row>
    <row r="329" spans="1:25">
      <c r="A329" s="3">
        <f>ROW()</f>
        <v>329</v>
      </c>
      <c r="B329" s="187">
        <v>317</v>
      </c>
      <c r="C329" s="1" t="s">
        <v>2303</v>
      </c>
      <c r="D329" s="1" t="s">
        <v>169</v>
      </c>
      <c r="E329" s="16" t="s">
        <v>184</v>
      </c>
      <c r="F329" s="16" t="s">
        <v>411</v>
      </c>
      <c r="G329" s="152">
        <v>0</v>
      </c>
      <c r="H329" s="152">
        <v>0</v>
      </c>
      <c r="I329" s="16" t="s">
        <v>524</v>
      </c>
      <c r="J329" s="16" t="s">
        <v>2190</v>
      </c>
      <c r="K329" s="135" t="s">
        <v>4593</v>
      </c>
      <c r="M329" s="21" t="s">
        <v>3245</v>
      </c>
      <c r="N329" s="21" t="s">
        <v>3786</v>
      </c>
      <c r="O329"/>
      <c r="P329" t="str">
        <f t="shared" si="25"/>
        <v>NOT EQUAL</v>
      </c>
      <c r="Q329"/>
      <c r="R329"/>
      <c r="S329">
        <f t="shared" si="29"/>
        <v>79</v>
      </c>
      <c r="T329" s="3"/>
      <c r="U329" s="115"/>
      <c r="V329" s="115"/>
      <c r="W329" s="106" t="str">
        <f t="shared" si="26"/>
        <v/>
      </c>
      <c r="X329" s="106" t="str">
        <f t="shared" si="27"/>
        <v/>
      </c>
      <c r="Y329" s="2">
        <f t="shared" si="28"/>
        <v>317</v>
      </c>
    </row>
    <row r="330" spans="1:25">
      <c r="A330" s="3">
        <f>ROW()</f>
        <v>330</v>
      </c>
      <c r="B330" s="187">
        <v>318</v>
      </c>
      <c r="C330" s="1" t="s">
        <v>2303</v>
      </c>
      <c r="D330" s="1" t="s">
        <v>27</v>
      </c>
      <c r="E330" s="16" t="s">
        <v>410</v>
      </c>
      <c r="F330" s="16" t="s">
        <v>411</v>
      </c>
      <c r="G330" s="152">
        <v>0</v>
      </c>
      <c r="H330" s="152">
        <v>0</v>
      </c>
      <c r="I330" s="16" t="s">
        <v>3</v>
      </c>
      <c r="J330" s="16" t="s">
        <v>2190</v>
      </c>
      <c r="K330" s="135" t="s">
        <v>4593</v>
      </c>
      <c r="M330" s="21" t="s">
        <v>3040</v>
      </c>
      <c r="N330" s="21" t="s">
        <v>3786</v>
      </c>
      <c r="O330"/>
      <c r="P330" t="str">
        <f t="shared" si="25"/>
        <v>NOT EQUAL</v>
      </c>
      <c r="Q330"/>
      <c r="R330"/>
      <c r="S330">
        <f t="shared" si="29"/>
        <v>79</v>
      </c>
      <c r="T330" s="3"/>
      <c r="U330" s="115"/>
      <c r="V330" s="115"/>
      <c r="W330" s="106" t="str">
        <f t="shared" si="26"/>
        <v/>
      </c>
      <c r="X330" s="106" t="str">
        <f t="shared" si="27"/>
        <v/>
      </c>
      <c r="Y330" s="2">
        <f t="shared" si="28"/>
        <v>318</v>
      </c>
    </row>
    <row r="331" spans="1:25">
      <c r="A331" s="3">
        <f>ROW()</f>
        <v>331</v>
      </c>
      <c r="B331" s="187">
        <v>319</v>
      </c>
      <c r="C331" s="1" t="s">
        <v>2303</v>
      </c>
      <c r="D331" s="1" t="s">
        <v>27</v>
      </c>
      <c r="E331" s="16" t="s">
        <v>410</v>
      </c>
      <c r="F331" s="16" t="s">
        <v>530</v>
      </c>
      <c r="G331" s="152">
        <v>0</v>
      </c>
      <c r="H331" s="152">
        <v>0</v>
      </c>
      <c r="I331" s="16" t="s">
        <v>524</v>
      </c>
      <c r="J331" s="16" t="s">
        <v>2190</v>
      </c>
      <c r="K331" s="135" t="s">
        <v>4593</v>
      </c>
      <c r="M331" s="21" t="s">
        <v>3262</v>
      </c>
      <c r="N331" s="21" t="s">
        <v>3786</v>
      </c>
      <c r="O331"/>
      <c r="P331" t="str">
        <f t="shared" si="25"/>
        <v>NOT EQUAL</v>
      </c>
      <c r="Q331"/>
      <c r="R331"/>
      <c r="S331">
        <f t="shared" si="29"/>
        <v>79</v>
      </c>
      <c r="T331" s="3"/>
      <c r="U331" s="115"/>
      <c r="V331" s="115"/>
      <c r="W331" s="106" t="str">
        <f t="shared" si="26"/>
        <v/>
      </c>
      <c r="X331" s="106" t="str">
        <f t="shared" si="27"/>
        <v/>
      </c>
      <c r="Y331" s="2">
        <f t="shared" si="28"/>
        <v>319</v>
      </c>
    </row>
    <row r="332" spans="1:25">
      <c r="A332" s="3">
        <f>ROW()</f>
        <v>332</v>
      </c>
      <c r="B332" s="187">
        <v>320</v>
      </c>
      <c r="C332" s="1" t="s">
        <v>2305</v>
      </c>
      <c r="D332" s="1" t="s">
        <v>27</v>
      </c>
      <c r="E332" s="16" t="s">
        <v>187</v>
      </c>
      <c r="F332" s="16" t="s">
        <v>187</v>
      </c>
      <c r="G332" s="152">
        <v>0</v>
      </c>
      <c r="H332" s="152">
        <v>0</v>
      </c>
      <c r="I332" s="16" t="s">
        <v>3</v>
      </c>
      <c r="J332" s="16" t="s">
        <v>2190</v>
      </c>
      <c r="K332" s="135" t="s">
        <v>4593</v>
      </c>
      <c r="M332" s="21" t="s">
        <v>2715</v>
      </c>
      <c r="N332" s="21" t="s">
        <v>3786</v>
      </c>
      <c r="O332"/>
      <c r="P332" t="str">
        <f t="shared" si="25"/>
        <v/>
      </c>
      <c r="Q332"/>
      <c r="R332"/>
      <c r="S332">
        <f t="shared" si="29"/>
        <v>79</v>
      </c>
      <c r="T332" s="3"/>
      <c r="U332" s="115"/>
      <c r="V332" s="115"/>
      <c r="W332" s="106" t="str">
        <f t="shared" si="26"/>
        <v/>
      </c>
      <c r="X332" s="106" t="str">
        <f t="shared" si="27"/>
        <v/>
      </c>
      <c r="Y332" s="2">
        <f t="shared" si="28"/>
        <v>320</v>
      </c>
    </row>
    <row r="333" spans="1:25">
      <c r="A333" s="3">
        <f>ROW()</f>
        <v>333</v>
      </c>
      <c r="B333" s="187">
        <v>321</v>
      </c>
      <c r="C333" s="1" t="s">
        <v>2305</v>
      </c>
      <c r="D333" s="1" t="s">
        <v>169</v>
      </c>
      <c r="E333" s="16" t="s">
        <v>273</v>
      </c>
      <c r="F333" s="16" t="s">
        <v>273</v>
      </c>
      <c r="G333" s="152">
        <v>0</v>
      </c>
      <c r="H333" s="152">
        <v>0</v>
      </c>
      <c r="I333" s="16" t="s">
        <v>3</v>
      </c>
      <c r="J333" s="16" t="s">
        <v>2190</v>
      </c>
      <c r="K333" s="135" t="s">
        <v>4593</v>
      </c>
      <c r="M333" s="21" t="s">
        <v>2844</v>
      </c>
      <c r="N333" s="21" t="s">
        <v>3786</v>
      </c>
      <c r="O333"/>
      <c r="P333" t="str">
        <f t="shared" ref="P333:P396" si="30">IF(E333=F333,"","NOT EQUAL")</f>
        <v/>
      </c>
      <c r="Q333"/>
      <c r="R333"/>
      <c r="S333">
        <f t="shared" si="29"/>
        <v>79</v>
      </c>
      <c r="T333" s="3"/>
      <c r="U333" s="115"/>
      <c r="V333" s="115"/>
      <c r="W333" s="106" t="str">
        <f t="shared" ref="W333:W396" si="31">IF( OR(U333="CNST", I333="CAT_REGS"),(E333),
IF(U333="YES",UPPER(E333),
IF(   AND(U333&lt;&gt;"NO",I333="CAT_FNCT",D333&lt;&gt;"multiply", D333&lt;&gt;"divide"),IF(J333="SLS_ENABLED",   UPPER(E333),""),"")))</f>
        <v/>
      </c>
      <c r="X333" s="106" t="str">
        <f t="shared" ref="X333:X396" si="32">IF(LEN(V333)&gt;0,V333,SUBSTITUTE(SUBSTITUTE(SUBSTITUTE(SUBSTITUTE(SUBSTITUTE(SUBSTITUTE(SUBSTITUTE(SUBSTITUTE(SUBSTITUTE(SUBSTITUTE(SUBSTITUTE( (SUBSTITUTE( SUBSTITUTE( SUBSTITUTE( SUBSTITUTE(W333,"STD_SIGMA","SUM"),"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33" s="2">
        <f t="shared" ref="Y333:Y396" si="33">B333</f>
        <v>321</v>
      </c>
    </row>
    <row r="334" spans="1:25">
      <c r="A334" s="3">
        <f>ROW()</f>
        <v>334</v>
      </c>
      <c r="B334" s="187">
        <v>322</v>
      </c>
      <c r="C334" s="1" t="s">
        <v>2313</v>
      </c>
      <c r="D334" s="1" t="s">
        <v>27</v>
      </c>
      <c r="E334" s="16" t="s">
        <v>209</v>
      </c>
      <c r="F334" s="16" t="s">
        <v>209</v>
      </c>
      <c r="G334" s="152">
        <v>0</v>
      </c>
      <c r="H334" s="152">
        <v>0</v>
      </c>
      <c r="I334" s="16" t="s">
        <v>3</v>
      </c>
      <c r="J334" s="16" t="s">
        <v>2190</v>
      </c>
      <c r="K334" s="135" t="s">
        <v>4593</v>
      </c>
      <c r="M334" s="21" t="s">
        <v>2752</v>
      </c>
      <c r="N334" s="21" t="s">
        <v>3786</v>
      </c>
      <c r="O334"/>
      <c r="P334" t="str">
        <f t="shared" si="30"/>
        <v/>
      </c>
      <c r="Q334"/>
      <c r="R334"/>
      <c r="S334">
        <f t="shared" ref="S334:S397" si="34">IF(X334&lt;&gt;"",S333+1,S333)</f>
        <v>79</v>
      </c>
      <c r="T334" s="3"/>
      <c r="U334" s="115"/>
      <c r="V334" s="115"/>
      <c r="W334" s="106" t="str">
        <f t="shared" si="31"/>
        <v/>
      </c>
      <c r="X334" s="106" t="str">
        <f t="shared" si="32"/>
        <v/>
      </c>
      <c r="Y334" s="2">
        <f t="shared" si="33"/>
        <v>322</v>
      </c>
    </row>
    <row r="335" spans="1:25">
      <c r="A335" s="3">
        <f>ROW()</f>
        <v>335</v>
      </c>
      <c r="B335" s="187">
        <v>323</v>
      </c>
      <c r="C335" s="1" t="s">
        <v>2313</v>
      </c>
      <c r="D335" s="1" t="s">
        <v>169</v>
      </c>
      <c r="E335" s="16" t="s">
        <v>255</v>
      </c>
      <c r="F335" s="16" t="s">
        <v>255</v>
      </c>
      <c r="G335" s="152">
        <v>0</v>
      </c>
      <c r="H335" s="152">
        <v>0</v>
      </c>
      <c r="I335" s="16" t="s">
        <v>3</v>
      </c>
      <c r="J335" s="16" t="s">
        <v>2190</v>
      </c>
      <c r="K335" s="135" t="s">
        <v>4593</v>
      </c>
      <c r="M335" s="21" t="s">
        <v>2814</v>
      </c>
      <c r="N335" s="21" t="s">
        <v>3786</v>
      </c>
      <c r="O335"/>
      <c r="P335" t="str">
        <f t="shared" si="30"/>
        <v/>
      </c>
      <c r="Q335"/>
      <c r="R335"/>
      <c r="S335">
        <f t="shared" si="34"/>
        <v>79</v>
      </c>
      <c r="T335" s="3"/>
      <c r="U335" s="115"/>
      <c r="V335" s="115"/>
      <c r="W335" s="106" t="str">
        <f t="shared" si="31"/>
        <v/>
      </c>
      <c r="X335" s="106" t="str">
        <f t="shared" si="32"/>
        <v/>
      </c>
      <c r="Y335" s="2">
        <f t="shared" si="33"/>
        <v>323</v>
      </c>
    </row>
    <row r="336" spans="1:25">
      <c r="A336" s="3">
        <f>ROW()</f>
        <v>336</v>
      </c>
      <c r="B336" s="187">
        <v>324</v>
      </c>
      <c r="C336" s="71" t="s">
        <v>4381</v>
      </c>
      <c r="D336" s="71" t="s">
        <v>27</v>
      </c>
      <c r="E336" s="72" t="s">
        <v>4382</v>
      </c>
      <c r="F336" s="72" t="s">
        <v>2169</v>
      </c>
      <c r="G336" s="146">
        <v>0</v>
      </c>
      <c r="H336" s="146">
        <v>0</v>
      </c>
      <c r="I336" s="74" t="s">
        <v>3</v>
      </c>
      <c r="J336" s="16" t="s">
        <v>2190</v>
      </c>
      <c r="K336" s="135" t="s">
        <v>4593</v>
      </c>
      <c r="M336" s="75" t="s">
        <v>4387</v>
      </c>
      <c r="N336" s="75"/>
      <c r="O336"/>
      <c r="P336" t="str">
        <f t="shared" si="30"/>
        <v>NOT EQUAL</v>
      </c>
      <c r="Q336"/>
      <c r="R336"/>
      <c r="S336">
        <f t="shared" si="34"/>
        <v>79</v>
      </c>
      <c r="T336" s="3"/>
      <c r="U336" s="115"/>
      <c r="V336" s="115"/>
      <c r="W336" s="106" t="str">
        <f t="shared" si="31"/>
        <v/>
      </c>
      <c r="X336" s="106" t="str">
        <f t="shared" si="32"/>
        <v/>
      </c>
      <c r="Y336" s="2">
        <f t="shared" si="33"/>
        <v>324</v>
      </c>
    </row>
    <row r="337" spans="1:25">
      <c r="A337" s="3">
        <f>ROW()</f>
        <v>337</v>
      </c>
      <c r="B337" s="187">
        <v>325</v>
      </c>
      <c r="C337" s="71" t="s">
        <v>4381</v>
      </c>
      <c r="D337" s="71" t="s">
        <v>27</v>
      </c>
      <c r="E337" s="72" t="s">
        <v>4382</v>
      </c>
      <c r="F337" s="72" t="s">
        <v>526</v>
      </c>
      <c r="G337" s="146">
        <v>0</v>
      </c>
      <c r="H337" s="146">
        <v>0</v>
      </c>
      <c r="I337" s="74" t="s">
        <v>524</v>
      </c>
      <c r="J337" s="16" t="s">
        <v>2190</v>
      </c>
      <c r="K337" s="135" t="s">
        <v>4593</v>
      </c>
      <c r="M337" s="75" t="s">
        <v>4388</v>
      </c>
      <c r="N337" s="75"/>
      <c r="O337"/>
      <c r="P337" t="str">
        <f t="shared" si="30"/>
        <v>NOT EQUAL</v>
      </c>
      <c r="Q337"/>
      <c r="R337"/>
      <c r="S337">
        <f t="shared" si="34"/>
        <v>79</v>
      </c>
      <c r="T337" s="3"/>
      <c r="U337" s="115"/>
      <c r="V337" s="115"/>
      <c r="W337" s="106" t="str">
        <f t="shared" si="31"/>
        <v/>
      </c>
      <c r="X337" s="106" t="str">
        <f t="shared" si="32"/>
        <v/>
      </c>
      <c r="Y337" s="2">
        <f t="shared" si="33"/>
        <v>325</v>
      </c>
    </row>
    <row r="338" spans="1:25">
      <c r="A338" s="3">
        <f>ROW()</f>
        <v>338</v>
      </c>
      <c r="B338" s="187">
        <v>326</v>
      </c>
      <c r="C338" s="1" t="s">
        <v>4381</v>
      </c>
      <c r="D338" s="1" t="s">
        <v>169</v>
      </c>
      <c r="E338" s="16" t="s">
        <v>4383</v>
      </c>
      <c r="F338" s="140" t="s">
        <v>286</v>
      </c>
      <c r="G338" s="152">
        <v>0</v>
      </c>
      <c r="H338" s="152">
        <v>0</v>
      </c>
      <c r="I338" s="27" t="s">
        <v>3</v>
      </c>
      <c r="J338" s="16" t="s">
        <v>2190</v>
      </c>
      <c r="K338" s="135" t="s">
        <v>4593</v>
      </c>
      <c r="M338" s="21" t="s">
        <v>4392</v>
      </c>
      <c r="N338" s="21" t="s">
        <v>3786</v>
      </c>
      <c r="O338"/>
      <c r="P338" t="str">
        <f t="shared" si="30"/>
        <v>NOT EQUAL</v>
      </c>
      <c r="Q338"/>
      <c r="R338"/>
      <c r="S338">
        <f t="shared" si="34"/>
        <v>79</v>
      </c>
      <c r="T338" s="3"/>
      <c r="U338" s="115"/>
      <c r="V338" s="115"/>
      <c r="W338" s="106" t="str">
        <f t="shared" si="31"/>
        <v/>
      </c>
      <c r="X338" s="106" t="str">
        <f t="shared" si="32"/>
        <v/>
      </c>
      <c r="Y338" s="2">
        <f t="shared" si="33"/>
        <v>326</v>
      </c>
    </row>
    <row r="339" spans="1:25">
      <c r="A339" s="3">
        <f>ROW()</f>
        <v>339</v>
      </c>
      <c r="B339" s="187">
        <v>327</v>
      </c>
      <c r="C339" s="71" t="s">
        <v>4381</v>
      </c>
      <c r="D339" s="71" t="s">
        <v>169</v>
      </c>
      <c r="E339" s="162" t="s">
        <v>4383</v>
      </c>
      <c r="F339" s="163" t="s">
        <v>2169</v>
      </c>
      <c r="G339" s="146">
        <v>0</v>
      </c>
      <c r="H339" s="146">
        <v>0</v>
      </c>
      <c r="I339" s="74" t="s">
        <v>524</v>
      </c>
      <c r="J339" s="16" t="s">
        <v>2190</v>
      </c>
      <c r="K339" s="135" t="s">
        <v>4593</v>
      </c>
      <c r="M339" s="75" t="s">
        <v>4394</v>
      </c>
      <c r="N339" s="75"/>
      <c r="O339"/>
      <c r="P339" t="str">
        <f t="shared" si="30"/>
        <v>NOT EQUAL</v>
      </c>
      <c r="Q339"/>
      <c r="R339"/>
      <c r="S339">
        <f t="shared" si="34"/>
        <v>79</v>
      </c>
      <c r="T339" s="3"/>
      <c r="U339" s="115"/>
      <c r="V339" s="115"/>
      <c r="W339" s="106" t="str">
        <f t="shared" si="31"/>
        <v/>
      </c>
      <c r="X339" s="106" t="str">
        <f t="shared" si="32"/>
        <v/>
      </c>
      <c r="Y339" s="2">
        <f t="shared" si="33"/>
        <v>327</v>
      </c>
    </row>
    <row r="340" spans="1:25">
      <c r="A340" s="3">
        <f>ROW()</f>
        <v>340</v>
      </c>
      <c r="B340" s="187">
        <v>328</v>
      </c>
      <c r="C340" s="1" t="s">
        <v>2319</v>
      </c>
      <c r="D340" s="1" t="s">
        <v>27</v>
      </c>
      <c r="E340" s="136" t="s">
        <v>224</v>
      </c>
      <c r="F340" s="139" t="s">
        <v>224</v>
      </c>
      <c r="G340" s="152">
        <v>0</v>
      </c>
      <c r="H340" s="152">
        <v>0</v>
      </c>
      <c r="I340" s="16" t="s">
        <v>3</v>
      </c>
      <c r="J340" s="16" t="s">
        <v>2190</v>
      </c>
      <c r="K340" s="135" t="s">
        <v>4593</v>
      </c>
      <c r="M340" s="21" t="s">
        <v>2776</v>
      </c>
      <c r="N340" s="21" t="s">
        <v>3786</v>
      </c>
      <c r="O340"/>
      <c r="P340" t="str">
        <f t="shared" si="30"/>
        <v/>
      </c>
      <c r="Q340"/>
      <c r="R340"/>
      <c r="S340">
        <f t="shared" si="34"/>
        <v>79</v>
      </c>
      <c r="T340" s="3"/>
      <c r="U340" s="115"/>
      <c r="V340" s="115"/>
      <c r="W340" s="106" t="str">
        <f t="shared" si="31"/>
        <v/>
      </c>
      <c r="X340" s="106" t="str">
        <f t="shared" si="32"/>
        <v/>
      </c>
      <c r="Y340" s="2">
        <f t="shared" si="33"/>
        <v>328</v>
      </c>
    </row>
    <row r="341" spans="1:25">
      <c r="A341" s="3">
        <f>ROW()</f>
        <v>341</v>
      </c>
      <c r="B341" s="187">
        <v>329</v>
      </c>
      <c r="C341" s="1" t="s">
        <v>2319</v>
      </c>
      <c r="D341" s="1" t="s">
        <v>169</v>
      </c>
      <c r="E341" s="16" t="s">
        <v>256</v>
      </c>
      <c r="F341" s="16" t="s">
        <v>256</v>
      </c>
      <c r="G341" s="152">
        <v>0</v>
      </c>
      <c r="H341" s="152">
        <v>0</v>
      </c>
      <c r="I341" s="16" t="s">
        <v>3</v>
      </c>
      <c r="J341" s="16" t="s">
        <v>2190</v>
      </c>
      <c r="K341" s="135" t="s">
        <v>4593</v>
      </c>
      <c r="M341" s="21" t="s">
        <v>2815</v>
      </c>
      <c r="N341" s="21" t="s">
        <v>3786</v>
      </c>
      <c r="O341"/>
      <c r="P341" t="str">
        <f t="shared" si="30"/>
        <v/>
      </c>
      <c r="Q341"/>
      <c r="R341"/>
      <c r="S341">
        <f t="shared" si="34"/>
        <v>79</v>
      </c>
      <c r="T341" s="3"/>
      <c r="U341" s="115"/>
      <c r="V341" s="115"/>
      <c r="W341" s="106" t="str">
        <f t="shared" si="31"/>
        <v/>
      </c>
      <c r="X341" s="106" t="str">
        <f t="shared" si="32"/>
        <v/>
      </c>
      <c r="Y341" s="2">
        <f t="shared" si="33"/>
        <v>329</v>
      </c>
    </row>
    <row r="342" spans="1:25">
      <c r="A342" s="3">
        <f>ROW()</f>
        <v>342</v>
      </c>
      <c r="B342" s="187">
        <v>330</v>
      </c>
      <c r="C342" s="1" t="s">
        <v>2321</v>
      </c>
      <c r="D342" s="1" t="s">
        <v>169</v>
      </c>
      <c r="E342" s="16" t="s">
        <v>257</v>
      </c>
      <c r="F342" s="16" t="s">
        <v>257</v>
      </c>
      <c r="G342" s="152">
        <v>0</v>
      </c>
      <c r="H342" s="152">
        <v>0</v>
      </c>
      <c r="I342" s="16" t="s">
        <v>3</v>
      </c>
      <c r="J342" s="16" t="s">
        <v>2190</v>
      </c>
      <c r="K342" s="135" t="s">
        <v>4593</v>
      </c>
      <c r="M342" s="21" t="s">
        <v>2816</v>
      </c>
      <c r="N342" s="21" t="s">
        <v>3786</v>
      </c>
      <c r="O342"/>
      <c r="P342" t="str">
        <f t="shared" si="30"/>
        <v/>
      </c>
      <c r="Q342"/>
      <c r="R342"/>
      <c r="S342">
        <f t="shared" si="34"/>
        <v>79</v>
      </c>
      <c r="T342" s="3"/>
      <c r="U342" s="115"/>
      <c r="V342" s="115"/>
      <c r="W342" s="106" t="str">
        <f t="shared" si="31"/>
        <v/>
      </c>
      <c r="X342" s="106" t="str">
        <f t="shared" si="32"/>
        <v/>
      </c>
      <c r="Y342" s="2">
        <f t="shared" si="33"/>
        <v>330</v>
      </c>
    </row>
    <row r="343" spans="1:25">
      <c r="A343" s="3">
        <f>ROW()</f>
        <v>343</v>
      </c>
      <c r="B343" s="187">
        <v>331</v>
      </c>
      <c r="C343" s="1" t="s">
        <v>2321</v>
      </c>
      <c r="D343" s="1" t="s">
        <v>27</v>
      </c>
      <c r="E343" s="16" t="s">
        <v>270</v>
      </c>
      <c r="F343" s="16" t="s">
        <v>270</v>
      </c>
      <c r="G343" s="152">
        <v>0</v>
      </c>
      <c r="H343" s="152">
        <v>0</v>
      </c>
      <c r="I343" s="16" t="s">
        <v>3</v>
      </c>
      <c r="J343" s="16" t="s">
        <v>2190</v>
      </c>
      <c r="K343" s="135" t="s">
        <v>4593</v>
      </c>
      <c r="M343" s="21" t="s">
        <v>2833</v>
      </c>
      <c r="N343" s="21" t="s">
        <v>3786</v>
      </c>
      <c r="O343"/>
      <c r="P343" t="str">
        <f t="shared" si="30"/>
        <v/>
      </c>
      <c r="Q343"/>
      <c r="R343"/>
      <c r="S343">
        <f t="shared" si="34"/>
        <v>79</v>
      </c>
      <c r="T343" s="3"/>
      <c r="U343" s="115"/>
      <c r="V343" s="115"/>
      <c r="W343" s="106" t="str">
        <f t="shared" si="31"/>
        <v/>
      </c>
      <c r="X343" s="106" t="str">
        <f t="shared" si="32"/>
        <v/>
      </c>
      <c r="Y343" s="2">
        <f t="shared" si="33"/>
        <v>331</v>
      </c>
    </row>
    <row r="344" spans="1:25">
      <c r="A344" s="3">
        <f>ROW()</f>
        <v>344</v>
      </c>
      <c r="B344" s="187">
        <v>332</v>
      </c>
      <c r="C344" s="1" t="s">
        <v>2322</v>
      </c>
      <c r="D344" s="1" t="s">
        <v>169</v>
      </c>
      <c r="E344" s="16" t="s">
        <v>258</v>
      </c>
      <c r="F344" s="16" t="s">
        <v>258</v>
      </c>
      <c r="G344" s="152">
        <v>0</v>
      </c>
      <c r="H344" s="152">
        <v>0</v>
      </c>
      <c r="I344" s="16" t="s">
        <v>3</v>
      </c>
      <c r="J344" s="16" t="s">
        <v>2190</v>
      </c>
      <c r="K344" s="135" t="s">
        <v>4593</v>
      </c>
      <c r="M344" s="21" t="s">
        <v>2817</v>
      </c>
      <c r="N344" s="21" t="s">
        <v>3786</v>
      </c>
      <c r="O344"/>
      <c r="P344" t="str">
        <f t="shared" si="30"/>
        <v/>
      </c>
      <c r="Q344"/>
      <c r="R344"/>
      <c r="S344">
        <f t="shared" si="34"/>
        <v>79</v>
      </c>
      <c r="T344" s="3"/>
      <c r="U344" s="115"/>
      <c r="V344" s="115"/>
      <c r="W344" s="106" t="str">
        <f t="shared" si="31"/>
        <v/>
      </c>
      <c r="X344" s="106" t="str">
        <f t="shared" si="32"/>
        <v/>
      </c>
      <c r="Y344" s="2">
        <f t="shared" si="33"/>
        <v>332</v>
      </c>
    </row>
    <row r="345" spans="1:25">
      <c r="A345" s="3">
        <f>ROW()</f>
        <v>345</v>
      </c>
      <c r="B345" s="187">
        <v>333</v>
      </c>
      <c r="C345" s="1" t="s">
        <v>2322</v>
      </c>
      <c r="D345" s="1" t="s">
        <v>27</v>
      </c>
      <c r="E345" s="16" t="s">
        <v>287</v>
      </c>
      <c r="F345" s="16" t="s">
        <v>287</v>
      </c>
      <c r="G345" s="152">
        <v>0</v>
      </c>
      <c r="H345" s="152">
        <v>0</v>
      </c>
      <c r="I345" s="16" t="s">
        <v>3</v>
      </c>
      <c r="J345" s="16" t="s">
        <v>2190</v>
      </c>
      <c r="K345" s="135" t="s">
        <v>4593</v>
      </c>
      <c r="M345" s="21" t="s">
        <v>2859</v>
      </c>
      <c r="N345" s="21" t="s">
        <v>3786</v>
      </c>
      <c r="O345"/>
      <c r="P345" t="str">
        <f t="shared" si="30"/>
        <v/>
      </c>
      <c r="Q345"/>
      <c r="R345"/>
      <c r="S345">
        <f t="shared" si="34"/>
        <v>79</v>
      </c>
      <c r="T345" s="3"/>
      <c r="U345" s="115"/>
      <c r="V345" s="115"/>
      <c r="W345" s="106" t="str">
        <f t="shared" si="31"/>
        <v/>
      </c>
      <c r="X345" s="106" t="str">
        <f t="shared" si="32"/>
        <v/>
      </c>
      <c r="Y345" s="2">
        <f t="shared" si="33"/>
        <v>333</v>
      </c>
    </row>
    <row r="346" spans="1:25">
      <c r="A346" s="3">
        <f>ROW()</f>
        <v>346</v>
      </c>
      <c r="B346" s="187">
        <v>334</v>
      </c>
      <c r="C346" s="1" t="s">
        <v>2323</v>
      </c>
      <c r="D346" s="1" t="s">
        <v>169</v>
      </c>
      <c r="E346" s="16" t="s">
        <v>259</v>
      </c>
      <c r="F346" s="16" t="s">
        <v>1975</v>
      </c>
      <c r="G346" s="143">
        <v>0</v>
      </c>
      <c r="H346" s="143">
        <v>0</v>
      </c>
      <c r="I346" s="16" t="s">
        <v>524</v>
      </c>
      <c r="J346" s="16" t="s">
        <v>2190</v>
      </c>
      <c r="K346" s="135" t="s">
        <v>4593</v>
      </c>
      <c r="M346" s="21" t="s">
        <v>3495</v>
      </c>
      <c r="N346" s="21" t="s">
        <v>3786</v>
      </c>
      <c r="O346"/>
      <c r="P346" t="str">
        <f t="shared" si="30"/>
        <v>NOT EQUAL</v>
      </c>
      <c r="Q346"/>
      <c r="R346"/>
      <c r="S346">
        <f t="shared" si="34"/>
        <v>79</v>
      </c>
      <c r="T346" s="3"/>
      <c r="U346" s="115"/>
      <c r="V346" s="115"/>
      <c r="W346" s="106" t="str">
        <f t="shared" si="31"/>
        <v/>
      </c>
      <c r="X346" s="106" t="str">
        <f t="shared" si="32"/>
        <v/>
      </c>
      <c r="Y346" s="2">
        <f t="shared" si="33"/>
        <v>334</v>
      </c>
    </row>
    <row r="347" spans="1:25">
      <c r="A347" s="3">
        <f>ROW()</f>
        <v>347</v>
      </c>
      <c r="B347" s="187">
        <v>335</v>
      </c>
      <c r="C347" s="1" t="s">
        <v>2323</v>
      </c>
      <c r="D347" s="1" t="s">
        <v>169</v>
      </c>
      <c r="E347" s="16" t="s">
        <v>259</v>
      </c>
      <c r="F347" s="16" t="s">
        <v>1976</v>
      </c>
      <c r="G347" s="115">
        <v>0</v>
      </c>
      <c r="H347" s="115">
        <v>0</v>
      </c>
      <c r="I347" s="16" t="s">
        <v>3</v>
      </c>
      <c r="J347" s="16" t="s">
        <v>2190</v>
      </c>
      <c r="K347" s="135" t="s">
        <v>4593</v>
      </c>
      <c r="M347" s="21" t="s">
        <v>2818</v>
      </c>
      <c r="N347" s="21" t="s">
        <v>3786</v>
      </c>
      <c r="O347"/>
      <c r="P347" t="str">
        <f t="shared" si="30"/>
        <v>NOT EQUAL</v>
      </c>
      <c r="Q347"/>
      <c r="R347"/>
      <c r="S347">
        <f t="shared" si="34"/>
        <v>79</v>
      </c>
      <c r="T347" s="3"/>
      <c r="U347" s="115"/>
      <c r="V347" s="115"/>
      <c r="W347" s="106" t="str">
        <f t="shared" si="31"/>
        <v/>
      </c>
      <c r="X347" s="106" t="str">
        <f t="shared" si="32"/>
        <v/>
      </c>
      <c r="Y347" s="2">
        <f t="shared" si="33"/>
        <v>335</v>
      </c>
    </row>
    <row r="348" spans="1:25">
      <c r="A348" s="3">
        <f>ROW()</f>
        <v>348</v>
      </c>
      <c r="B348" s="187">
        <v>336</v>
      </c>
      <c r="C348" s="1" t="s">
        <v>2323</v>
      </c>
      <c r="D348" s="1" t="s">
        <v>169</v>
      </c>
      <c r="E348" s="16" t="s">
        <v>259</v>
      </c>
      <c r="F348" s="16" t="s">
        <v>965</v>
      </c>
      <c r="G348" s="56">
        <v>0</v>
      </c>
      <c r="H348" s="56">
        <v>0</v>
      </c>
      <c r="I348" s="16" t="s">
        <v>524</v>
      </c>
      <c r="J348" s="16" t="s">
        <v>2190</v>
      </c>
      <c r="K348" s="135" t="s">
        <v>4593</v>
      </c>
      <c r="M348" s="21" t="s">
        <v>3512</v>
      </c>
      <c r="N348" s="21" t="s">
        <v>3786</v>
      </c>
      <c r="O348"/>
      <c r="P348" t="str">
        <f t="shared" si="30"/>
        <v>NOT EQUAL</v>
      </c>
      <c r="Q348"/>
      <c r="R348"/>
      <c r="S348">
        <f t="shared" si="34"/>
        <v>79</v>
      </c>
      <c r="T348" s="3"/>
      <c r="U348" s="115"/>
      <c r="V348" s="115"/>
      <c r="W348" s="106" t="str">
        <f t="shared" si="31"/>
        <v/>
      </c>
      <c r="X348" s="106" t="str">
        <f t="shared" si="32"/>
        <v/>
      </c>
      <c r="Y348" s="2">
        <f t="shared" si="33"/>
        <v>336</v>
      </c>
    </row>
    <row r="349" spans="1:25">
      <c r="A349" s="3">
        <f>ROW()</f>
        <v>349</v>
      </c>
      <c r="B349" s="187">
        <v>337</v>
      </c>
      <c r="C349" s="1" t="s">
        <v>2323</v>
      </c>
      <c r="D349" s="1" t="s">
        <v>27</v>
      </c>
      <c r="E349" s="16" t="s">
        <v>302</v>
      </c>
      <c r="F349" s="16" t="s">
        <v>1976</v>
      </c>
      <c r="G349" s="152">
        <v>0</v>
      </c>
      <c r="H349" s="152">
        <v>0</v>
      </c>
      <c r="I349" s="16" t="s">
        <v>3</v>
      </c>
      <c r="J349" s="16" t="s">
        <v>2190</v>
      </c>
      <c r="K349" s="135" t="s">
        <v>4593</v>
      </c>
      <c r="M349" s="21" t="s">
        <v>2884</v>
      </c>
      <c r="N349" s="21" t="s">
        <v>3786</v>
      </c>
      <c r="O349"/>
      <c r="P349" t="str">
        <f t="shared" si="30"/>
        <v>NOT EQUAL</v>
      </c>
      <c r="Q349"/>
      <c r="R349"/>
      <c r="S349">
        <f t="shared" si="34"/>
        <v>79</v>
      </c>
      <c r="T349" s="3"/>
      <c r="U349" s="115"/>
      <c r="V349" s="115"/>
      <c r="W349" s="106" t="str">
        <f t="shared" si="31"/>
        <v/>
      </c>
      <c r="X349" s="106" t="str">
        <f t="shared" si="32"/>
        <v/>
      </c>
      <c r="Y349" s="2">
        <f t="shared" si="33"/>
        <v>337</v>
      </c>
    </row>
    <row r="350" spans="1:25">
      <c r="A350" s="3">
        <f>ROW()</f>
        <v>350</v>
      </c>
      <c r="B350" s="187">
        <v>338</v>
      </c>
      <c r="C350" s="1" t="s">
        <v>2323</v>
      </c>
      <c r="D350" s="1" t="s">
        <v>27</v>
      </c>
      <c r="E350" s="16" t="s">
        <v>302</v>
      </c>
      <c r="F350" s="16" t="s">
        <v>2158</v>
      </c>
      <c r="G350" s="143">
        <v>0</v>
      </c>
      <c r="H350" s="143">
        <v>0</v>
      </c>
      <c r="I350" s="16" t="s">
        <v>524</v>
      </c>
      <c r="J350" s="16" t="s">
        <v>2190</v>
      </c>
      <c r="K350" s="135" t="s">
        <v>4593</v>
      </c>
      <c r="M350" s="21" t="s">
        <v>3496</v>
      </c>
      <c r="N350" s="21" t="s">
        <v>3786</v>
      </c>
      <c r="O350"/>
      <c r="P350" t="str">
        <f t="shared" si="30"/>
        <v>NOT EQUAL</v>
      </c>
      <c r="Q350"/>
      <c r="R350"/>
      <c r="S350">
        <f t="shared" si="34"/>
        <v>79</v>
      </c>
      <c r="T350" s="3"/>
      <c r="U350" s="115"/>
      <c r="V350" s="115"/>
      <c r="W350" s="106" t="str">
        <f t="shared" si="31"/>
        <v/>
      </c>
      <c r="X350" s="106" t="str">
        <f t="shared" si="32"/>
        <v/>
      </c>
      <c r="Y350" s="2">
        <f t="shared" si="33"/>
        <v>338</v>
      </c>
    </row>
    <row r="351" spans="1:25">
      <c r="A351" s="3">
        <f>ROW()</f>
        <v>351</v>
      </c>
      <c r="B351" s="187">
        <v>339</v>
      </c>
      <c r="C351" s="1" t="s">
        <v>2323</v>
      </c>
      <c r="D351" s="1" t="s">
        <v>27</v>
      </c>
      <c r="E351" s="16" t="s">
        <v>302</v>
      </c>
      <c r="F351" s="16" t="s">
        <v>965</v>
      </c>
      <c r="G351" s="143">
        <v>0</v>
      </c>
      <c r="H351" s="143">
        <v>0</v>
      </c>
      <c r="I351" s="16" t="s">
        <v>524</v>
      </c>
      <c r="J351" s="16" t="s">
        <v>2190</v>
      </c>
      <c r="K351" s="135" t="s">
        <v>4593</v>
      </c>
      <c r="M351" s="21" t="s">
        <v>3511</v>
      </c>
      <c r="N351" s="21" t="s">
        <v>3786</v>
      </c>
      <c r="O351"/>
      <c r="P351" t="str">
        <f t="shared" si="30"/>
        <v>NOT EQUAL</v>
      </c>
      <c r="Q351"/>
      <c r="R351"/>
      <c r="S351">
        <f t="shared" si="34"/>
        <v>79</v>
      </c>
      <c r="T351" s="3"/>
      <c r="U351" s="115"/>
      <c r="V351" s="115"/>
      <c r="W351" s="106" t="str">
        <f t="shared" si="31"/>
        <v/>
      </c>
      <c r="X351" s="106" t="str">
        <f t="shared" si="32"/>
        <v/>
      </c>
      <c r="Y351" s="2">
        <f t="shared" si="33"/>
        <v>339</v>
      </c>
    </row>
    <row r="352" spans="1:25">
      <c r="A352" s="3">
        <f>ROW()</f>
        <v>352</v>
      </c>
      <c r="B352" s="187">
        <v>340</v>
      </c>
      <c r="C352" s="1" t="s">
        <v>2324</v>
      </c>
      <c r="D352" s="1" t="s">
        <v>169</v>
      </c>
      <c r="E352" s="16" t="s">
        <v>260</v>
      </c>
      <c r="F352" s="16" t="s">
        <v>260</v>
      </c>
      <c r="G352" s="152">
        <v>0</v>
      </c>
      <c r="H352" s="152">
        <v>0</v>
      </c>
      <c r="I352" s="16" t="s">
        <v>3</v>
      </c>
      <c r="J352" s="16" t="s">
        <v>2190</v>
      </c>
      <c r="K352" s="135" t="s">
        <v>4593</v>
      </c>
      <c r="M352" s="21" t="s">
        <v>2819</v>
      </c>
      <c r="N352" s="21" t="s">
        <v>3786</v>
      </c>
      <c r="O352"/>
      <c r="P352" t="str">
        <f t="shared" si="30"/>
        <v/>
      </c>
      <c r="Q352"/>
      <c r="R352"/>
      <c r="S352">
        <f t="shared" si="34"/>
        <v>79</v>
      </c>
      <c r="T352" s="3"/>
      <c r="U352" s="115"/>
      <c r="V352" s="115"/>
      <c r="W352" s="106" t="str">
        <f t="shared" si="31"/>
        <v/>
      </c>
      <c r="X352" s="106" t="str">
        <f t="shared" si="32"/>
        <v/>
      </c>
      <c r="Y352" s="2">
        <f t="shared" si="33"/>
        <v>340</v>
      </c>
    </row>
    <row r="353" spans="1:25">
      <c r="A353" s="3">
        <f>ROW()</f>
        <v>353</v>
      </c>
      <c r="B353" s="187">
        <v>341</v>
      </c>
      <c r="C353" s="1" t="s">
        <v>2324</v>
      </c>
      <c r="D353" s="1" t="s">
        <v>27</v>
      </c>
      <c r="E353" s="16" t="s">
        <v>440</v>
      </c>
      <c r="F353" s="16" t="s">
        <v>440</v>
      </c>
      <c r="G353" s="152">
        <v>0</v>
      </c>
      <c r="H353" s="152">
        <v>0</v>
      </c>
      <c r="I353" s="16" t="s">
        <v>3</v>
      </c>
      <c r="J353" s="16" t="s">
        <v>2190</v>
      </c>
      <c r="K353" s="135" t="s">
        <v>4593</v>
      </c>
      <c r="M353" s="21" t="s">
        <v>3097</v>
      </c>
      <c r="N353" s="21" t="s">
        <v>3786</v>
      </c>
      <c r="O353"/>
      <c r="P353" t="str">
        <f t="shared" si="30"/>
        <v/>
      </c>
      <c r="Q353"/>
      <c r="R353"/>
      <c r="S353">
        <f t="shared" si="34"/>
        <v>79</v>
      </c>
      <c r="T353" s="3"/>
      <c r="U353" s="115"/>
      <c r="V353" s="115"/>
      <c r="W353" s="106" t="str">
        <f t="shared" si="31"/>
        <v/>
      </c>
      <c r="X353" s="106" t="str">
        <f t="shared" si="32"/>
        <v/>
      </c>
      <c r="Y353" s="2">
        <f t="shared" si="33"/>
        <v>341</v>
      </c>
    </row>
    <row r="354" spans="1:25">
      <c r="A354" s="3">
        <f>ROW()</f>
        <v>354</v>
      </c>
      <c r="B354" s="187">
        <v>342</v>
      </c>
      <c r="C354" s="1" t="s">
        <v>2330</v>
      </c>
      <c r="D354" s="1" t="s">
        <v>27</v>
      </c>
      <c r="E354" s="16" t="s">
        <v>300</v>
      </c>
      <c r="F354" s="16" t="s">
        <v>300</v>
      </c>
      <c r="G354" s="152">
        <v>0</v>
      </c>
      <c r="H354" s="152">
        <v>0</v>
      </c>
      <c r="I354" s="16" t="s">
        <v>3</v>
      </c>
      <c r="J354" s="16" t="s">
        <v>2190</v>
      </c>
      <c r="K354" s="135" t="s">
        <v>4593</v>
      </c>
      <c r="M354" s="21" t="s">
        <v>2882</v>
      </c>
      <c r="N354" s="21" t="s">
        <v>3786</v>
      </c>
      <c r="O354"/>
      <c r="P354" t="str">
        <f t="shared" si="30"/>
        <v/>
      </c>
      <c r="Q354"/>
      <c r="R354"/>
      <c r="S354">
        <f t="shared" si="34"/>
        <v>79</v>
      </c>
      <c r="T354" s="3"/>
      <c r="U354" s="115"/>
      <c r="V354" s="115"/>
      <c r="W354" s="106" t="str">
        <f t="shared" si="31"/>
        <v/>
      </c>
      <c r="X354" s="106" t="str">
        <f t="shared" si="32"/>
        <v/>
      </c>
      <c r="Y354" s="2">
        <f t="shared" si="33"/>
        <v>342</v>
      </c>
    </row>
    <row r="355" spans="1:25">
      <c r="A355" s="3">
        <f>ROW()</f>
        <v>355</v>
      </c>
      <c r="B355" s="187">
        <v>343</v>
      </c>
      <c r="C355" s="1" t="s">
        <v>2330</v>
      </c>
      <c r="D355" s="1" t="s">
        <v>169</v>
      </c>
      <c r="E355" s="16" t="s">
        <v>284</v>
      </c>
      <c r="F355" s="16" t="s">
        <v>284</v>
      </c>
      <c r="G355" s="152">
        <v>0</v>
      </c>
      <c r="H355" s="152">
        <v>0</v>
      </c>
      <c r="I355" s="16" t="s">
        <v>3</v>
      </c>
      <c r="J355" s="16" t="s">
        <v>2190</v>
      </c>
      <c r="K355" s="135" t="s">
        <v>4593</v>
      </c>
      <c r="M355" s="21" t="s">
        <v>2856</v>
      </c>
      <c r="N355" s="21" t="s">
        <v>3786</v>
      </c>
      <c r="O355"/>
      <c r="P355" t="str">
        <f t="shared" si="30"/>
        <v/>
      </c>
      <c r="Q355"/>
      <c r="R355"/>
      <c r="S355">
        <f t="shared" si="34"/>
        <v>79</v>
      </c>
      <c r="T355" s="3"/>
      <c r="U355" s="115"/>
      <c r="V355" s="115"/>
      <c r="W355" s="106" t="str">
        <f t="shared" si="31"/>
        <v/>
      </c>
      <c r="X355" s="106" t="str">
        <f t="shared" si="32"/>
        <v/>
      </c>
      <c r="Y355" s="2">
        <f t="shared" si="33"/>
        <v>343</v>
      </c>
    </row>
    <row r="356" spans="1:25">
      <c r="A356" s="3">
        <f>ROW()</f>
        <v>356</v>
      </c>
      <c r="B356" s="187">
        <v>344</v>
      </c>
      <c r="C356" s="1" t="s">
        <v>2331</v>
      </c>
      <c r="D356" s="1" t="s">
        <v>169</v>
      </c>
      <c r="E356" s="16" t="s">
        <v>285</v>
      </c>
      <c r="F356" s="16" t="s">
        <v>286</v>
      </c>
      <c r="G356" s="152">
        <v>0</v>
      </c>
      <c r="H356" s="152">
        <v>0</v>
      </c>
      <c r="I356" s="16" t="s">
        <v>3</v>
      </c>
      <c r="J356" s="16" t="s">
        <v>2190</v>
      </c>
      <c r="K356" s="135" t="s">
        <v>4593</v>
      </c>
      <c r="M356" s="21" t="s">
        <v>2857</v>
      </c>
      <c r="N356" s="21" t="s">
        <v>3786</v>
      </c>
      <c r="O356"/>
      <c r="P356" t="str">
        <f t="shared" si="30"/>
        <v>NOT EQUAL</v>
      </c>
      <c r="Q356"/>
      <c r="R356"/>
      <c r="S356">
        <f t="shared" si="34"/>
        <v>79</v>
      </c>
      <c r="T356" s="3"/>
      <c r="U356" s="115"/>
      <c r="V356" s="115"/>
      <c r="W356" s="106" t="str">
        <f t="shared" si="31"/>
        <v/>
      </c>
      <c r="X356" s="106" t="str">
        <f t="shared" si="32"/>
        <v/>
      </c>
      <c r="Y356" s="2">
        <f t="shared" si="33"/>
        <v>344</v>
      </c>
    </row>
    <row r="357" spans="1:25">
      <c r="A357" s="3">
        <f>ROW()</f>
        <v>357</v>
      </c>
      <c r="B357" s="187">
        <v>345</v>
      </c>
      <c r="C357" s="1" t="s">
        <v>2331</v>
      </c>
      <c r="D357" s="1" t="s">
        <v>169</v>
      </c>
      <c r="E357" s="16" t="s">
        <v>285</v>
      </c>
      <c r="F357" s="16" t="s">
        <v>407</v>
      </c>
      <c r="G357" s="152">
        <v>0</v>
      </c>
      <c r="H357" s="152">
        <v>0</v>
      </c>
      <c r="I357" s="16" t="s">
        <v>524</v>
      </c>
      <c r="J357" s="16" t="s">
        <v>2190</v>
      </c>
      <c r="K357" s="135" t="s">
        <v>4593</v>
      </c>
      <c r="M357" s="21" t="s">
        <v>3253</v>
      </c>
      <c r="N357" s="21" t="s">
        <v>3786</v>
      </c>
      <c r="O357"/>
      <c r="P357" t="str">
        <f t="shared" si="30"/>
        <v>NOT EQUAL</v>
      </c>
      <c r="Q357"/>
      <c r="R357"/>
      <c r="S357">
        <f t="shared" si="34"/>
        <v>79</v>
      </c>
      <c r="T357" s="3"/>
      <c r="U357" s="115"/>
      <c r="V357" s="115"/>
      <c r="W357" s="106" t="str">
        <f t="shared" si="31"/>
        <v/>
      </c>
      <c r="X357" s="106" t="str">
        <f t="shared" si="32"/>
        <v/>
      </c>
      <c r="Y357" s="2">
        <f t="shared" si="33"/>
        <v>345</v>
      </c>
    </row>
    <row r="358" spans="1:25">
      <c r="A358" s="3">
        <f>ROW()</f>
        <v>358</v>
      </c>
      <c r="B358" s="187">
        <v>346</v>
      </c>
      <c r="C358" s="1" t="s">
        <v>2331</v>
      </c>
      <c r="D358" s="1" t="s">
        <v>27</v>
      </c>
      <c r="E358" s="16" t="s">
        <v>406</v>
      </c>
      <c r="F358" s="16" t="s">
        <v>407</v>
      </c>
      <c r="G358" s="152">
        <v>0</v>
      </c>
      <c r="H358" s="152">
        <v>0</v>
      </c>
      <c r="I358" s="16" t="s">
        <v>3</v>
      </c>
      <c r="J358" s="16" t="s">
        <v>2190</v>
      </c>
      <c r="K358" s="135" t="s">
        <v>4593</v>
      </c>
      <c r="M358" s="21" t="s">
        <v>3032</v>
      </c>
      <c r="N358" s="21" t="s">
        <v>3786</v>
      </c>
      <c r="O358"/>
      <c r="P358" t="str">
        <f t="shared" si="30"/>
        <v>NOT EQUAL</v>
      </c>
      <c r="Q358"/>
      <c r="R358"/>
      <c r="S358">
        <f t="shared" si="34"/>
        <v>79</v>
      </c>
      <c r="T358" s="3"/>
      <c r="U358" s="115"/>
      <c r="V358" s="115"/>
      <c r="W358" s="106" t="str">
        <f t="shared" si="31"/>
        <v/>
      </c>
      <c r="X358" s="106" t="str">
        <f t="shared" si="32"/>
        <v/>
      </c>
      <c r="Y358" s="2">
        <f t="shared" si="33"/>
        <v>346</v>
      </c>
    </row>
    <row r="359" spans="1:25">
      <c r="A359" s="3">
        <f>ROW()</f>
        <v>359</v>
      </c>
      <c r="B359" s="187">
        <v>347</v>
      </c>
      <c r="C359" s="1" t="s">
        <v>2331</v>
      </c>
      <c r="D359" s="1" t="s">
        <v>27</v>
      </c>
      <c r="E359" s="16" t="s">
        <v>406</v>
      </c>
      <c r="F359" s="16" t="s">
        <v>526</v>
      </c>
      <c r="G359" s="152">
        <v>0</v>
      </c>
      <c r="H359" s="152">
        <v>0</v>
      </c>
      <c r="I359" s="16" t="s">
        <v>524</v>
      </c>
      <c r="J359" s="16" t="s">
        <v>2190</v>
      </c>
      <c r="K359" s="135" t="s">
        <v>4593</v>
      </c>
      <c r="M359" s="21" t="s">
        <v>3261</v>
      </c>
      <c r="N359" s="21" t="s">
        <v>3786</v>
      </c>
      <c r="O359"/>
      <c r="P359" t="str">
        <f t="shared" si="30"/>
        <v>NOT EQUAL</v>
      </c>
      <c r="Q359"/>
      <c r="R359"/>
      <c r="S359">
        <f t="shared" si="34"/>
        <v>79</v>
      </c>
      <c r="T359" s="3"/>
      <c r="U359" s="115"/>
      <c r="V359" s="115"/>
      <c r="W359" s="106" t="str">
        <f t="shared" si="31"/>
        <v/>
      </c>
      <c r="X359" s="106" t="str">
        <f t="shared" si="32"/>
        <v/>
      </c>
      <c r="Y359" s="2">
        <f t="shared" si="33"/>
        <v>347</v>
      </c>
    </row>
    <row r="360" spans="1:25">
      <c r="A360" s="3">
        <f>ROW()</f>
        <v>360</v>
      </c>
      <c r="B360" s="187">
        <v>348</v>
      </c>
      <c r="C360" s="1" t="s">
        <v>2383</v>
      </c>
      <c r="D360" s="1" t="s">
        <v>169</v>
      </c>
      <c r="E360" s="16" t="s">
        <v>398</v>
      </c>
      <c r="F360" s="16" t="s">
        <v>398</v>
      </c>
      <c r="G360" s="152">
        <v>0</v>
      </c>
      <c r="H360" s="152">
        <v>0</v>
      </c>
      <c r="I360" s="16" t="s">
        <v>3</v>
      </c>
      <c r="J360" s="16" t="s">
        <v>2190</v>
      </c>
      <c r="K360" s="135" t="s">
        <v>4593</v>
      </c>
      <c r="M360" s="21" t="s">
        <v>3018</v>
      </c>
      <c r="N360" s="21" t="s">
        <v>3786</v>
      </c>
      <c r="O360"/>
      <c r="P360" t="str">
        <f t="shared" si="30"/>
        <v/>
      </c>
      <c r="Q360"/>
      <c r="R360"/>
      <c r="S360">
        <f t="shared" si="34"/>
        <v>79</v>
      </c>
      <c r="T360" s="3"/>
      <c r="U360" s="115"/>
      <c r="V360" s="115"/>
      <c r="W360" s="106" t="str">
        <f t="shared" si="31"/>
        <v/>
      </c>
      <c r="X360" s="106" t="str">
        <f t="shared" si="32"/>
        <v/>
      </c>
      <c r="Y360" s="2">
        <f t="shared" si="33"/>
        <v>348</v>
      </c>
    </row>
    <row r="361" spans="1:25">
      <c r="A361" s="3">
        <f>ROW()</f>
        <v>361</v>
      </c>
      <c r="B361" s="187">
        <v>349</v>
      </c>
      <c r="C361" s="1" t="s">
        <v>2383</v>
      </c>
      <c r="D361" s="1" t="s">
        <v>27</v>
      </c>
      <c r="E361" s="16" t="s">
        <v>442</v>
      </c>
      <c r="F361" s="16" t="s">
        <v>442</v>
      </c>
      <c r="G361" s="152">
        <v>0</v>
      </c>
      <c r="H361" s="152">
        <v>0</v>
      </c>
      <c r="I361" s="16" t="s">
        <v>3</v>
      </c>
      <c r="J361" s="16" t="s">
        <v>2190</v>
      </c>
      <c r="K361" s="135" t="s">
        <v>4593</v>
      </c>
      <c r="M361" s="21" t="s">
        <v>3099</v>
      </c>
      <c r="N361" s="21" t="s">
        <v>3786</v>
      </c>
      <c r="O361"/>
      <c r="P361" t="str">
        <f t="shared" si="30"/>
        <v/>
      </c>
      <c r="Q361"/>
      <c r="R361"/>
      <c r="S361">
        <f t="shared" si="34"/>
        <v>79</v>
      </c>
      <c r="T361" s="3"/>
      <c r="U361" s="115"/>
      <c r="V361" s="115"/>
      <c r="W361" s="106" t="str">
        <f t="shared" si="31"/>
        <v/>
      </c>
      <c r="X361" s="106" t="str">
        <f t="shared" si="32"/>
        <v/>
      </c>
      <c r="Y361" s="2">
        <f t="shared" si="33"/>
        <v>349</v>
      </c>
    </row>
    <row r="362" spans="1:25">
      <c r="A362" s="3">
        <f>ROW()</f>
        <v>362</v>
      </c>
      <c r="B362" s="187">
        <v>350</v>
      </c>
      <c r="C362" s="1" t="s">
        <v>2413</v>
      </c>
      <c r="D362" s="1" t="s">
        <v>27</v>
      </c>
      <c r="E362" s="16" t="s">
        <v>525</v>
      </c>
      <c r="F362" s="16" t="s">
        <v>2149</v>
      </c>
      <c r="G362" s="152">
        <v>0</v>
      </c>
      <c r="H362" s="152">
        <v>0</v>
      </c>
      <c r="I362" s="16" t="s">
        <v>3</v>
      </c>
      <c r="J362" s="16" t="s">
        <v>2190</v>
      </c>
      <c r="K362" s="135" t="s">
        <v>4593</v>
      </c>
      <c r="M362" s="21" t="s">
        <v>3229</v>
      </c>
      <c r="N362" s="21" t="s">
        <v>3786</v>
      </c>
      <c r="O362"/>
      <c r="P362" t="str">
        <f t="shared" si="30"/>
        <v>NOT EQUAL</v>
      </c>
      <c r="Q362"/>
      <c r="R362"/>
      <c r="S362">
        <f t="shared" si="34"/>
        <v>79</v>
      </c>
      <c r="T362" s="3"/>
      <c r="U362" s="115"/>
      <c r="V362" s="115"/>
      <c r="W362" s="106" t="str">
        <f t="shared" si="31"/>
        <v/>
      </c>
      <c r="X362" s="106" t="str">
        <f t="shared" si="32"/>
        <v/>
      </c>
      <c r="Y362" s="2">
        <f t="shared" si="33"/>
        <v>350</v>
      </c>
    </row>
    <row r="363" spans="1:25">
      <c r="A363" s="3">
        <f>ROW()</f>
        <v>363</v>
      </c>
      <c r="B363" s="187">
        <v>351</v>
      </c>
      <c r="C363" s="1" t="s">
        <v>2413</v>
      </c>
      <c r="D363" s="1" t="s">
        <v>27</v>
      </c>
      <c r="E363" s="16" t="s">
        <v>525</v>
      </c>
      <c r="F363" s="16" t="s">
        <v>530</v>
      </c>
      <c r="G363" s="152">
        <v>0</v>
      </c>
      <c r="H363" s="152">
        <v>0</v>
      </c>
      <c r="I363" s="16" t="s">
        <v>524</v>
      </c>
      <c r="J363" s="16" t="s">
        <v>2190</v>
      </c>
      <c r="K363" s="135" t="s">
        <v>4593</v>
      </c>
      <c r="M363" s="21" t="s">
        <v>3251</v>
      </c>
      <c r="N363" s="21" t="s">
        <v>3786</v>
      </c>
      <c r="O363"/>
      <c r="P363" t="str">
        <f t="shared" si="30"/>
        <v>NOT EQUAL</v>
      </c>
      <c r="Q363"/>
      <c r="R363"/>
      <c r="S363">
        <f t="shared" si="34"/>
        <v>79</v>
      </c>
      <c r="T363" s="3"/>
      <c r="U363" s="115"/>
      <c r="V363" s="115"/>
      <c r="W363" s="106" t="str">
        <f t="shared" si="31"/>
        <v/>
      </c>
      <c r="X363" s="106" t="str">
        <f t="shared" si="32"/>
        <v/>
      </c>
      <c r="Y363" s="2">
        <f t="shared" si="33"/>
        <v>351</v>
      </c>
    </row>
    <row r="364" spans="1:25">
      <c r="A364" s="3">
        <f>ROW()</f>
        <v>364</v>
      </c>
      <c r="B364" s="187">
        <v>352</v>
      </c>
      <c r="C364" s="1" t="s">
        <v>2413</v>
      </c>
      <c r="D364" s="1" t="s">
        <v>27</v>
      </c>
      <c r="E364" s="16" t="s">
        <v>525</v>
      </c>
      <c r="F364" s="16" t="s">
        <v>965</v>
      </c>
      <c r="G364" s="143">
        <v>0</v>
      </c>
      <c r="H364" s="143">
        <v>0</v>
      </c>
      <c r="I364" s="16" t="s">
        <v>524</v>
      </c>
      <c r="J364" s="16" t="s">
        <v>2190</v>
      </c>
      <c r="K364" s="135" t="s">
        <v>4593</v>
      </c>
      <c r="M364" s="21" t="s">
        <v>3505</v>
      </c>
      <c r="N364" s="21" t="s">
        <v>3786</v>
      </c>
      <c r="O364"/>
      <c r="P364" t="str">
        <f t="shared" si="30"/>
        <v>NOT EQUAL</v>
      </c>
      <c r="Q364"/>
      <c r="R364"/>
      <c r="S364">
        <f t="shared" si="34"/>
        <v>79</v>
      </c>
      <c r="T364" s="3"/>
      <c r="U364" s="115"/>
      <c r="V364" s="115"/>
      <c r="W364" s="106" t="str">
        <f t="shared" si="31"/>
        <v/>
      </c>
      <c r="X364" s="106" t="str">
        <f t="shared" si="32"/>
        <v/>
      </c>
      <c r="Y364" s="2">
        <f t="shared" si="33"/>
        <v>352</v>
      </c>
    </row>
    <row r="365" spans="1:25">
      <c r="A365" s="3">
        <f>ROW()</f>
        <v>365</v>
      </c>
      <c r="B365" s="187">
        <v>353</v>
      </c>
      <c r="C365" s="1" t="s">
        <v>2413</v>
      </c>
      <c r="D365" s="1" t="s">
        <v>169</v>
      </c>
      <c r="E365" s="16" t="s">
        <v>529</v>
      </c>
      <c r="F365" s="16" t="s">
        <v>180</v>
      </c>
      <c r="G365" s="152">
        <v>0</v>
      </c>
      <c r="H365" s="152">
        <v>0</v>
      </c>
      <c r="I365" s="16" t="s">
        <v>3</v>
      </c>
      <c r="J365" s="16" t="s">
        <v>2190</v>
      </c>
      <c r="K365" s="135" t="s">
        <v>4593</v>
      </c>
      <c r="M365" s="21" t="s">
        <v>3244</v>
      </c>
      <c r="N365" s="21" t="s">
        <v>3786</v>
      </c>
      <c r="O365"/>
      <c r="P365" t="str">
        <f t="shared" si="30"/>
        <v>NOT EQUAL</v>
      </c>
      <c r="Q365"/>
      <c r="R365"/>
      <c r="S365">
        <f t="shared" si="34"/>
        <v>79</v>
      </c>
      <c r="T365" s="3"/>
      <c r="U365" s="115"/>
      <c r="V365" s="115"/>
      <c r="W365" s="106" t="str">
        <f t="shared" si="31"/>
        <v/>
      </c>
      <c r="X365" s="106" t="str">
        <f t="shared" si="32"/>
        <v/>
      </c>
      <c r="Y365" s="2">
        <f t="shared" si="33"/>
        <v>353</v>
      </c>
    </row>
    <row r="366" spans="1:25">
      <c r="A366" s="3">
        <f>ROW()</f>
        <v>366</v>
      </c>
      <c r="B366" s="187">
        <v>354</v>
      </c>
      <c r="C366" s="1" t="s">
        <v>2413</v>
      </c>
      <c r="D366" s="1" t="s">
        <v>169</v>
      </c>
      <c r="E366" s="16" t="s">
        <v>529</v>
      </c>
      <c r="F366" s="16" t="s">
        <v>2149</v>
      </c>
      <c r="G366" s="152">
        <v>0</v>
      </c>
      <c r="H366" s="152">
        <v>0</v>
      </c>
      <c r="I366" s="16" t="s">
        <v>524</v>
      </c>
      <c r="J366" s="16" t="s">
        <v>2190</v>
      </c>
      <c r="K366" s="135" t="s">
        <v>4593</v>
      </c>
      <c r="M366" s="21" t="s">
        <v>3260</v>
      </c>
      <c r="N366" s="21" t="s">
        <v>3786</v>
      </c>
      <c r="O366"/>
      <c r="P366" t="str">
        <f t="shared" si="30"/>
        <v>NOT EQUAL</v>
      </c>
      <c r="Q366"/>
      <c r="R366"/>
      <c r="S366">
        <f t="shared" si="34"/>
        <v>79</v>
      </c>
      <c r="T366" s="3"/>
      <c r="U366" s="115"/>
      <c r="V366" s="115"/>
      <c r="W366" s="106" t="str">
        <f t="shared" si="31"/>
        <v/>
      </c>
      <c r="X366" s="106" t="str">
        <f t="shared" si="32"/>
        <v/>
      </c>
      <c r="Y366" s="2">
        <f t="shared" si="33"/>
        <v>354</v>
      </c>
    </row>
    <row r="367" spans="1:25">
      <c r="A367" s="3">
        <f>ROW()</f>
        <v>367</v>
      </c>
      <c r="B367" s="187">
        <v>355</v>
      </c>
      <c r="C367" s="1" t="s">
        <v>2413</v>
      </c>
      <c r="D367" s="1" t="s">
        <v>169</v>
      </c>
      <c r="E367" s="16" t="s">
        <v>529</v>
      </c>
      <c r="F367" s="16" t="s">
        <v>965</v>
      </c>
      <c r="G367" s="143">
        <v>0</v>
      </c>
      <c r="H367" s="143">
        <v>0</v>
      </c>
      <c r="I367" s="16" t="s">
        <v>524</v>
      </c>
      <c r="J367" s="16" t="s">
        <v>2190</v>
      </c>
      <c r="K367" s="135" t="s">
        <v>4593</v>
      </c>
      <c r="M367" s="21" t="s">
        <v>3506</v>
      </c>
      <c r="N367" s="21" t="s">
        <v>3786</v>
      </c>
      <c r="O367"/>
      <c r="P367" t="str">
        <f t="shared" si="30"/>
        <v>NOT EQUAL</v>
      </c>
      <c r="Q367"/>
      <c r="R367"/>
      <c r="S367">
        <f t="shared" si="34"/>
        <v>79</v>
      </c>
      <c r="T367" s="3"/>
      <c r="U367" s="115"/>
      <c r="V367" s="115"/>
      <c r="W367" s="106" t="str">
        <f t="shared" si="31"/>
        <v/>
      </c>
      <c r="X367" s="106" t="str">
        <f t="shared" si="32"/>
        <v/>
      </c>
      <c r="Y367" s="2">
        <f t="shared" si="33"/>
        <v>355</v>
      </c>
    </row>
    <row r="368" spans="1:25">
      <c r="A368" s="3">
        <f>ROW()</f>
        <v>368</v>
      </c>
      <c r="B368" s="187">
        <v>356</v>
      </c>
      <c r="C368" s="1" t="s">
        <v>2416</v>
      </c>
      <c r="D368" s="1" t="s">
        <v>27</v>
      </c>
      <c r="E368" s="16" t="s">
        <v>1096</v>
      </c>
      <c r="F368" s="16" t="s">
        <v>1096</v>
      </c>
      <c r="G368" s="143">
        <v>0</v>
      </c>
      <c r="H368" s="143">
        <v>0</v>
      </c>
      <c r="I368" s="16" t="s">
        <v>3</v>
      </c>
      <c r="J368" s="16" t="s">
        <v>2190</v>
      </c>
      <c r="K368" s="135" t="s">
        <v>4593</v>
      </c>
      <c r="M368" s="21" t="s">
        <v>3483</v>
      </c>
      <c r="N368" s="21" t="s">
        <v>3786</v>
      </c>
      <c r="O368"/>
      <c r="P368" t="str">
        <f t="shared" si="30"/>
        <v/>
      </c>
      <c r="Q368"/>
      <c r="R368"/>
      <c r="S368">
        <f t="shared" si="34"/>
        <v>79</v>
      </c>
      <c r="T368" s="3"/>
      <c r="U368" s="115"/>
      <c r="V368" s="115"/>
      <c r="W368" s="106" t="str">
        <f t="shared" si="31"/>
        <v/>
      </c>
      <c r="X368" s="106" t="str">
        <f t="shared" si="32"/>
        <v/>
      </c>
      <c r="Y368" s="2">
        <f t="shared" si="33"/>
        <v>356</v>
      </c>
    </row>
    <row r="369" spans="1:25">
      <c r="A369" s="3">
        <f>ROW()</f>
        <v>369</v>
      </c>
      <c r="B369" s="187">
        <v>357</v>
      </c>
      <c r="C369" s="1" t="s">
        <v>2416</v>
      </c>
      <c r="D369" s="1" t="s">
        <v>169</v>
      </c>
      <c r="E369" s="16" t="s">
        <v>1097</v>
      </c>
      <c r="F369" s="16" t="s">
        <v>1097</v>
      </c>
      <c r="G369" s="143">
        <v>0</v>
      </c>
      <c r="H369" s="143">
        <v>0</v>
      </c>
      <c r="I369" s="16" t="s">
        <v>3</v>
      </c>
      <c r="J369" s="16" t="s">
        <v>2190</v>
      </c>
      <c r="K369" s="135" t="s">
        <v>4593</v>
      </c>
      <c r="M369" s="21" t="s">
        <v>3484</v>
      </c>
      <c r="N369" s="21" t="s">
        <v>3786</v>
      </c>
      <c r="O369"/>
      <c r="P369" t="str">
        <f t="shared" si="30"/>
        <v/>
      </c>
      <c r="Q369"/>
      <c r="R369"/>
      <c r="S369">
        <f t="shared" si="34"/>
        <v>79</v>
      </c>
      <c r="T369" s="3"/>
      <c r="U369" s="115"/>
      <c r="V369" s="115"/>
      <c r="W369" s="106" t="str">
        <f t="shared" si="31"/>
        <v/>
      </c>
      <c r="X369" s="106" t="str">
        <f t="shared" si="32"/>
        <v/>
      </c>
      <c r="Y369" s="2">
        <f t="shared" si="33"/>
        <v>357</v>
      </c>
    </row>
    <row r="370" spans="1:25">
      <c r="A370" s="3">
        <f>ROW()</f>
        <v>370</v>
      </c>
      <c r="B370" s="187">
        <v>358</v>
      </c>
      <c r="C370" s="1" t="s">
        <v>2419</v>
      </c>
      <c r="D370" s="1" t="s">
        <v>27</v>
      </c>
      <c r="E370" s="16" t="s">
        <v>1101</v>
      </c>
      <c r="F370" s="16" t="s">
        <v>2157</v>
      </c>
      <c r="G370" s="143">
        <v>0</v>
      </c>
      <c r="H370" s="143">
        <v>0</v>
      </c>
      <c r="I370" s="16" t="s">
        <v>3</v>
      </c>
      <c r="J370" s="16" t="s">
        <v>2190</v>
      </c>
      <c r="K370" s="135" t="s">
        <v>4593</v>
      </c>
      <c r="M370" s="21" t="s">
        <v>3489</v>
      </c>
      <c r="N370" s="21" t="s">
        <v>3786</v>
      </c>
      <c r="O370"/>
      <c r="P370" t="str">
        <f t="shared" si="30"/>
        <v>NOT EQUAL</v>
      </c>
      <c r="Q370"/>
      <c r="R370"/>
      <c r="S370">
        <f t="shared" si="34"/>
        <v>79</v>
      </c>
      <c r="T370" s="3"/>
      <c r="U370" s="115"/>
      <c r="V370" s="115"/>
      <c r="W370" s="106" t="str">
        <f t="shared" si="31"/>
        <v/>
      </c>
      <c r="X370" s="106" t="str">
        <f t="shared" si="32"/>
        <v/>
      </c>
      <c r="Y370" s="2">
        <f t="shared" si="33"/>
        <v>358</v>
      </c>
    </row>
    <row r="371" spans="1:25">
      <c r="A371" s="3">
        <f>ROW()</f>
        <v>371</v>
      </c>
      <c r="B371" s="187">
        <v>359</v>
      </c>
      <c r="C371" s="1" t="s">
        <v>2419</v>
      </c>
      <c r="D371" s="1" t="s">
        <v>27</v>
      </c>
      <c r="E371" s="16" t="s">
        <v>1101</v>
      </c>
      <c r="F371" s="16" t="s">
        <v>2158</v>
      </c>
      <c r="G371" s="143">
        <v>0</v>
      </c>
      <c r="H371" s="143">
        <v>0</v>
      </c>
      <c r="I371" s="16" t="s">
        <v>524</v>
      </c>
      <c r="J371" s="16" t="s">
        <v>2190</v>
      </c>
      <c r="K371" s="135" t="s">
        <v>4593</v>
      </c>
      <c r="M371" s="21" t="s">
        <v>3490</v>
      </c>
      <c r="N371" s="21" t="s">
        <v>3786</v>
      </c>
      <c r="O371"/>
      <c r="P371" t="str">
        <f t="shared" si="30"/>
        <v>NOT EQUAL</v>
      </c>
      <c r="Q371"/>
      <c r="R371"/>
      <c r="S371">
        <f t="shared" si="34"/>
        <v>79</v>
      </c>
      <c r="T371" s="3"/>
      <c r="U371" s="115"/>
      <c r="V371" s="115"/>
      <c r="W371" s="106" t="str">
        <f t="shared" si="31"/>
        <v/>
      </c>
      <c r="X371" s="106" t="str">
        <f t="shared" si="32"/>
        <v/>
      </c>
      <c r="Y371" s="2">
        <f t="shared" si="33"/>
        <v>359</v>
      </c>
    </row>
    <row r="372" spans="1:25">
      <c r="A372" s="3">
        <f>ROW()</f>
        <v>372</v>
      </c>
      <c r="B372" s="187">
        <v>360</v>
      </c>
      <c r="C372" s="1" t="s">
        <v>2419</v>
      </c>
      <c r="D372" s="1" t="s">
        <v>27</v>
      </c>
      <c r="E372" s="16" t="s">
        <v>1101</v>
      </c>
      <c r="F372" s="16" t="s">
        <v>965</v>
      </c>
      <c r="G372" s="143">
        <v>0</v>
      </c>
      <c r="H372" s="143">
        <v>0</v>
      </c>
      <c r="I372" s="16" t="s">
        <v>524</v>
      </c>
      <c r="J372" s="16" t="s">
        <v>2190</v>
      </c>
      <c r="K372" s="135" t="s">
        <v>4593</v>
      </c>
      <c r="M372" s="21" t="s">
        <v>3509</v>
      </c>
      <c r="N372" s="21" t="s">
        <v>3786</v>
      </c>
      <c r="O372"/>
      <c r="P372" t="str">
        <f t="shared" si="30"/>
        <v>NOT EQUAL</v>
      </c>
      <c r="Q372"/>
      <c r="R372"/>
      <c r="S372">
        <f t="shared" si="34"/>
        <v>79</v>
      </c>
      <c r="T372" s="3"/>
      <c r="U372" s="115"/>
      <c r="V372" s="115"/>
      <c r="W372" s="106" t="str">
        <f t="shared" si="31"/>
        <v/>
      </c>
      <c r="X372" s="106" t="str">
        <f t="shared" si="32"/>
        <v/>
      </c>
      <c r="Y372" s="2">
        <f t="shared" si="33"/>
        <v>360</v>
      </c>
    </row>
    <row r="373" spans="1:25">
      <c r="A373" s="3">
        <f>ROW()</f>
        <v>373</v>
      </c>
      <c r="B373" s="187">
        <v>361</v>
      </c>
      <c r="C373" s="1" t="s">
        <v>2419</v>
      </c>
      <c r="D373" s="1" t="s">
        <v>169</v>
      </c>
      <c r="E373" s="16" t="s">
        <v>1102</v>
      </c>
      <c r="F373" s="16" t="s">
        <v>1975</v>
      </c>
      <c r="G373" s="143">
        <v>0</v>
      </c>
      <c r="H373" s="143">
        <v>0</v>
      </c>
      <c r="I373" s="16" t="s">
        <v>3</v>
      </c>
      <c r="J373" s="16" t="s">
        <v>2190</v>
      </c>
      <c r="K373" s="135" t="s">
        <v>4593</v>
      </c>
      <c r="M373" s="21" t="s">
        <v>3491</v>
      </c>
      <c r="N373" s="21" t="s">
        <v>3786</v>
      </c>
      <c r="O373"/>
      <c r="P373" t="str">
        <f t="shared" si="30"/>
        <v>NOT EQUAL</v>
      </c>
      <c r="Q373"/>
      <c r="R373"/>
      <c r="S373">
        <f t="shared" si="34"/>
        <v>79</v>
      </c>
      <c r="T373" s="3"/>
      <c r="U373" s="115"/>
      <c r="V373" s="115"/>
      <c r="W373" s="106" t="str">
        <f t="shared" si="31"/>
        <v/>
      </c>
      <c r="X373" s="106" t="str">
        <f t="shared" si="32"/>
        <v/>
      </c>
      <c r="Y373" s="2">
        <f t="shared" si="33"/>
        <v>361</v>
      </c>
    </row>
    <row r="374" spans="1:25">
      <c r="A374" s="3">
        <f>ROW()</f>
        <v>374</v>
      </c>
      <c r="B374" s="187">
        <v>362</v>
      </c>
      <c r="C374" s="1" t="s">
        <v>2419</v>
      </c>
      <c r="D374" s="1" t="s">
        <v>169</v>
      </c>
      <c r="E374" s="16" t="s">
        <v>1102</v>
      </c>
      <c r="F374" s="16" t="s">
        <v>2157</v>
      </c>
      <c r="G374" s="143">
        <v>0</v>
      </c>
      <c r="H374" s="143">
        <v>0</v>
      </c>
      <c r="I374" s="16" t="s">
        <v>524</v>
      </c>
      <c r="J374" s="16" t="s">
        <v>2190</v>
      </c>
      <c r="K374" s="135" t="s">
        <v>4593</v>
      </c>
      <c r="M374" s="21" t="s">
        <v>3492</v>
      </c>
      <c r="N374" s="21" t="s">
        <v>3786</v>
      </c>
      <c r="O374"/>
      <c r="P374" t="str">
        <f t="shared" si="30"/>
        <v>NOT EQUAL</v>
      </c>
      <c r="Q374"/>
      <c r="R374"/>
      <c r="S374">
        <f t="shared" si="34"/>
        <v>79</v>
      </c>
      <c r="T374" s="3"/>
      <c r="U374" s="115"/>
      <c r="V374" s="115"/>
      <c r="W374" s="106" t="str">
        <f t="shared" si="31"/>
        <v/>
      </c>
      <c r="X374" s="106" t="str">
        <f t="shared" si="32"/>
        <v/>
      </c>
      <c r="Y374" s="2">
        <f t="shared" si="33"/>
        <v>362</v>
      </c>
    </row>
    <row r="375" spans="1:25">
      <c r="A375" s="3">
        <f>ROW()</f>
        <v>375</v>
      </c>
      <c r="B375" s="187">
        <v>363</v>
      </c>
      <c r="C375" s="1" t="s">
        <v>2419</v>
      </c>
      <c r="D375" s="1" t="s">
        <v>169</v>
      </c>
      <c r="E375" s="16" t="s">
        <v>1102</v>
      </c>
      <c r="F375" s="16" t="s">
        <v>965</v>
      </c>
      <c r="G375" s="143">
        <v>0</v>
      </c>
      <c r="H375" s="143">
        <v>0</v>
      </c>
      <c r="I375" s="16" t="s">
        <v>524</v>
      </c>
      <c r="J375" s="16" t="s">
        <v>2190</v>
      </c>
      <c r="K375" s="135" t="s">
        <v>4593</v>
      </c>
      <c r="M375" s="21" t="s">
        <v>3510</v>
      </c>
      <c r="N375" s="21" t="s">
        <v>3786</v>
      </c>
      <c r="O375"/>
      <c r="P375" t="str">
        <f t="shared" si="30"/>
        <v>NOT EQUAL</v>
      </c>
      <c r="Q375"/>
      <c r="R375"/>
      <c r="S375">
        <f t="shared" si="34"/>
        <v>79</v>
      </c>
      <c r="T375" s="3"/>
      <c r="U375" s="115"/>
      <c r="V375" s="115"/>
      <c r="W375" s="106" t="str">
        <f t="shared" si="31"/>
        <v/>
      </c>
      <c r="X375" s="106" t="str">
        <f t="shared" si="32"/>
        <v/>
      </c>
      <c r="Y375" s="2">
        <f t="shared" si="33"/>
        <v>363</v>
      </c>
    </row>
    <row r="376" spans="1:25">
      <c r="A376" s="3">
        <f>ROW()</f>
        <v>376</v>
      </c>
      <c r="B376" s="187">
        <v>364</v>
      </c>
      <c r="C376" s="1" t="s">
        <v>2420</v>
      </c>
      <c r="D376" s="1" t="s">
        <v>27</v>
      </c>
      <c r="E376" s="16" t="s">
        <v>1103</v>
      </c>
      <c r="F376" s="16" t="s">
        <v>2159</v>
      </c>
      <c r="G376" s="143">
        <v>0</v>
      </c>
      <c r="H376" s="143">
        <v>0</v>
      </c>
      <c r="I376" s="16" t="s">
        <v>3</v>
      </c>
      <c r="J376" s="16" t="s">
        <v>2190</v>
      </c>
      <c r="K376" s="135" t="s">
        <v>4593</v>
      </c>
      <c r="M376" s="21" t="s">
        <v>3497</v>
      </c>
      <c r="N376" s="21" t="s">
        <v>3786</v>
      </c>
      <c r="O376"/>
      <c r="P376" t="str">
        <f t="shared" si="30"/>
        <v>NOT EQUAL</v>
      </c>
      <c r="Q376"/>
      <c r="R376"/>
      <c r="S376">
        <f t="shared" si="34"/>
        <v>79</v>
      </c>
      <c r="T376" s="3"/>
      <c r="U376" s="115"/>
      <c r="V376" s="115"/>
      <c r="W376" s="106" t="str">
        <f t="shared" si="31"/>
        <v/>
      </c>
      <c r="X376" s="106" t="str">
        <f t="shared" si="32"/>
        <v/>
      </c>
      <c r="Y376" s="2">
        <f t="shared" si="33"/>
        <v>364</v>
      </c>
    </row>
    <row r="377" spans="1:25">
      <c r="A377" s="3">
        <f>ROW()</f>
        <v>377</v>
      </c>
      <c r="B377" s="187">
        <v>365</v>
      </c>
      <c r="C377" s="1" t="s">
        <v>2420</v>
      </c>
      <c r="D377" s="1" t="s">
        <v>27</v>
      </c>
      <c r="E377" s="16" t="s">
        <v>1103</v>
      </c>
      <c r="F377" s="16" t="s">
        <v>2153</v>
      </c>
      <c r="G377" s="143">
        <v>0</v>
      </c>
      <c r="H377" s="143">
        <v>0</v>
      </c>
      <c r="I377" s="16" t="s">
        <v>524</v>
      </c>
      <c r="J377" s="16" t="s">
        <v>2190</v>
      </c>
      <c r="K377" s="135" t="s">
        <v>4593</v>
      </c>
      <c r="M377" s="21" t="s">
        <v>3498</v>
      </c>
      <c r="N377" s="21" t="s">
        <v>3786</v>
      </c>
      <c r="O377"/>
      <c r="P377" t="str">
        <f t="shared" si="30"/>
        <v>NOT EQUAL</v>
      </c>
      <c r="Q377"/>
      <c r="R377"/>
      <c r="S377">
        <f t="shared" si="34"/>
        <v>79</v>
      </c>
      <c r="T377" s="3"/>
      <c r="U377" s="115"/>
      <c r="V377" s="115"/>
      <c r="W377" s="106" t="str">
        <f t="shared" si="31"/>
        <v/>
      </c>
      <c r="X377" s="106" t="str">
        <f t="shared" si="32"/>
        <v/>
      </c>
      <c r="Y377" s="2">
        <f t="shared" si="33"/>
        <v>365</v>
      </c>
    </row>
    <row r="378" spans="1:25">
      <c r="A378" s="3">
        <f>ROW()</f>
        <v>378</v>
      </c>
      <c r="B378" s="187">
        <v>366</v>
      </c>
      <c r="C378" s="1" t="s">
        <v>2420</v>
      </c>
      <c r="D378" s="1" t="s">
        <v>169</v>
      </c>
      <c r="E378" s="16" t="s">
        <v>1104</v>
      </c>
      <c r="F378" s="16" t="s">
        <v>2153</v>
      </c>
      <c r="G378" s="143">
        <v>0</v>
      </c>
      <c r="H378" s="143">
        <v>0</v>
      </c>
      <c r="I378" s="16" t="s">
        <v>3</v>
      </c>
      <c r="J378" s="16" t="s">
        <v>2190</v>
      </c>
      <c r="K378" s="135" t="s">
        <v>4593</v>
      </c>
      <c r="M378" s="21" t="s">
        <v>3499</v>
      </c>
      <c r="N378" s="21" t="s">
        <v>3786</v>
      </c>
      <c r="O378"/>
      <c r="P378" t="str">
        <f t="shared" si="30"/>
        <v>NOT EQUAL</v>
      </c>
      <c r="Q378"/>
      <c r="R378"/>
      <c r="S378">
        <f t="shared" si="34"/>
        <v>79</v>
      </c>
      <c r="T378" s="3"/>
      <c r="U378" s="115"/>
      <c r="V378" s="115"/>
      <c r="W378" s="106" t="str">
        <f t="shared" si="31"/>
        <v/>
      </c>
      <c r="X378" s="106" t="str">
        <f t="shared" si="32"/>
        <v/>
      </c>
      <c r="Y378" s="2">
        <f t="shared" si="33"/>
        <v>366</v>
      </c>
    </row>
    <row r="379" spans="1:25">
      <c r="A379" s="3">
        <f>ROW()</f>
        <v>379</v>
      </c>
      <c r="B379" s="187">
        <v>367</v>
      </c>
      <c r="C379" s="1" t="s">
        <v>2420</v>
      </c>
      <c r="D379" s="1" t="s">
        <v>169</v>
      </c>
      <c r="E379" s="16" t="s">
        <v>1104</v>
      </c>
      <c r="F379" s="16" t="s">
        <v>2159</v>
      </c>
      <c r="G379" s="143">
        <v>0</v>
      </c>
      <c r="H379" s="143">
        <v>0</v>
      </c>
      <c r="I379" s="16" t="s">
        <v>524</v>
      </c>
      <c r="J379" s="16" t="s">
        <v>2190</v>
      </c>
      <c r="K379" s="135" t="s">
        <v>4593</v>
      </c>
      <c r="M379" s="21" t="s">
        <v>3500</v>
      </c>
      <c r="N379" s="21" t="s">
        <v>3786</v>
      </c>
      <c r="O379"/>
      <c r="P379" t="str">
        <f t="shared" si="30"/>
        <v>NOT EQUAL</v>
      </c>
      <c r="Q379"/>
      <c r="R379"/>
      <c r="S379">
        <f t="shared" si="34"/>
        <v>79</v>
      </c>
      <c r="T379" s="3"/>
      <c r="U379" s="115"/>
      <c r="V379" s="115"/>
      <c r="W379" s="106" t="str">
        <f t="shared" si="31"/>
        <v/>
      </c>
      <c r="X379" s="106" t="str">
        <f t="shared" si="32"/>
        <v/>
      </c>
      <c r="Y379" s="2">
        <f t="shared" si="33"/>
        <v>367</v>
      </c>
    </row>
    <row r="380" spans="1:25">
      <c r="A380" s="3">
        <f>ROW()</f>
        <v>380</v>
      </c>
      <c r="B380" s="187">
        <v>368</v>
      </c>
      <c r="C380" s="1" t="s">
        <v>2232</v>
      </c>
      <c r="D380" s="1" t="s">
        <v>27</v>
      </c>
      <c r="E380" s="16" t="s">
        <v>28</v>
      </c>
      <c r="F380" s="16" t="s">
        <v>965</v>
      </c>
      <c r="G380" s="143">
        <v>0</v>
      </c>
      <c r="H380" s="143">
        <v>0</v>
      </c>
      <c r="I380" s="16" t="s">
        <v>524</v>
      </c>
      <c r="J380" s="16" t="s">
        <v>2190</v>
      </c>
      <c r="K380" s="135" t="s">
        <v>4593</v>
      </c>
      <c r="M380" s="21" t="s">
        <v>3507</v>
      </c>
      <c r="N380" s="21" t="s">
        <v>3786</v>
      </c>
      <c r="O380"/>
      <c r="P380" t="str">
        <f t="shared" si="30"/>
        <v>NOT EQUAL</v>
      </c>
      <c r="Q380"/>
      <c r="R380"/>
      <c r="S380">
        <f t="shared" si="34"/>
        <v>79</v>
      </c>
      <c r="T380" s="3"/>
      <c r="U380" s="115"/>
      <c r="V380" s="115"/>
      <c r="W380" s="106" t="str">
        <f t="shared" si="31"/>
        <v/>
      </c>
      <c r="X380" s="106" t="str">
        <f t="shared" si="32"/>
        <v/>
      </c>
      <c r="Y380" s="2">
        <f t="shared" si="33"/>
        <v>368</v>
      </c>
    </row>
    <row r="381" spans="1:25">
      <c r="A381" s="3">
        <f>ROW()</f>
        <v>381</v>
      </c>
      <c r="B381" s="187">
        <v>369</v>
      </c>
      <c r="C381" s="1" t="s">
        <v>2232</v>
      </c>
      <c r="D381" s="1" t="s">
        <v>169</v>
      </c>
      <c r="E381" s="16" t="s">
        <v>280</v>
      </c>
      <c r="F381" s="16" t="s">
        <v>965</v>
      </c>
      <c r="G381" s="143">
        <v>0</v>
      </c>
      <c r="H381" s="143">
        <v>0</v>
      </c>
      <c r="I381" s="16" t="s">
        <v>524</v>
      </c>
      <c r="J381" s="16" t="s">
        <v>2190</v>
      </c>
      <c r="K381" s="135" t="s">
        <v>4593</v>
      </c>
      <c r="M381" s="21" t="s">
        <v>3508</v>
      </c>
      <c r="N381" s="21" t="s">
        <v>3786</v>
      </c>
      <c r="O381"/>
      <c r="P381" t="str">
        <f t="shared" si="30"/>
        <v>NOT EQUAL</v>
      </c>
      <c r="Q381"/>
      <c r="R381"/>
      <c r="S381">
        <f t="shared" si="34"/>
        <v>79</v>
      </c>
      <c r="T381" s="3"/>
      <c r="U381" s="115"/>
      <c r="V381" s="115"/>
      <c r="W381" s="106" t="str">
        <f t="shared" si="31"/>
        <v/>
      </c>
      <c r="X381" s="106" t="str">
        <f t="shared" si="32"/>
        <v/>
      </c>
      <c r="Y381" s="2">
        <f t="shared" si="33"/>
        <v>369</v>
      </c>
    </row>
    <row r="382" spans="1:25">
      <c r="A382" s="3">
        <f>ROW()</f>
        <v>382</v>
      </c>
      <c r="B382" s="187">
        <v>370</v>
      </c>
      <c r="C382" s="1" t="s">
        <v>2422</v>
      </c>
      <c r="D382" s="1" t="s">
        <v>27</v>
      </c>
      <c r="E382" s="16" t="s">
        <v>1121</v>
      </c>
      <c r="F382" s="16" t="s">
        <v>1121</v>
      </c>
      <c r="G382" s="143">
        <v>0</v>
      </c>
      <c r="H382" s="143">
        <v>0</v>
      </c>
      <c r="I382" s="16" t="s">
        <v>3</v>
      </c>
      <c r="J382" s="16" t="s">
        <v>2190</v>
      </c>
      <c r="K382" s="135" t="s">
        <v>4593</v>
      </c>
      <c r="M382" s="21" t="s">
        <v>3541</v>
      </c>
      <c r="N382" s="21" t="s">
        <v>3786</v>
      </c>
      <c r="O382"/>
      <c r="P382" t="str">
        <f t="shared" si="30"/>
        <v/>
      </c>
      <c r="Q382"/>
      <c r="R382"/>
      <c r="S382">
        <f t="shared" si="34"/>
        <v>79</v>
      </c>
      <c r="T382" s="3"/>
      <c r="U382" s="115"/>
      <c r="V382" s="115"/>
      <c r="W382" s="106" t="str">
        <f t="shared" si="31"/>
        <v/>
      </c>
      <c r="X382" s="106" t="str">
        <f t="shared" si="32"/>
        <v/>
      </c>
      <c r="Y382" s="2">
        <f t="shared" si="33"/>
        <v>370</v>
      </c>
    </row>
    <row r="383" spans="1:25">
      <c r="A383" s="3">
        <f>ROW()</f>
        <v>383</v>
      </c>
      <c r="B383" s="187">
        <v>371</v>
      </c>
      <c r="C383" s="1" t="s">
        <v>2422</v>
      </c>
      <c r="D383" s="1" t="s">
        <v>169</v>
      </c>
      <c r="E383" s="16" t="s">
        <v>1122</v>
      </c>
      <c r="F383" s="16" t="s">
        <v>1122</v>
      </c>
      <c r="G383" s="143">
        <v>0</v>
      </c>
      <c r="H383" s="143">
        <v>0</v>
      </c>
      <c r="I383" s="16" t="s">
        <v>3</v>
      </c>
      <c r="J383" s="16" t="s">
        <v>2190</v>
      </c>
      <c r="K383" s="135" t="s">
        <v>4593</v>
      </c>
      <c r="M383" s="21" t="s">
        <v>3542</v>
      </c>
      <c r="N383" s="21" t="s">
        <v>3786</v>
      </c>
      <c r="O383"/>
      <c r="P383" t="str">
        <f t="shared" si="30"/>
        <v/>
      </c>
      <c r="Q383"/>
      <c r="R383"/>
      <c r="S383">
        <f t="shared" si="34"/>
        <v>79</v>
      </c>
      <c r="T383" s="3"/>
      <c r="U383" s="115"/>
      <c r="V383" s="115"/>
      <c r="W383" s="106" t="str">
        <f t="shared" si="31"/>
        <v/>
      </c>
      <c r="X383" s="106" t="str">
        <f t="shared" si="32"/>
        <v/>
      </c>
      <c r="Y383" s="2">
        <f t="shared" si="33"/>
        <v>371</v>
      </c>
    </row>
    <row r="384" spans="1:25">
      <c r="A384" s="3">
        <f>ROW()</f>
        <v>384</v>
      </c>
      <c r="B384" s="187">
        <v>372</v>
      </c>
      <c r="C384" s="98" t="s">
        <v>2220</v>
      </c>
      <c r="D384" s="98" t="s">
        <v>7</v>
      </c>
      <c r="E384" s="158" t="str">
        <f t="shared" ref="E384:F397" si="35">""""&amp;TEXT($B384,"0000")&amp;""""</f>
        <v>"0372"</v>
      </c>
      <c r="F384" s="158" t="str">
        <f t="shared" si="35"/>
        <v>"0372"</v>
      </c>
      <c r="G384" s="161">
        <v>0</v>
      </c>
      <c r="H384" s="161">
        <v>0</v>
      </c>
      <c r="I384" s="99" t="s">
        <v>30</v>
      </c>
      <c r="J384" s="99" t="s">
        <v>2191</v>
      </c>
      <c r="K384" s="160" t="s">
        <v>4592</v>
      </c>
      <c r="L384" s="100"/>
      <c r="M384" s="21" t="str">
        <f t="shared" ref="M384:M397" si="36">"ITM_"&amp;TEXT($B384,"0000")</f>
        <v>ITM_0372</v>
      </c>
      <c r="N384" s="21"/>
      <c r="O384"/>
      <c r="P384" t="str">
        <f t="shared" si="30"/>
        <v/>
      </c>
      <c r="Q384"/>
      <c r="R384"/>
      <c r="S384">
        <f t="shared" si="34"/>
        <v>79</v>
      </c>
      <c r="T384" s="3"/>
      <c r="U384" s="115"/>
      <c r="V384" s="115"/>
      <c r="W384" s="106" t="str">
        <f t="shared" si="31"/>
        <v/>
      </c>
      <c r="X384" s="106" t="str">
        <f t="shared" si="32"/>
        <v/>
      </c>
      <c r="Y384" s="2">
        <f t="shared" si="33"/>
        <v>372</v>
      </c>
    </row>
    <row r="385" spans="1:25">
      <c r="A385" s="3">
        <f>ROW()</f>
        <v>385</v>
      </c>
      <c r="B385" s="187">
        <v>373</v>
      </c>
      <c r="C385" s="98" t="s">
        <v>2220</v>
      </c>
      <c r="D385" s="98" t="s">
        <v>7</v>
      </c>
      <c r="E385" s="158" t="str">
        <f t="shared" si="35"/>
        <v>"0373"</v>
      </c>
      <c r="F385" s="158" t="str">
        <f t="shared" si="35"/>
        <v>"0373"</v>
      </c>
      <c r="G385" s="159">
        <v>0</v>
      </c>
      <c r="H385" s="159">
        <v>0</v>
      </c>
      <c r="I385" s="99" t="s">
        <v>30</v>
      </c>
      <c r="J385" s="99" t="s">
        <v>2191</v>
      </c>
      <c r="K385" s="160" t="s">
        <v>4592</v>
      </c>
      <c r="L385" s="100"/>
      <c r="M385" s="21" t="str">
        <f t="shared" si="36"/>
        <v>ITM_0373</v>
      </c>
      <c r="N385" s="21"/>
      <c r="O385"/>
      <c r="P385" t="str">
        <f t="shared" si="30"/>
        <v/>
      </c>
      <c r="Q385"/>
      <c r="R385"/>
      <c r="S385">
        <f t="shared" si="34"/>
        <v>79</v>
      </c>
      <c r="T385" s="3"/>
      <c r="U385" s="115"/>
      <c r="V385" s="115"/>
      <c r="W385" s="106" t="str">
        <f t="shared" si="31"/>
        <v/>
      </c>
      <c r="X385" s="106" t="str">
        <f t="shared" si="32"/>
        <v/>
      </c>
      <c r="Y385" s="2">
        <f t="shared" si="33"/>
        <v>373</v>
      </c>
    </row>
    <row r="386" spans="1:25">
      <c r="A386" s="3">
        <f>ROW()</f>
        <v>386</v>
      </c>
      <c r="B386" s="187">
        <v>374</v>
      </c>
      <c r="C386" s="98" t="s">
        <v>2220</v>
      </c>
      <c r="D386" s="98" t="s">
        <v>7</v>
      </c>
      <c r="E386" s="158" t="str">
        <f t="shared" si="35"/>
        <v>"0374"</v>
      </c>
      <c r="F386" s="158" t="str">
        <f t="shared" si="35"/>
        <v>"0374"</v>
      </c>
      <c r="G386" s="159">
        <v>0</v>
      </c>
      <c r="H386" s="159">
        <v>0</v>
      </c>
      <c r="I386" s="99" t="s">
        <v>30</v>
      </c>
      <c r="J386" s="99" t="s">
        <v>2191</v>
      </c>
      <c r="K386" s="160" t="s">
        <v>4592</v>
      </c>
      <c r="L386" s="100"/>
      <c r="M386" s="21" t="str">
        <f t="shared" si="36"/>
        <v>ITM_0374</v>
      </c>
      <c r="N386" s="21"/>
      <c r="O386"/>
      <c r="P386" t="str">
        <f t="shared" si="30"/>
        <v/>
      </c>
      <c r="Q386"/>
      <c r="R386"/>
      <c r="S386">
        <f t="shared" si="34"/>
        <v>79</v>
      </c>
      <c r="T386" s="3"/>
      <c r="U386" s="115"/>
      <c r="V386" s="115"/>
      <c r="W386" s="106" t="str">
        <f t="shared" si="31"/>
        <v/>
      </c>
      <c r="X386" s="106" t="str">
        <f t="shared" si="32"/>
        <v/>
      </c>
      <c r="Y386" s="2">
        <f t="shared" si="33"/>
        <v>374</v>
      </c>
    </row>
    <row r="387" spans="1:25">
      <c r="A387" s="3">
        <f>ROW()</f>
        <v>387</v>
      </c>
      <c r="B387" s="187">
        <v>375</v>
      </c>
      <c r="C387" s="98" t="s">
        <v>2220</v>
      </c>
      <c r="D387" s="98" t="s">
        <v>7</v>
      </c>
      <c r="E387" s="158" t="str">
        <f t="shared" si="35"/>
        <v>"0375"</v>
      </c>
      <c r="F387" s="158" t="str">
        <f t="shared" si="35"/>
        <v>"0375"</v>
      </c>
      <c r="G387" s="161">
        <v>0</v>
      </c>
      <c r="H387" s="161">
        <v>0</v>
      </c>
      <c r="I387" s="99" t="s">
        <v>30</v>
      </c>
      <c r="J387" s="99" t="s">
        <v>2191</v>
      </c>
      <c r="K387" s="160" t="s">
        <v>4592</v>
      </c>
      <c r="L387" s="100"/>
      <c r="M387" s="21" t="str">
        <f t="shared" si="36"/>
        <v>ITM_0375</v>
      </c>
      <c r="N387" s="21"/>
      <c r="O387"/>
      <c r="P387" t="str">
        <f t="shared" si="30"/>
        <v/>
      </c>
      <c r="Q387"/>
      <c r="R387"/>
      <c r="S387">
        <f t="shared" si="34"/>
        <v>79</v>
      </c>
      <c r="T387" s="3"/>
      <c r="U387" s="115"/>
      <c r="V387" s="115"/>
      <c r="W387" s="106" t="str">
        <f t="shared" si="31"/>
        <v/>
      </c>
      <c r="X387" s="106" t="str">
        <f t="shared" si="32"/>
        <v/>
      </c>
      <c r="Y387" s="2">
        <f t="shared" si="33"/>
        <v>375</v>
      </c>
    </row>
    <row r="388" spans="1:25">
      <c r="A388" s="3">
        <f>ROW()</f>
        <v>388</v>
      </c>
      <c r="B388" s="187">
        <v>376</v>
      </c>
      <c r="C388" s="98" t="s">
        <v>2220</v>
      </c>
      <c r="D388" s="98" t="s">
        <v>7</v>
      </c>
      <c r="E388" s="158" t="str">
        <f t="shared" si="35"/>
        <v>"0376"</v>
      </c>
      <c r="F388" s="158" t="str">
        <f t="shared" si="35"/>
        <v>"0376"</v>
      </c>
      <c r="G388" s="161">
        <v>0</v>
      </c>
      <c r="H388" s="161">
        <v>0</v>
      </c>
      <c r="I388" s="99" t="s">
        <v>30</v>
      </c>
      <c r="J388" s="99" t="s">
        <v>2191</v>
      </c>
      <c r="K388" s="160" t="s">
        <v>4592</v>
      </c>
      <c r="L388" s="100"/>
      <c r="M388" s="21" t="str">
        <f t="shared" si="36"/>
        <v>ITM_0376</v>
      </c>
      <c r="N388" s="21"/>
      <c r="O388"/>
      <c r="P388" t="str">
        <f t="shared" si="30"/>
        <v/>
      </c>
      <c r="Q388"/>
      <c r="R388"/>
      <c r="S388">
        <f t="shared" si="34"/>
        <v>79</v>
      </c>
      <c r="T388" s="3"/>
      <c r="U388" s="115"/>
      <c r="V388" s="115"/>
      <c r="W388" s="106" t="str">
        <f t="shared" si="31"/>
        <v/>
      </c>
      <c r="X388" s="106" t="str">
        <f t="shared" si="32"/>
        <v/>
      </c>
      <c r="Y388" s="2">
        <f t="shared" si="33"/>
        <v>376</v>
      </c>
    </row>
    <row r="389" spans="1:25">
      <c r="A389" s="3">
        <f>ROW()</f>
        <v>389</v>
      </c>
      <c r="B389" s="187">
        <v>377</v>
      </c>
      <c r="C389" s="98" t="s">
        <v>2220</v>
      </c>
      <c r="D389" s="98" t="s">
        <v>7</v>
      </c>
      <c r="E389" s="158" t="str">
        <f t="shared" si="35"/>
        <v>"0377"</v>
      </c>
      <c r="F389" s="158" t="str">
        <f t="shared" si="35"/>
        <v>"0377"</v>
      </c>
      <c r="G389" s="161">
        <v>0</v>
      </c>
      <c r="H389" s="161">
        <v>0</v>
      </c>
      <c r="I389" s="99" t="s">
        <v>30</v>
      </c>
      <c r="J389" s="99" t="s">
        <v>2191</v>
      </c>
      <c r="K389" s="160" t="s">
        <v>4592</v>
      </c>
      <c r="L389" s="100"/>
      <c r="M389" s="21" t="str">
        <f t="shared" si="36"/>
        <v>ITM_0377</v>
      </c>
      <c r="N389" s="21"/>
      <c r="O389"/>
      <c r="P389" t="str">
        <f t="shared" si="30"/>
        <v/>
      </c>
      <c r="Q389"/>
      <c r="R389"/>
      <c r="S389">
        <f t="shared" si="34"/>
        <v>79</v>
      </c>
      <c r="T389" s="3"/>
      <c r="U389" s="115"/>
      <c r="V389" s="115"/>
      <c r="W389" s="106" t="str">
        <f t="shared" si="31"/>
        <v/>
      </c>
      <c r="X389" s="106" t="str">
        <f t="shared" si="32"/>
        <v/>
      </c>
      <c r="Y389" s="2">
        <f t="shared" si="33"/>
        <v>377</v>
      </c>
    </row>
    <row r="390" spans="1:25">
      <c r="A390" s="3">
        <f>ROW()</f>
        <v>390</v>
      </c>
      <c r="B390" s="187">
        <v>378</v>
      </c>
      <c r="C390" s="98" t="s">
        <v>2220</v>
      </c>
      <c r="D390" s="98" t="s">
        <v>7</v>
      </c>
      <c r="E390" s="158" t="str">
        <f t="shared" si="35"/>
        <v>"0378"</v>
      </c>
      <c r="F390" s="158" t="str">
        <f t="shared" si="35"/>
        <v>"0378"</v>
      </c>
      <c r="G390" s="161">
        <v>0</v>
      </c>
      <c r="H390" s="161">
        <v>0</v>
      </c>
      <c r="I390" s="99" t="s">
        <v>30</v>
      </c>
      <c r="J390" s="99" t="s">
        <v>2191</v>
      </c>
      <c r="K390" s="160" t="s">
        <v>4592</v>
      </c>
      <c r="L390" s="100"/>
      <c r="M390" s="21" t="str">
        <f t="shared" si="36"/>
        <v>ITM_0378</v>
      </c>
      <c r="N390" s="21"/>
      <c r="O390"/>
      <c r="P390" t="str">
        <f t="shared" si="30"/>
        <v/>
      </c>
      <c r="Q390"/>
      <c r="R390"/>
      <c r="S390">
        <f t="shared" si="34"/>
        <v>79</v>
      </c>
      <c r="T390" s="3"/>
      <c r="U390" s="115"/>
      <c r="V390" s="115"/>
      <c r="W390" s="106" t="str">
        <f t="shared" si="31"/>
        <v/>
      </c>
      <c r="X390" s="106" t="str">
        <f t="shared" si="32"/>
        <v/>
      </c>
      <c r="Y390" s="2">
        <f t="shared" si="33"/>
        <v>378</v>
      </c>
    </row>
    <row r="391" spans="1:25">
      <c r="A391" s="3">
        <f>ROW()</f>
        <v>391</v>
      </c>
      <c r="B391" s="187">
        <v>379</v>
      </c>
      <c r="C391" s="98" t="s">
        <v>2220</v>
      </c>
      <c r="D391" s="98" t="s">
        <v>7</v>
      </c>
      <c r="E391" s="158" t="str">
        <f t="shared" si="35"/>
        <v>"0379"</v>
      </c>
      <c r="F391" s="158" t="str">
        <f t="shared" si="35"/>
        <v>"0379"</v>
      </c>
      <c r="G391" s="161">
        <v>0</v>
      </c>
      <c r="H391" s="161">
        <v>0</v>
      </c>
      <c r="I391" s="99" t="s">
        <v>30</v>
      </c>
      <c r="J391" s="99" t="s">
        <v>2191</v>
      </c>
      <c r="K391" s="160" t="s">
        <v>4592</v>
      </c>
      <c r="L391" s="100"/>
      <c r="M391" s="21" t="str">
        <f t="shared" si="36"/>
        <v>ITM_0379</v>
      </c>
      <c r="N391" s="21"/>
      <c r="O391"/>
      <c r="P391" t="str">
        <f t="shared" si="30"/>
        <v/>
      </c>
      <c r="Q391"/>
      <c r="R391"/>
      <c r="S391">
        <f t="shared" si="34"/>
        <v>79</v>
      </c>
      <c r="T391" s="3"/>
      <c r="U391" s="115"/>
      <c r="V391" s="115"/>
      <c r="W391" s="106" t="str">
        <f t="shared" si="31"/>
        <v/>
      </c>
      <c r="X391" s="106" t="str">
        <f t="shared" si="32"/>
        <v/>
      </c>
      <c r="Y391" s="2">
        <f t="shared" si="33"/>
        <v>379</v>
      </c>
    </row>
    <row r="392" spans="1:25">
      <c r="A392" s="3">
        <f>ROW()</f>
        <v>392</v>
      </c>
      <c r="B392" s="187">
        <v>380</v>
      </c>
      <c r="C392" s="98" t="s">
        <v>2220</v>
      </c>
      <c r="D392" s="98" t="s">
        <v>7</v>
      </c>
      <c r="E392" s="158" t="str">
        <f t="shared" si="35"/>
        <v>"0380"</v>
      </c>
      <c r="F392" s="158" t="str">
        <f t="shared" si="35"/>
        <v>"0380"</v>
      </c>
      <c r="G392" s="161">
        <v>0</v>
      </c>
      <c r="H392" s="161">
        <v>0</v>
      </c>
      <c r="I392" s="99" t="s">
        <v>30</v>
      </c>
      <c r="J392" s="99" t="s">
        <v>2191</v>
      </c>
      <c r="K392" s="160" t="s">
        <v>4592</v>
      </c>
      <c r="L392" s="100"/>
      <c r="M392" s="21" t="str">
        <f t="shared" si="36"/>
        <v>ITM_0380</v>
      </c>
      <c r="N392" s="21"/>
      <c r="O392"/>
      <c r="P392" t="str">
        <f t="shared" si="30"/>
        <v/>
      </c>
      <c r="Q392"/>
      <c r="R392"/>
      <c r="S392">
        <f t="shared" si="34"/>
        <v>79</v>
      </c>
      <c r="T392" s="3"/>
      <c r="U392" s="115"/>
      <c r="V392" s="115"/>
      <c r="W392" s="106" t="str">
        <f t="shared" si="31"/>
        <v/>
      </c>
      <c r="X392" s="106" t="str">
        <f t="shared" si="32"/>
        <v/>
      </c>
      <c r="Y392" s="2">
        <f t="shared" si="33"/>
        <v>380</v>
      </c>
    </row>
    <row r="393" spans="1:25">
      <c r="A393" s="3">
        <f>ROW()</f>
        <v>393</v>
      </c>
      <c r="B393" s="187">
        <v>381</v>
      </c>
      <c r="C393" s="98" t="s">
        <v>2220</v>
      </c>
      <c r="D393" s="98" t="s">
        <v>7</v>
      </c>
      <c r="E393" s="158" t="str">
        <f t="shared" si="35"/>
        <v>"0381"</v>
      </c>
      <c r="F393" s="158" t="str">
        <f t="shared" si="35"/>
        <v>"0381"</v>
      </c>
      <c r="G393" s="161">
        <v>0</v>
      </c>
      <c r="H393" s="161">
        <v>0</v>
      </c>
      <c r="I393" s="99" t="s">
        <v>30</v>
      </c>
      <c r="J393" s="99" t="s">
        <v>2191</v>
      </c>
      <c r="K393" s="160" t="s">
        <v>4592</v>
      </c>
      <c r="L393" s="100"/>
      <c r="M393" s="21" t="str">
        <f t="shared" si="36"/>
        <v>ITM_0381</v>
      </c>
      <c r="N393" s="21"/>
      <c r="O393"/>
      <c r="P393" t="str">
        <f t="shared" si="30"/>
        <v/>
      </c>
      <c r="Q393"/>
      <c r="R393"/>
      <c r="S393">
        <f t="shared" si="34"/>
        <v>79</v>
      </c>
      <c r="T393" s="3"/>
      <c r="U393" s="115"/>
      <c r="V393" s="115"/>
      <c r="W393" s="106" t="str">
        <f t="shared" si="31"/>
        <v/>
      </c>
      <c r="X393" s="106" t="str">
        <f t="shared" si="32"/>
        <v/>
      </c>
      <c r="Y393" s="2">
        <f t="shared" si="33"/>
        <v>381</v>
      </c>
    </row>
    <row r="394" spans="1:25">
      <c r="A394" s="3">
        <f>ROW()</f>
        <v>394</v>
      </c>
      <c r="B394" s="187">
        <v>382</v>
      </c>
      <c r="C394" s="98" t="s">
        <v>2220</v>
      </c>
      <c r="D394" s="98" t="s">
        <v>7</v>
      </c>
      <c r="E394" s="158" t="str">
        <f t="shared" si="35"/>
        <v>"0382"</v>
      </c>
      <c r="F394" s="158" t="str">
        <f t="shared" si="35"/>
        <v>"0382"</v>
      </c>
      <c r="G394" s="161">
        <v>0</v>
      </c>
      <c r="H394" s="161">
        <v>0</v>
      </c>
      <c r="I394" s="99" t="s">
        <v>30</v>
      </c>
      <c r="J394" s="99" t="s">
        <v>2191</v>
      </c>
      <c r="K394" s="160" t="s">
        <v>4592</v>
      </c>
      <c r="L394" s="100"/>
      <c r="M394" s="21" t="str">
        <f t="shared" si="36"/>
        <v>ITM_0382</v>
      </c>
      <c r="N394" s="21"/>
      <c r="O394"/>
      <c r="P394" t="str">
        <f t="shared" si="30"/>
        <v/>
      </c>
      <c r="Q394"/>
      <c r="R394"/>
      <c r="S394">
        <f t="shared" si="34"/>
        <v>79</v>
      </c>
      <c r="T394" s="3"/>
      <c r="U394" s="115"/>
      <c r="V394" s="115"/>
      <c r="W394" s="106" t="str">
        <f t="shared" si="31"/>
        <v/>
      </c>
      <c r="X394" s="106" t="str">
        <f t="shared" si="32"/>
        <v/>
      </c>
      <c r="Y394" s="2">
        <f t="shared" si="33"/>
        <v>382</v>
      </c>
    </row>
    <row r="395" spans="1:25">
      <c r="A395" s="3">
        <f>ROW()</f>
        <v>395</v>
      </c>
      <c r="B395" s="187">
        <v>383</v>
      </c>
      <c r="C395" s="98" t="s">
        <v>2220</v>
      </c>
      <c r="D395" s="98" t="s">
        <v>7</v>
      </c>
      <c r="E395" s="158" t="str">
        <f t="shared" si="35"/>
        <v>"0383"</v>
      </c>
      <c r="F395" s="158" t="str">
        <f t="shared" si="35"/>
        <v>"0383"</v>
      </c>
      <c r="G395" s="161">
        <v>0</v>
      </c>
      <c r="H395" s="161">
        <v>0</v>
      </c>
      <c r="I395" s="99" t="s">
        <v>30</v>
      </c>
      <c r="J395" s="99" t="s">
        <v>2191</v>
      </c>
      <c r="K395" s="160" t="s">
        <v>4592</v>
      </c>
      <c r="L395" s="100"/>
      <c r="M395" s="21" t="str">
        <f t="shared" si="36"/>
        <v>ITM_0383</v>
      </c>
      <c r="N395" s="21"/>
      <c r="O395"/>
      <c r="P395" t="str">
        <f t="shared" si="30"/>
        <v/>
      </c>
      <c r="Q395"/>
      <c r="R395"/>
      <c r="S395">
        <f t="shared" si="34"/>
        <v>79</v>
      </c>
      <c r="T395" s="3"/>
      <c r="U395" s="115"/>
      <c r="V395" s="115"/>
      <c r="W395" s="106" t="str">
        <f t="shared" si="31"/>
        <v/>
      </c>
      <c r="X395" s="106" t="str">
        <f t="shared" si="32"/>
        <v/>
      </c>
      <c r="Y395" s="2">
        <f t="shared" si="33"/>
        <v>383</v>
      </c>
    </row>
    <row r="396" spans="1:25">
      <c r="A396" s="3">
        <f>ROW()</f>
        <v>396</v>
      </c>
      <c r="B396" s="187">
        <v>384</v>
      </c>
      <c r="C396" s="98" t="s">
        <v>2220</v>
      </c>
      <c r="D396" s="98" t="s">
        <v>7</v>
      </c>
      <c r="E396" s="158" t="str">
        <f t="shared" si="35"/>
        <v>"0384"</v>
      </c>
      <c r="F396" s="158" t="str">
        <f t="shared" si="35"/>
        <v>"0384"</v>
      </c>
      <c r="G396" s="161">
        <v>0</v>
      </c>
      <c r="H396" s="161">
        <v>0</v>
      </c>
      <c r="I396" s="99" t="s">
        <v>30</v>
      </c>
      <c r="J396" s="99" t="s">
        <v>2191</v>
      </c>
      <c r="K396" s="160" t="s">
        <v>4592</v>
      </c>
      <c r="L396" s="100"/>
      <c r="M396" s="21" t="str">
        <f t="shared" si="36"/>
        <v>ITM_0384</v>
      </c>
      <c r="N396" s="21"/>
      <c r="O396"/>
      <c r="P396" t="str">
        <f t="shared" si="30"/>
        <v/>
      </c>
      <c r="Q396"/>
      <c r="R396"/>
      <c r="S396">
        <f t="shared" si="34"/>
        <v>79</v>
      </c>
      <c r="T396" s="3"/>
      <c r="U396" s="115"/>
      <c r="V396" s="115"/>
      <c r="W396" s="106" t="str">
        <f t="shared" si="31"/>
        <v/>
      </c>
      <c r="X396" s="106" t="str">
        <f t="shared" si="32"/>
        <v/>
      </c>
      <c r="Y396" s="2">
        <f t="shared" si="33"/>
        <v>384</v>
      </c>
    </row>
    <row r="397" spans="1:25">
      <c r="A397" s="3">
        <f>ROW()</f>
        <v>397</v>
      </c>
      <c r="B397" s="187">
        <v>385</v>
      </c>
      <c r="C397" s="98" t="s">
        <v>2220</v>
      </c>
      <c r="D397" s="98" t="s">
        <v>7</v>
      </c>
      <c r="E397" s="158" t="str">
        <f t="shared" si="35"/>
        <v>"0385"</v>
      </c>
      <c r="F397" s="158" t="str">
        <f t="shared" si="35"/>
        <v>"0385"</v>
      </c>
      <c r="G397" s="161">
        <v>0</v>
      </c>
      <c r="H397" s="161">
        <v>0</v>
      </c>
      <c r="I397" s="99" t="s">
        <v>30</v>
      </c>
      <c r="J397" s="99" t="s">
        <v>2191</v>
      </c>
      <c r="K397" s="160" t="s">
        <v>4592</v>
      </c>
      <c r="L397" s="100"/>
      <c r="M397" s="21" t="str">
        <f t="shared" si="36"/>
        <v>ITM_0385</v>
      </c>
      <c r="N397" s="21"/>
      <c r="O397"/>
      <c r="P397" t="str">
        <f t="shared" ref="P397:P466" si="37">IF(E397=F397,"","NOT EQUAL")</f>
        <v/>
      </c>
      <c r="Q397"/>
      <c r="R397"/>
      <c r="S397">
        <f t="shared" si="34"/>
        <v>79</v>
      </c>
      <c r="T397" s="3"/>
      <c r="U397" s="115"/>
      <c r="V397" s="115"/>
      <c r="W397" s="106" t="str">
        <f t="shared" ref="W397:W466" si="38">IF( OR(U397="CNST", I397="CAT_REGS"),(E397),
IF(U397="YES",UPPER(E397),
IF(   AND(U397&lt;&gt;"NO",I397="CAT_FNCT",D397&lt;&gt;"multiply", D397&lt;&gt;"divide"),IF(J397="SLS_ENABLED",   UPPER(E397),""),"")))</f>
        <v/>
      </c>
      <c r="X397" s="106" t="str">
        <f t="shared" ref="X397:X466" si="39">IF(LEN(V397)&gt;0,V397,SUBSTITUTE(SUBSTITUTE(SUBSTITUTE(SUBSTITUTE(SUBSTITUTE(SUBSTITUTE(SUBSTITUTE(SUBSTITUTE(SUBSTITUTE(SUBSTITUTE(SUBSTITUTE( (SUBSTITUTE( SUBSTITUTE( SUBSTITUTE( SUBSTITUTE(W397,"STD_SIGMA","SUM"),"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7" s="2">
        <f t="shared" ref="Y397:Y466" si="40">B397</f>
        <v>385</v>
      </c>
    </row>
    <row r="398" spans="1:25" s="171" customFormat="1">
      <c r="A398" s="170"/>
      <c r="B398" s="184">
        <v>385.1</v>
      </c>
      <c r="D398" s="172"/>
      <c r="E398" s="173"/>
      <c r="F398" s="173"/>
      <c r="G398" s="174"/>
      <c r="H398" s="174"/>
      <c r="I398" s="175"/>
      <c r="J398" s="175"/>
      <c r="K398" s="176"/>
      <c r="M398" s="173"/>
      <c r="N398" s="173"/>
      <c r="O398" s="177"/>
      <c r="P398" s="177"/>
      <c r="Q398" s="177"/>
      <c r="R398" s="177"/>
      <c r="S398" s="177"/>
      <c r="T398" s="178"/>
      <c r="U398" s="179"/>
      <c r="V398" s="179"/>
      <c r="W398" s="177"/>
      <c r="X398" s="177"/>
    </row>
    <row r="399" spans="1:25" s="171" customFormat="1">
      <c r="A399" s="170"/>
      <c r="B399" s="184">
        <v>385.2</v>
      </c>
      <c r="D399" s="172"/>
      <c r="E399" s="173"/>
      <c r="F399" s="173"/>
      <c r="G399" s="174"/>
      <c r="H399" s="174"/>
      <c r="I399" s="175"/>
      <c r="J399" s="175"/>
      <c r="K399" s="176"/>
      <c r="M399" s="173"/>
      <c r="N399" s="173"/>
      <c r="O399" s="177"/>
      <c r="P399" s="177"/>
      <c r="Q399" s="177"/>
      <c r="R399" s="177"/>
      <c r="S399" s="177"/>
      <c r="T399" s="178"/>
      <c r="U399" s="179"/>
      <c r="V399" s="179"/>
      <c r="W399" s="177"/>
      <c r="X399" s="177"/>
    </row>
    <row r="400" spans="1:25" s="171" customFormat="1">
      <c r="A400" s="170"/>
      <c r="B400" s="184">
        <v>385.3</v>
      </c>
      <c r="C400" s="171" t="s">
        <v>4623</v>
      </c>
      <c r="D400" s="172"/>
      <c r="E400" s="173"/>
      <c r="F400" s="173"/>
      <c r="G400" s="174"/>
      <c r="H400" s="174"/>
      <c r="I400" s="175"/>
      <c r="J400" s="175"/>
      <c r="K400" s="176"/>
      <c r="M400" s="173"/>
      <c r="N400" s="173"/>
      <c r="O400" s="177"/>
      <c r="P400" s="177"/>
      <c r="Q400" s="177"/>
      <c r="R400" s="177"/>
      <c r="S400" s="177"/>
      <c r="T400" s="178"/>
      <c r="U400" s="179"/>
      <c r="V400" s="179"/>
      <c r="W400" s="177"/>
      <c r="X400" s="177"/>
    </row>
    <row r="401" spans="1:25">
      <c r="A401" s="3">
        <f>ROW()</f>
        <v>401</v>
      </c>
      <c r="B401" s="187">
        <v>386</v>
      </c>
      <c r="C401" s="1" t="s">
        <v>2265</v>
      </c>
      <c r="D401" s="36" t="s">
        <v>4155</v>
      </c>
      <c r="E401" s="16" t="s">
        <v>105</v>
      </c>
      <c r="F401" s="16" t="s">
        <v>105</v>
      </c>
      <c r="G401" s="152">
        <v>0</v>
      </c>
      <c r="H401" s="152">
        <v>99</v>
      </c>
      <c r="I401" s="16" t="s">
        <v>3</v>
      </c>
      <c r="J401" s="16" t="s">
        <v>2191</v>
      </c>
      <c r="K401" s="135" t="s">
        <v>4593</v>
      </c>
      <c r="M401" s="21" t="s">
        <v>2597</v>
      </c>
      <c r="N401" s="21" t="s">
        <v>3786</v>
      </c>
      <c r="O401"/>
      <c r="P401" t="str">
        <f t="shared" si="37"/>
        <v/>
      </c>
      <c r="Q401"/>
      <c r="R401"/>
      <c r="S401">
        <f>IF(X401&lt;&gt;"",S397+1,S397)</f>
        <v>79</v>
      </c>
      <c r="T401" s="3"/>
      <c r="U401" s="115"/>
      <c r="V401" s="115"/>
      <c r="W401" s="106" t="str">
        <f t="shared" si="38"/>
        <v/>
      </c>
      <c r="X401" s="106" t="str">
        <f t="shared" si="39"/>
        <v/>
      </c>
      <c r="Y401" s="2">
        <f t="shared" si="40"/>
        <v>386</v>
      </c>
    </row>
    <row r="402" spans="1:25">
      <c r="A402" s="3">
        <f>ROW()</f>
        <v>402</v>
      </c>
      <c r="B402" s="187">
        <v>387</v>
      </c>
      <c r="C402" s="1" t="s">
        <v>2267</v>
      </c>
      <c r="D402" s="36" t="s">
        <v>4155</v>
      </c>
      <c r="E402" s="16" t="s">
        <v>107</v>
      </c>
      <c r="F402" s="16" t="s">
        <v>107</v>
      </c>
      <c r="G402" s="152">
        <v>0</v>
      </c>
      <c r="H402" s="152">
        <v>99</v>
      </c>
      <c r="I402" s="16" t="s">
        <v>3</v>
      </c>
      <c r="J402" s="16" t="s">
        <v>2191</v>
      </c>
      <c r="K402" s="135" t="s">
        <v>4593</v>
      </c>
      <c r="M402" s="21" t="s">
        <v>2599</v>
      </c>
      <c r="N402" s="21" t="s">
        <v>3786</v>
      </c>
      <c r="O402"/>
      <c r="P402" t="str">
        <f t="shared" si="37"/>
        <v/>
      </c>
      <c r="Q402"/>
      <c r="R402"/>
      <c r="S402">
        <f t="shared" ref="S402:S437" si="41">IF(X402&lt;&gt;"",S401+1,S401)</f>
        <v>79</v>
      </c>
      <c r="T402" s="3"/>
      <c r="U402" s="115"/>
      <c r="V402" s="115"/>
      <c r="W402" s="106" t="str">
        <f t="shared" si="38"/>
        <v/>
      </c>
      <c r="X402" s="106" t="str">
        <f t="shared" si="39"/>
        <v/>
      </c>
      <c r="Y402" s="2">
        <f t="shared" si="40"/>
        <v>387</v>
      </c>
    </row>
    <row r="403" spans="1:25">
      <c r="A403" s="3">
        <f>ROW()</f>
        <v>403</v>
      </c>
      <c r="B403" s="187">
        <v>388</v>
      </c>
      <c r="C403" s="1" t="s">
        <v>2266</v>
      </c>
      <c r="D403" s="36" t="s">
        <v>4155</v>
      </c>
      <c r="E403" s="16" t="s">
        <v>106</v>
      </c>
      <c r="F403" s="16" t="s">
        <v>106</v>
      </c>
      <c r="G403" s="152">
        <v>0</v>
      </c>
      <c r="H403" s="152">
        <v>99</v>
      </c>
      <c r="I403" s="16" t="s">
        <v>3</v>
      </c>
      <c r="J403" s="16" t="s">
        <v>2191</v>
      </c>
      <c r="K403" s="135" t="s">
        <v>4593</v>
      </c>
      <c r="M403" s="21" t="s">
        <v>2598</v>
      </c>
      <c r="N403" s="21" t="s">
        <v>3786</v>
      </c>
      <c r="O403"/>
      <c r="P403" t="str">
        <f t="shared" si="37"/>
        <v/>
      </c>
      <c r="Q403"/>
      <c r="R403"/>
      <c r="S403">
        <f t="shared" si="41"/>
        <v>79</v>
      </c>
      <c r="T403" s="3"/>
      <c r="U403" s="115"/>
      <c r="V403" s="115"/>
      <c r="W403" s="106" t="str">
        <f t="shared" si="38"/>
        <v/>
      </c>
      <c r="X403" s="106" t="str">
        <f t="shared" si="39"/>
        <v/>
      </c>
      <c r="Y403" s="2">
        <f t="shared" si="40"/>
        <v>388</v>
      </c>
    </row>
    <row r="404" spans="1:25">
      <c r="A404" s="3">
        <f>ROW()</f>
        <v>404</v>
      </c>
      <c r="B404" s="187">
        <v>389</v>
      </c>
      <c r="C404" s="1" t="s">
        <v>2277</v>
      </c>
      <c r="D404" s="36" t="s">
        <v>4155</v>
      </c>
      <c r="E404" s="16" t="s">
        <v>116</v>
      </c>
      <c r="F404" s="16" t="s">
        <v>116</v>
      </c>
      <c r="G404" s="152">
        <v>0</v>
      </c>
      <c r="H404" s="152">
        <v>99</v>
      </c>
      <c r="I404" s="16" t="s">
        <v>3</v>
      </c>
      <c r="J404" s="16" t="s">
        <v>2191</v>
      </c>
      <c r="K404" s="135" t="s">
        <v>4593</v>
      </c>
      <c r="M404" s="21" t="s">
        <v>2618</v>
      </c>
      <c r="N404" s="21" t="s">
        <v>3786</v>
      </c>
      <c r="O404"/>
      <c r="P404" t="str">
        <f t="shared" si="37"/>
        <v/>
      </c>
      <c r="Q404"/>
      <c r="R404"/>
      <c r="S404">
        <f t="shared" si="41"/>
        <v>79</v>
      </c>
      <c r="T404" s="3"/>
      <c r="U404" s="115"/>
      <c r="V404" s="115"/>
      <c r="W404" s="106" t="str">
        <f t="shared" si="38"/>
        <v/>
      </c>
      <c r="X404" s="106" t="str">
        <f t="shared" si="39"/>
        <v/>
      </c>
      <c r="Y404" s="2">
        <f t="shared" si="40"/>
        <v>389</v>
      </c>
    </row>
    <row r="405" spans="1:25">
      <c r="A405" s="3">
        <f>ROW()</f>
        <v>405</v>
      </c>
      <c r="B405" s="187">
        <v>390</v>
      </c>
      <c r="C405" s="1" t="s">
        <v>2279</v>
      </c>
      <c r="D405" s="36" t="s">
        <v>4155</v>
      </c>
      <c r="E405" s="16" t="s">
        <v>118</v>
      </c>
      <c r="F405" s="16" t="s">
        <v>118</v>
      </c>
      <c r="G405" s="152">
        <v>0</v>
      </c>
      <c r="H405" s="152">
        <v>99</v>
      </c>
      <c r="I405" s="16" t="s">
        <v>3</v>
      </c>
      <c r="J405" s="16" t="s">
        <v>2191</v>
      </c>
      <c r="K405" s="135" t="s">
        <v>4593</v>
      </c>
      <c r="M405" s="21" t="s">
        <v>2620</v>
      </c>
      <c r="N405" s="21" t="s">
        <v>3786</v>
      </c>
      <c r="O405"/>
      <c r="P405" t="str">
        <f t="shared" si="37"/>
        <v/>
      </c>
      <c r="Q405"/>
      <c r="R405"/>
      <c r="S405">
        <f t="shared" si="41"/>
        <v>79</v>
      </c>
      <c r="T405" s="3"/>
      <c r="U405" s="115"/>
      <c r="V405" s="115"/>
      <c r="W405" s="106" t="str">
        <f t="shared" si="38"/>
        <v/>
      </c>
      <c r="X405" s="106" t="str">
        <f t="shared" si="39"/>
        <v/>
      </c>
      <c r="Y405" s="2">
        <f t="shared" si="40"/>
        <v>390</v>
      </c>
    </row>
    <row r="406" spans="1:25">
      <c r="A406" s="3">
        <f>ROW()</f>
        <v>406</v>
      </c>
      <c r="B406" s="187">
        <v>391</v>
      </c>
      <c r="C406" s="1" t="s">
        <v>2278</v>
      </c>
      <c r="D406" s="36" t="s">
        <v>4155</v>
      </c>
      <c r="E406" s="16" t="s">
        <v>117</v>
      </c>
      <c r="F406" s="16" t="s">
        <v>117</v>
      </c>
      <c r="G406" s="152">
        <v>0</v>
      </c>
      <c r="H406" s="152">
        <v>99</v>
      </c>
      <c r="I406" s="16" t="s">
        <v>3</v>
      </c>
      <c r="J406" s="16" t="s">
        <v>2191</v>
      </c>
      <c r="K406" s="135" t="s">
        <v>4593</v>
      </c>
      <c r="M406" s="21" t="s">
        <v>2619</v>
      </c>
      <c r="N406" s="21" t="s">
        <v>3786</v>
      </c>
      <c r="O406"/>
      <c r="P406" t="str">
        <f t="shared" si="37"/>
        <v/>
      </c>
      <c r="Q406"/>
      <c r="R406"/>
      <c r="S406">
        <f t="shared" si="41"/>
        <v>79</v>
      </c>
      <c r="T406" s="3"/>
      <c r="U406" s="115"/>
      <c r="V406" s="115"/>
      <c r="W406" s="106" t="str">
        <f t="shared" si="38"/>
        <v/>
      </c>
      <c r="X406" s="106" t="str">
        <f t="shared" si="39"/>
        <v/>
      </c>
      <c r="Y406" s="2">
        <f t="shared" si="40"/>
        <v>391</v>
      </c>
    </row>
    <row r="407" spans="1:25">
      <c r="A407" s="3">
        <f>ROW()</f>
        <v>407</v>
      </c>
      <c r="B407" s="187">
        <v>392</v>
      </c>
      <c r="C407" s="1" t="s">
        <v>2327</v>
      </c>
      <c r="D407" s="1" t="s">
        <v>7</v>
      </c>
      <c r="E407" s="16" t="s">
        <v>1983</v>
      </c>
      <c r="F407" s="16" t="s">
        <v>1983</v>
      </c>
      <c r="G407" s="152">
        <v>0</v>
      </c>
      <c r="H407" s="152">
        <v>0</v>
      </c>
      <c r="I407" s="16" t="s">
        <v>3</v>
      </c>
      <c r="J407" s="16" t="s">
        <v>2190</v>
      </c>
      <c r="K407" s="135" t="s">
        <v>4593</v>
      </c>
      <c r="M407" s="21" t="s">
        <v>2841</v>
      </c>
      <c r="N407" s="21" t="s">
        <v>3786</v>
      </c>
      <c r="O407"/>
      <c r="P407" t="str">
        <f t="shared" si="37"/>
        <v/>
      </c>
      <c r="Q407"/>
      <c r="R407"/>
      <c r="S407">
        <f t="shared" si="41"/>
        <v>80</v>
      </c>
      <c r="T407" s="3" t="s">
        <v>4554</v>
      </c>
      <c r="U407" s="115"/>
      <c r="V407" s="115"/>
      <c r="W407" s="106" t="str">
        <f t="shared" si="38"/>
        <v>"NOT"</v>
      </c>
      <c r="X407" s="106" t="str">
        <f t="shared" si="39"/>
        <v>NOT</v>
      </c>
      <c r="Y407" s="2">
        <f t="shared" si="40"/>
        <v>392</v>
      </c>
    </row>
    <row r="408" spans="1:25">
      <c r="A408" s="3">
        <f>ROW()</f>
        <v>408</v>
      </c>
      <c r="B408" s="187">
        <v>393</v>
      </c>
      <c r="C408" s="30" t="s">
        <v>3948</v>
      </c>
      <c r="D408" s="1" t="s">
        <v>7</v>
      </c>
      <c r="E408" s="16" t="s">
        <v>1803</v>
      </c>
      <c r="F408" s="16" t="s">
        <v>1803</v>
      </c>
      <c r="G408" s="152">
        <v>0</v>
      </c>
      <c r="H408" s="152">
        <v>0</v>
      </c>
      <c r="I408" s="16" t="s">
        <v>3</v>
      </c>
      <c r="J408" s="16" t="s">
        <v>2190</v>
      </c>
      <c r="K408" s="135" t="s">
        <v>4593</v>
      </c>
      <c r="M408" s="21" t="s">
        <v>2458</v>
      </c>
      <c r="N408" s="21" t="s">
        <v>3786</v>
      </c>
      <c r="O408"/>
      <c r="P408" t="str">
        <f t="shared" si="37"/>
        <v/>
      </c>
      <c r="Q408"/>
      <c r="R408"/>
      <c r="S408">
        <f t="shared" si="41"/>
        <v>81</v>
      </c>
      <c r="T408" s="3" t="s">
        <v>4554</v>
      </c>
      <c r="U408" s="115"/>
      <c r="V408" s="115"/>
      <c r="W408" s="106" t="str">
        <f t="shared" si="38"/>
        <v>"AND"</v>
      </c>
      <c r="X408" s="106" t="str">
        <f t="shared" si="39"/>
        <v>AND</v>
      </c>
      <c r="Y408" s="2">
        <f t="shared" si="40"/>
        <v>393</v>
      </c>
    </row>
    <row r="409" spans="1:25">
      <c r="A409" s="3">
        <f>ROW()</f>
        <v>409</v>
      </c>
      <c r="B409" s="187">
        <v>394</v>
      </c>
      <c r="C409" s="34" t="s">
        <v>3959</v>
      </c>
      <c r="D409" s="1" t="s">
        <v>7</v>
      </c>
      <c r="E409" s="16" t="s">
        <v>275</v>
      </c>
      <c r="F409" s="16" t="s">
        <v>275</v>
      </c>
      <c r="G409" s="152">
        <v>0</v>
      </c>
      <c r="H409" s="152">
        <v>0</v>
      </c>
      <c r="I409" s="16" t="s">
        <v>3</v>
      </c>
      <c r="J409" s="16" t="s">
        <v>2190</v>
      </c>
      <c r="K409" s="135" t="s">
        <v>4593</v>
      </c>
      <c r="M409" s="21" t="s">
        <v>2847</v>
      </c>
      <c r="N409" s="21" t="s">
        <v>3786</v>
      </c>
      <c r="O409"/>
      <c r="P409" t="str">
        <f t="shared" si="37"/>
        <v/>
      </c>
      <c r="Q409"/>
      <c r="R409"/>
      <c r="S409">
        <f t="shared" si="41"/>
        <v>82</v>
      </c>
      <c r="T409" s="3" t="s">
        <v>4554</v>
      </c>
      <c r="U409" s="115"/>
      <c r="V409" s="115"/>
      <c r="W409" s="106" t="str">
        <f t="shared" si="38"/>
        <v>"OR"</v>
      </c>
      <c r="X409" s="106" t="str">
        <f t="shared" si="39"/>
        <v>OR</v>
      </c>
      <c r="Y409" s="2">
        <f t="shared" si="40"/>
        <v>394</v>
      </c>
    </row>
    <row r="410" spans="1:25">
      <c r="A410" s="3">
        <f>ROW()</f>
        <v>410</v>
      </c>
      <c r="B410" s="187">
        <v>395</v>
      </c>
      <c r="C410" s="34" t="s">
        <v>3969</v>
      </c>
      <c r="D410" s="1" t="s">
        <v>7</v>
      </c>
      <c r="E410" s="16" t="s">
        <v>2085</v>
      </c>
      <c r="F410" s="16" t="s">
        <v>2085</v>
      </c>
      <c r="G410" s="152">
        <v>0</v>
      </c>
      <c r="H410" s="152">
        <v>0</v>
      </c>
      <c r="I410" s="16" t="s">
        <v>3</v>
      </c>
      <c r="J410" s="16" t="s">
        <v>2190</v>
      </c>
      <c r="K410" s="135" t="s">
        <v>4593</v>
      </c>
      <c r="M410" s="21" t="s">
        <v>3075</v>
      </c>
      <c r="N410" s="21" t="s">
        <v>3786</v>
      </c>
      <c r="O410"/>
      <c r="P410" t="str">
        <f t="shared" si="37"/>
        <v/>
      </c>
      <c r="Q410"/>
      <c r="R410"/>
      <c r="S410">
        <f t="shared" si="41"/>
        <v>83</v>
      </c>
      <c r="T410" s="3" t="s">
        <v>4554</v>
      </c>
      <c r="U410" s="115"/>
      <c r="V410" s="115"/>
      <c r="W410" s="106" t="str">
        <f t="shared" si="38"/>
        <v>"XOR"</v>
      </c>
      <c r="X410" s="106" t="str">
        <f t="shared" si="39"/>
        <v>XOR</v>
      </c>
      <c r="Y410" s="2">
        <f t="shared" si="40"/>
        <v>395</v>
      </c>
    </row>
    <row r="411" spans="1:25">
      <c r="A411" s="3">
        <f>ROW()</f>
        <v>411</v>
      </c>
      <c r="B411" s="187">
        <v>396</v>
      </c>
      <c r="C411" s="34" t="s">
        <v>3957</v>
      </c>
      <c r="D411" s="1" t="s">
        <v>7</v>
      </c>
      <c r="E411" s="16" t="s">
        <v>265</v>
      </c>
      <c r="F411" s="16" t="s">
        <v>265</v>
      </c>
      <c r="G411" s="115">
        <v>0</v>
      </c>
      <c r="H411" s="115">
        <v>0</v>
      </c>
      <c r="I411" s="16" t="s">
        <v>3</v>
      </c>
      <c r="J411" s="16" t="s">
        <v>2190</v>
      </c>
      <c r="K411" s="135" t="s">
        <v>4593</v>
      </c>
      <c r="M411" s="21" t="s">
        <v>2824</v>
      </c>
      <c r="N411" s="21" t="s">
        <v>3786</v>
      </c>
      <c r="O411"/>
      <c r="P411" t="str">
        <f t="shared" si="37"/>
        <v/>
      </c>
      <c r="Q411"/>
      <c r="R411"/>
      <c r="S411">
        <f t="shared" si="41"/>
        <v>84</v>
      </c>
      <c r="T411" s="3" t="s">
        <v>4554</v>
      </c>
      <c r="U411" s="115"/>
      <c r="V411" s="115"/>
      <c r="W411" s="106" t="str">
        <f t="shared" si="38"/>
        <v>"NAND"</v>
      </c>
      <c r="X411" s="106" t="str">
        <f t="shared" si="39"/>
        <v>NAND</v>
      </c>
      <c r="Y411" s="2">
        <f t="shared" si="40"/>
        <v>396</v>
      </c>
    </row>
    <row r="412" spans="1:25">
      <c r="A412" s="3">
        <f>ROW()</f>
        <v>412</v>
      </c>
      <c r="B412" s="187">
        <v>397</v>
      </c>
      <c r="C412" s="34" t="s">
        <v>3958</v>
      </c>
      <c r="D412" s="1" t="s">
        <v>7</v>
      </c>
      <c r="E412" s="16" t="s">
        <v>1980</v>
      </c>
      <c r="F412" s="16" t="s">
        <v>1980</v>
      </c>
      <c r="G412" s="152">
        <v>0</v>
      </c>
      <c r="H412" s="152">
        <v>0</v>
      </c>
      <c r="I412" s="16" t="s">
        <v>3</v>
      </c>
      <c r="J412" s="16" t="s">
        <v>2190</v>
      </c>
      <c r="K412" s="135" t="s">
        <v>4593</v>
      </c>
      <c r="M412" s="21" t="s">
        <v>2835</v>
      </c>
      <c r="N412" s="21" t="s">
        <v>3786</v>
      </c>
      <c r="O412"/>
      <c r="P412" t="str">
        <f t="shared" si="37"/>
        <v/>
      </c>
      <c r="Q412"/>
      <c r="R412"/>
      <c r="S412">
        <f t="shared" si="41"/>
        <v>85</v>
      </c>
      <c r="T412" s="3" t="s">
        <v>4554</v>
      </c>
      <c r="U412" s="115"/>
      <c r="V412" s="115"/>
      <c r="W412" s="106" t="str">
        <f t="shared" si="38"/>
        <v>"NOR"</v>
      </c>
      <c r="X412" s="106" t="str">
        <f t="shared" si="39"/>
        <v>NOR</v>
      </c>
      <c r="Y412" s="2">
        <f t="shared" si="40"/>
        <v>397</v>
      </c>
    </row>
    <row r="413" spans="1:25">
      <c r="A413" s="3">
        <f>ROW()</f>
        <v>413</v>
      </c>
      <c r="B413" s="187">
        <v>398</v>
      </c>
      <c r="C413" s="34" t="s">
        <v>3968</v>
      </c>
      <c r="D413" s="1" t="s">
        <v>7</v>
      </c>
      <c r="E413" s="16" t="s">
        <v>430</v>
      </c>
      <c r="F413" s="16" t="s">
        <v>430</v>
      </c>
      <c r="G413" s="152">
        <v>0</v>
      </c>
      <c r="H413" s="152">
        <v>0</v>
      </c>
      <c r="I413" s="16" t="s">
        <v>3</v>
      </c>
      <c r="J413" s="16" t="s">
        <v>2190</v>
      </c>
      <c r="K413" s="135" t="s">
        <v>4593</v>
      </c>
      <c r="M413" s="21" t="s">
        <v>3074</v>
      </c>
      <c r="N413" s="21" t="s">
        <v>3786</v>
      </c>
      <c r="O413"/>
      <c r="P413" t="str">
        <f t="shared" si="37"/>
        <v/>
      </c>
      <c r="Q413"/>
      <c r="R413"/>
      <c r="S413">
        <f t="shared" si="41"/>
        <v>86</v>
      </c>
      <c r="T413" s="3" t="s">
        <v>4554</v>
      </c>
      <c r="U413" s="115"/>
      <c r="V413" s="115"/>
      <c r="W413" s="106" t="str">
        <f t="shared" si="38"/>
        <v>"XNOR"</v>
      </c>
      <c r="X413" s="106" t="str">
        <f t="shared" si="39"/>
        <v>XNOR</v>
      </c>
      <c r="Y413" s="2">
        <f t="shared" si="40"/>
        <v>398</v>
      </c>
    </row>
    <row r="414" spans="1:25">
      <c r="A414" s="3">
        <f>ROW()</f>
        <v>414</v>
      </c>
      <c r="B414" s="187">
        <v>399</v>
      </c>
      <c r="C414" s="34" t="s">
        <v>3951</v>
      </c>
      <c r="D414" s="34" t="s">
        <v>14</v>
      </c>
      <c r="E414" s="16" t="s">
        <v>1816</v>
      </c>
      <c r="F414" s="16" t="s">
        <v>1816</v>
      </c>
      <c r="G414" s="152">
        <v>1</v>
      </c>
      <c r="H414" s="152">
        <v>64</v>
      </c>
      <c r="I414" s="16" t="s">
        <v>3</v>
      </c>
      <c r="J414" s="16" t="s">
        <v>2190</v>
      </c>
      <c r="K414" s="135" t="s">
        <v>4593</v>
      </c>
      <c r="M414" s="21" t="s">
        <v>2488</v>
      </c>
      <c r="N414" s="21" t="s">
        <v>3786</v>
      </c>
      <c r="O414"/>
      <c r="P414" t="str">
        <f t="shared" si="37"/>
        <v/>
      </c>
      <c r="Q414"/>
      <c r="R414"/>
      <c r="S414">
        <f t="shared" si="41"/>
        <v>87</v>
      </c>
      <c r="T414" s="3"/>
      <c r="U414" s="115"/>
      <c r="V414" s="115"/>
      <c r="W414" s="106" t="str">
        <f t="shared" si="38"/>
        <v>"BS?"</v>
      </c>
      <c r="X414" s="106" t="str">
        <f t="shared" si="39"/>
        <v>BS?</v>
      </c>
      <c r="Y414" s="2">
        <f t="shared" si="40"/>
        <v>399</v>
      </c>
    </row>
    <row r="415" spans="1:25">
      <c r="A415" s="3">
        <f>ROW()</f>
        <v>415</v>
      </c>
      <c r="B415" s="187">
        <v>400</v>
      </c>
      <c r="C415" s="34" t="s">
        <v>3950</v>
      </c>
      <c r="D415" s="34" t="s">
        <v>14</v>
      </c>
      <c r="E415" s="16" t="s">
        <v>1810</v>
      </c>
      <c r="F415" s="16" t="s">
        <v>1810</v>
      </c>
      <c r="G415" s="152">
        <v>1</v>
      </c>
      <c r="H415" s="152">
        <v>64</v>
      </c>
      <c r="I415" s="16" t="s">
        <v>3</v>
      </c>
      <c r="J415" s="16" t="s">
        <v>2190</v>
      </c>
      <c r="K415" s="135" t="s">
        <v>4593</v>
      </c>
      <c r="M415" s="21" t="s">
        <v>2476</v>
      </c>
      <c r="N415" s="21" t="s">
        <v>3786</v>
      </c>
      <c r="O415"/>
      <c r="P415" t="str">
        <f t="shared" si="37"/>
        <v/>
      </c>
      <c r="Q415"/>
      <c r="R415"/>
      <c r="S415">
        <f t="shared" si="41"/>
        <v>88</v>
      </c>
      <c r="T415" s="3"/>
      <c r="U415" s="115"/>
      <c r="V415" s="115"/>
      <c r="W415" s="106" t="str">
        <f t="shared" si="38"/>
        <v>"BC?"</v>
      </c>
      <c r="X415" s="106" t="str">
        <f t="shared" si="39"/>
        <v>BC?</v>
      </c>
      <c r="Y415" s="2">
        <f t="shared" si="40"/>
        <v>400</v>
      </c>
    </row>
    <row r="416" spans="1:25">
      <c r="A416" s="3">
        <f>ROW()</f>
        <v>416</v>
      </c>
      <c r="B416" s="187">
        <v>401</v>
      </c>
      <c r="C416" s="34" t="s">
        <v>3952</v>
      </c>
      <c r="D416" s="34" t="s">
        <v>14</v>
      </c>
      <c r="E416" s="16" t="s">
        <v>42</v>
      </c>
      <c r="F416" s="16" t="s">
        <v>42</v>
      </c>
      <c r="G416" s="152">
        <v>1</v>
      </c>
      <c r="H416" s="152">
        <v>64</v>
      </c>
      <c r="I416" s="16" t="s">
        <v>3</v>
      </c>
      <c r="J416" s="16" t="s">
        <v>2190</v>
      </c>
      <c r="K416" s="135" t="s">
        <v>4593</v>
      </c>
      <c r="M416" s="21" t="s">
        <v>2502</v>
      </c>
      <c r="N416" s="21" t="s">
        <v>3786</v>
      </c>
      <c r="O416"/>
      <c r="P416" t="str">
        <f t="shared" si="37"/>
        <v/>
      </c>
      <c r="Q416"/>
      <c r="R416"/>
      <c r="S416">
        <f t="shared" si="41"/>
        <v>89</v>
      </c>
      <c r="T416" s="3"/>
      <c r="U416" s="115"/>
      <c r="V416" s="115"/>
      <c r="W416" s="106" t="str">
        <f t="shared" si="38"/>
        <v>"CB"</v>
      </c>
      <c r="X416" s="106" t="str">
        <f t="shared" si="39"/>
        <v>CB</v>
      </c>
      <c r="Y416" s="2">
        <f t="shared" si="40"/>
        <v>401</v>
      </c>
    </row>
    <row r="417" spans="1:25">
      <c r="A417" s="3">
        <f>ROW()</f>
        <v>417</v>
      </c>
      <c r="B417" s="187">
        <v>402</v>
      </c>
      <c r="C417" s="34" t="s">
        <v>3965</v>
      </c>
      <c r="D417" s="34" t="s">
        <v>14</v>
      </c>
      <c r="E417" s="16" t="s">
        <v>341</v>
      </c>
      <c r="F417" s="16" t="s">
        <v>341</v>
      </c>
      <c r="G417" s="152">
        <v>1</v>
      </c>
      <c r="H417" s="152">
        <v>64</v>
      </c>
      <c r="I417" s="16" t="s">
        <v>3</v>
      </c>
      <c r="J417" s="16" t="s">
        <v>2190</v>
      </c>
      <c r="K417" s="135" t="s">
        <v>4593</v>
      </c>
      <c r="M417" s="21" t="s">
        <v>2950</v>
      </c>
      <c r="N417" s="21" t="s">
        <v>3786</v>
      </c>
      <c r="O417"/>
      <c r="P417" t="str">
        <f t="shared" si="37"/>
        <v/>
      </c>
      <c r="Q417"/>
      <c r="R417"/>
      <c r="S417">
        <f t="shared" si="41"/>
        <v>90</v>
      </c>
      <c r="T417" s="3"/>
      <c r="U417" s="115"/>
      <c r="V417" s="115"/>
      <c r="W417" s="106" t="str">
        <f t="shared" si="38"/>
        <v>"SB"</v>
      </c>
      <c r="X417" s="106" t="str">
        <f t="shared" si="39"/>
        <v>SB</v>
      </c>
      <c r="Y417" s="2">
        <f t="shared" si="40"/>
        <v>402</v>
      </c>
    </row>
    <row r="418" spans="1:25">
      <c r="A418" s="3">
        <f>ROW()</f>
        <v>418</v>
      </c>
      <c r="B418" s="187">
        <v>403</v>
      </c>
      <c r="C418" s="34" t="s">
        <v>3953</v>
      </c>
      <c r="D418" s="34" t="s">
        <v>14</v>
      </c>
      <c r="E418" s="16" t="s">
        <v>103</v>
      </c>
      <c r="F418" s="16" t="s">
        <v>103</v>
      </c>
      <c r="G418" s="152">
        <v>1</v>
      </c>
      <c r="H418" s="152">
        <v>64</v>
      </c>
      <c r="I418" s="16" t="s">
        <v>3</v>
      </c>
      <c r="J418" s="16" t="s">
        <v>2190</v>
      </c>
      <c r="K418" s="135" t="s">
        <v>4593</v>
      </c>
      <c r="M418" s="21" t="s">
        <v>2594</v>
      </c>
      <c r="N418" s="21" t="s">
        <v>3786</v>
      </c>
      <c r="O418"/>
      <c r="P418" t="str">
        <f t="shared" si="37"/>
        <v/>
      </c>
      <c r="Q418"/>
      <c r="R418"/>
      <c r="S418">
        <f t="shared" si="41"/>
        <v>91</v>
      </c>
      <c r="T418" s="3"/>
      <c r="U418" s="115"/>
      <c r="V418" s="115"/>
      <c r="W418" s="106" t="str">
        <f t="shared" si="38"/>
        <v>"FB"</v>
      </c>
      <c r="X418" s="106" t="str">
        <f t="shared" si="39"/>
        <v>FB</v>
      </c>
      <c r="Y418" s="2">
        <f t="shared" si="40"/>
        <v>403</v>
      </c>
    </row>
    <row r="419" spans="1:25">
      <c r="A419" s="3">
        <f>ROW()</f>
        <v>419</v>
      </c>
      <c r="B419" s="187">
        <v>404</v>
      </c>
      <c r="C419" s="34" t="s">
        <v>3961</v>
      </c>
      <c r="D419" s="34" t="s">
        <v>14</v>
      </c>
      <c r="E419" s="16" t="s">
        <v>326</v>
      </c>
      <c r="F419" s="16" t="s">
        <v>326</v>
      </c>
      <c r="G419" s="152">
        <v>0</v>
      </c>
      <c r="H419" s="152">
        <v>63</v>
      </c>
      <c r="I419" s="16" t="s">
        <v>3</v>
      </c>
      <c r="J419" s="16" t="s">
        <v>2190</v>
      </c>
      <c r="K419" s="135" t="s">
        <v>4593</v>
      </c>
      <c r="M419" s="21" t="s">
        <v>2922</v>
      </c>
      <c r="N419" s="21" t="s">
        <v>3786</v>
      </c>
      <c r="O419"/>
      <c r="P419" t="str">
        <f t="shared" si="37"/>
        <v/>
      </c>
      <c r="Q419"/>
      <c r="R419"/>
      <c r="S419">
        <f t="shared" si="41"/>
        <v>92</v>
      </c>
      <c r="T419" s="3" t="s">
        <v>4554</v>
      </c>
      <c r="U419" s="115"/>
      <c r="V419" s="115"/>
      <c r="W419" s="106" t="str">
        <f t="shared" si="38"/>
        <v>"RL"</v>
      </c>
      <c r="X419" s="106" t="str">
        <f t="shared" si="39"/>
        <v>RL</v>
      </c>
      <c r="Y419" s="2">
        <f t="shared" si="40"/>
        <v>404</v>
      </c>
    </row>
    <row r="420" spans="1:25">
      <c r="A420" s="3">
        <f>ROW()</f>
        <v>420</v>
      </c>
      <c r="B420" s="187">
        <v>405</v>
      </c>
      <c r="C420" s="34" t="s">
        <v>3962</v>
      </c>
      <c r="D420" s="34" t="s">
        <v>14</v>
      </c>
      <c r="E420" s="16" t="s">
        <v>2021</v>
      </c>
      <c r="F420" s="16" t="s">
        <v>2021</v>
      </c>
      <c r="G420" s="152">
        <v>0</v>
      </c>
      <c r="H420" s="152">
        <v>63</v>
      </c>
      <c r="I420" s="16" t="s">
        <v>3</v>
      </c>
      <c r="J420" s="16" t="s">
        <v>2190</v>
      </c>
      <c r="K420" s="135" t="s">
        <v>4593</v>
      </c>
      <c r="M420" s="21" t="s">
        <v>2923</v>
      </c>
      <c r="N420" s="21" t="s">
        <v>3786</v>
      </c>
      <c r="O420"/>
      <c r="P420" t="str">
        <f t="shared" si="37"/>
        <v/>
      </c>
      <c r="Q420"/>
      <c r="R420"/>
      <c r="S420">
        <f t="shared" si="41"/>
        <v>93</v>
      </c>
      <c r="T420" s="3" t="s">
        <v>4554</v>
      </c>
      <c r="U420" s="115"/>
      <c r="V420" s="115"/>
      <c r="W420" s="106" t="str">
        <f t="shared" si="38"/>
        <v>"RLC"</v>
      </c>
      <c r="X420" s="106" t="str">
        <f t="shared" si="39"/>
        <v>RLC</v>
      </c>
      <c r="Y420" s="2">
        <f t="shared" si="40"/>
        <v>405</v>
      </c>
    </row>
    <row r="421" spans="1:25">
      <c r="A421" s="3">
        <f>ROW()</f>
        <v>421</v>
      </c>
      <c r="B421" s="187">
        <v>406</v>
      </c>
      <c r="C421" s="34" t="s">
        <v>3963</v>
      </c>
      <c r="D421" s="34" t="s">
        <v>14</v>
      </c>
      <c r="E421" s="16" t="s">
        <v>329</v>
      </c>
      <c r="F421" s="16" t="s">
        <v>329</v>
      </c>
      <c r="G421" s="152">
        <v>0</v>
      </c>
      <c r="H421" s="152">
        <v>63</v>
      </c>
      <c r="I421" s="16" t="s">
        <v>3</v>
      </c>
      <c r="J421" s="16" t="s">
        <v>2190</v>
      </c>
      <c r="K421" s="135" t="s">
        <v>4593</v>
      </c>
      <c r="M421" s="21" t="s">
        <v>2931</v>
      </c>
      <c r="N421" s="21" t="s">
        <v>3786</v>
      </c>
      <c r="O421"/>
      <c r="P421" t="str">
        <f t="shared" si="37"/>
        <v/>
      </c>
      <c r="Q421"/>
      <c r="R421"/>
      <c r="S421">
        <f t="shared" si="41"/>
        <v>94</v>
      </c>
      <c r="T421" s="3" t="s">
        <v>4554</v>
      </c>
      <c r="U421" s="115"/>
      <c r="V421" s="115"/>
      <c r="W421" s="106" t="str">
        <f t="shared" si="38"/>
        <v>"RR"</v>
      </c>
      <c r="X421" s="106" t="str">
        <f t="shared" si="39"/>
        <v>RR</v>
      </c>
      <c r="Y421" s="2">
        <f t="shared" si="40"/>
        <v>406</v>
      </c>
    </row>
    <row r="422" spans="1:25">
      <c r="A422" s="3">
        <f>ROW()</f>
        <v>422</v>
      </c>
      <c r="B422" s="187">
        <v>407</v>
      </c>
      <c r="C422" s="34" t="s">
        <v>3964</v>
      </c>
      <c r="D422" s="34" t="s">
        <v>14</v>
      </c>
      <c r="E422" s="16" t="s">
        <v>2025</v>
      </c>
      <c r="F422" s="16" t="s">
        <v>2025</v>
      </c>
      <c r="G422" s="152">
        <v>0</v>
      </c>
      <c r="H422" s="152">
        <v>63</v>
      </c>
      <c r="I422" s="16" t="s">
        <v>3</v>
      </c>
      <c r="J422" s="16" t="s">
        <v>2190</v>
      </c>
      <c r="K422" s="135" t="s">
        <v>4593</v>
      </c>
      <c r="M422" s="21" t="s">
        <v>2932</v>
      </c>
      <c r="N422" s="21" t="s">
        <v>3786</v>
      </c>
      <c r="O422"/>
      <c r="P422" t="str">
        <f t="shared" si="37"/>
        <v/>
      </c>
      <c r="Q422"/>
      <c r="R422"/>
      <c r="S422">
        <f t="shared" si="41"/>
        <v>95</v>
      </c>
      <c r="T422" s="3" t="s">
        <v>4554</v>
      </c>
      <c r="U422" s="115"/>
      <c r="V422" s="115"/>
      <c r="W422" s="106" t="str">
        <f t="shared" si="38"/>
        <v>"RRC"</v>
      </c>
      <c r="X422" s="106" t="str">
        <f t="shared" si="39"/>
        <v>RRC</v>
      </c>
      <c r="Y422" s="2">
        <f t="shared" si="40"/>
        <v>407</v>
      </c>
    </row>
    <row r="423" spans="1:25">
      <c r="A423" s="3">
        <f>ROW()</f>
        <v>423</v>
      </c>
      <c r="B423" s="187">
        <v>408</v>
      </c>
      <c r="C423" s="34" t="s">
        <v>3966</v>
      </c>
      <c r="D423" s="34" t="s">
        <v>14</v>
      </c>
      <c r="E423" s="16" t="s">
        <v>368</v>
      </c>
      <c r="F423" s="16" t="s">
        <v>368</v>
      </c>
      <c r="G423" s="152">
        <v>0</v>
      </c>
      <c r="H423" s="152">
        <v>63</v>
      </c>
      <c r="I423" s="16" t="s">
        <v>3</v>
      </c>
      <c r="J423" s="16" t="s">
        <v>2190</v>
      </c>
      <c r="K423" s="135" t="s">
        <v>4593</v>
      </c>
      <c r="M423" s="21" t="s">
        <v>2978</v>
      </c>
      <c r="N423" s="21" t="s">
        <v>3786</v>
      </c>
      <c r="O423"/>
      <c r="P423" t="str">
        <f t="shared" si="37"/>
        <v/>
      </c>
      <c r="Q423"/>
      <c r="R423"/>
      <c r="S423">
        <f t="shared" si="41"/>
        <v>96</v>
      </c>
      <c r="T423" s="3" t="s">
        <v>4554</v>
      </c>
      <c r="U423" s="115"/>
      <c r="V423" s="115"/>
      <c r="W423" s="106" t="str">
        <f t="shared" si="38"/>
        <v>"SL"</v>
      </c>
      <c r="X423" s="106" t="str">
        <f t="shared" si="39"/>
        <v>SL</v>
      </c>
      <c r="Y423" s="2">
        <f t="shared" si="40"/>
        <v>408</v>
      </c>
    </row>
    <row r="424" spans="1:25">
      <c r="A424" s="3">
        <f>ROW()</f>
        <v>424</v>
      </c>
      <c r="B424" s="187">
        <v>409</v>
      </c>
      <c r="C424" s="34" t="s">
        <v>3967</v>
      </c>
      <c r="D424" s="34" t="s">
        <v>14</v>
      </c>
      <c r="E424" s="16" t="s">
        <v>373</v>
      </c>
      <c r="F424" s="16" t="s">
        <v>373</v>
      </c>
      <c r="G424" s="152">
        <v>0</v>
      </c>
      <c r="H424" s="152">
        <v>63</v>
      </c>
      <c r="I424" s="16" t="s">
        <v>3</v>
      </c>
      <c r="J424" s="16" t="s">
        <v>2190</v>
      </c>
      <c r="K424" s="135" t="s">
        <v>4593</v>
      </c>
      <c r="M424" s="21" t="s">
        <v>2986</v>
      </c>
      <c r="N424" s="21" t="s">
        <v>3786</v>
      </c>
      <c r="O424"/>
      <c r="P424" t="str">
        <f t="shared" si="37"/>
        <v/>
      </c>
      <c r="Q424"/>
      <c r="R424"/>
      <c r="S424">
        <f t="shared" si="41"/>
        <v>97</v>
      </c>
      <c r="T424" s="3" t="s">
        <v>4554</v>
      </c>
      <c r="U424" s="115"/>
      <c r="V424" s="115"/>
      <c r="W424" s="106" t="str">
        <f t="shared" si="38"/>
        <v>"SR"</v>
      </c>
      <c r="X424" s="106" t="str">
        <f t="shared" si="39"/>
        <v>SR</v>
      </c>
      <c r="Y424" s="2">
        <f t="shared" si="40"/>
        <v>409</v>
      </c>
    </row>
    <row r="425" spans="1:25">
      <c r="A425" s="3">
        <f>ROW()</f>
        <v>425</v>
      </c>
      <c r="B425" s="187">
        <v>410</v>
      </c>
      <c r="C425" s="30" t="s">
        <v>3949</v>
      </c>
      <c r="D425" s="30" t="s">
        <v>14</v>
      </c>
      <c r="E425" s="16" t="s">
        <v>1807</v>
      </c>
      <c r="F425" s="16" t="s">
        <v>1807</v>
      </c>
      <c r="G425" s="152">
        <v>0</v>
      </c>
      <c r="H425" s="152">
        <v>63</v>
      </c>
      <c r="I425" s="16" t="s">
        <v>3</v>
      </c>
      <c r="J425" s="16" t="s">
        <v>2190</v>
      </c>
      <c r="K425" s="135" t="s">
        <v>4593</v>
      </c>
      <c r="M425" s="21" t="s">
        <v>2466</v>
      </c>
      <c r="N425" s="21" t="s">
        <v>3786</v>
      </c>
      <c r="O425"/>
      <c r="P425" t="str">
        <f t="shared" si="37"/>
        <v/>
      </c>
      <c r="Q425"/>
      <c r="R425"/>
      <c r="S425">
        <f t="shared" si="41"/>
        <v>98</v>
      </c>
      <c r="T425" s="3"/>
      <c r="U425" s="115"/>
      <c r="V425" s="115"/>
      <c r="W425" s="106" t="str">
        <f t="shared" si="38"/>
        <v>"ASR"</v>
      </c>
      <c r="X425" s="106" t="str">
        <f t="shared" si="39"/>
        <v>ASR</v>
      </c>
      <c r="Y425" s="2">
        <f t="shared" si="40"/>
        <v>410</v>
      </c>
    </row>
    <row r="426" spans="1:25">
      <c r="A426" s="3">
        <f>ROW()</f>
        <v>426</v>
      </c>
      <c r="B426" s="187">
        <v>411</v>
      </c>
      <c r="C426" s="34" t="s">
        <v>3954</v>
      </c>
      <c r="D426" s="1" t="s">
        <v>7</v>
      </c>
      <c r="E426" s="16" t="s">
        <v>193</v>
      </c>
      <c r="F426" s="16" t="s">
        <v>193</v>
      </c>
      <c r="G426" s="152">
        <v>0</v>
      </c>
      <c r="H426" s="152">
        <v>0</v>
      </c>
      <c r="I426" s="16" t="s">
        <v>3</v>
      </c>
      <c r="J426" s="16" t="s">
        <v>2190</v>
      </c>
      <c r="K426" s="135" t="s">
        <v>4593</v>
      </c>
      <c r="M426" s="21" t="s">
        <v>2727</v>
      </c>
      <c r="N426" s="21" t="s">
        <v>3786</v>
      </c>
      <c r="O426"/>
      <c r="P426" t="str">
        <f t="shared" si="37"/>
        <v/>
      </c>
      <c r="Q426"/>
      <c r="R426"/>
      <c r="S426">
        <f t="shared" si="41"/>
        <v>99</v>
      </c>
      <c r="T426" s="3"/>
      <c r="U426" s="115"/>
      <c r="V426" s="115"/>
      <c r="W426" s="106" t="str">
        <f t="shared" si="38"/>
        <v>"LJ"</v>
      </c>
      <c r="X426" s="106" t="str">
        <f t="shared" si="39"/>
        <v>LJ</v>
      </c>
      <c r="Y426" s="2">
        <f t="shared" si="40"/>
        <v>411</v>
      </c>
    </row>
    <row r="427" spans="1:25">
      <c r="A427" s="3">
        <f>ROW()</f>
        <v>427</v>
      </c>
      <c r="B427" s="187">
        <v>412</v>
      </c>
      <c r="C427" s="34" t="s">
        <v>3960</v>
      </c>
      <c r="D427" s="1" t="s">
        <v>7</v>
      </c>
      <c r="E427" s="16" t="s">
        <v>324</v>
      </c>
      <c r="F427" s="16" t="s">
        <v>324</v>
      </c>
      <c r="G427" s="152">
        <v>0</v>
      </c>
      <c r="H427" s="152">
        <v>0</v>
      </c>
      <c r="I427" s="16" t="s">
        <v>3</v>
      </c>
      <c r="J427" s="16" t="s">
        <v>2190</v>
      </c>
      <c r="K427" s="135" t="s">
        <v>4593</v>
      </c>
      <c r="M427" s="21" t="s">
        <v>2920</v>
      </c>
      <c r="N427" s="21" t="s">
        <v>3786</v>
      </c>
      <c r="O427"/>
      <c r="P427" t="str">
        <f t="shared" si="37"/>
        <v/>
      </c>
      <c r="Q427"/>
      <c r="R427"/>
      <c r="S427">
        <f t="shared" si="41"/>
        <v>100</v>
      </c>
      <c r="T427" s="3"/>
      <c r="U427" s="115"/>
      <c r="V427" s="115"/>
      <c r="W427" s="106" t="str">
        <f t="shared" si="38"/>
        <v>"RJ"</v>
      </c>
      <c r="X427" s="106" t="str">
        <f t="shared" si="39"/>
        <v>RJ</v>
      </c>
      <c r="Y427" s="2">
        <f t="shared" si="40"/>
        <v>412</v>
      </c>
    </row>
    <row r="428" spans="1:25">
      <c r="A428" s="3">
        <f>ROW()</f>
        <v>428</v>
      </c>
      <c r="B428" s="187">
        <v>413</v>
      </c>
      <c r="C428" s="34" t="s">
        <v>3955</v>
      </c>
      <c r="D428" s="34" t="s">
        <v>14</v>
      </c>
      <c r="E428" s="16" t="s">
        <v>1939</v>
      </c>
      <c r="F428" s="16" t="s">
        <v>1939</v>
      </c>
      <c r="G428" s="152">
        <v>0</v>
      </c>
      <c r="H428" s="152">
        <v>64</v>
      </c>
      <c r="I428" s="16" t="s">
        <v>3</v>
      </c>
      <c r="J428" s="16" t="s">
        <v>2190</v>
      </c>
      <c r="K428" s="135" t="s">
        <v>4593</v>
      </c>
      <c r="M428" s="21" t="s">
        <v>2761</v>
      </c>
      <c r="N428" s="21" t="s">
        <v>3786</v>
      </c>
      <c r="O428"/>
      <c r="P428" t="str">
        <f t="shared" si="37"/>
        <v/>
      </c>
      <c r="Q428"/>
      <c r="R428"/>
      <c r="S428">
        <f t="shared" si="41"/>
        <v>101</v>
      </c>
      <c r="T428" s="3"/>
      <c r="U428" s="115"/>
      <c r="V428" s="115"/>
      <c r="W428" s="106" t="str">
        <f t="shared" si="38"/>
        <v>"MASKL"</v>
      </c>
      <c r="X428" s="106" t="str">
        <f t="shared" si="39"/>
        <v>MASKL</v>
      </c>
      <c r="Y428" s="2">
        <f t="shared" si="40"/>
        <v>413</v>
      </c>
    </row>
    <row r="429" spans="1:25">
      <c r="A429" s="3">
        <f>ROW()</f>
        <v>429</v>
      </c>
      <c r="B429" s="187">
        <v>414</v>
      </c>
      <c r="C429" s="34" t="s">
        <v>3956</v>
      </c>
      <c r="D429" s="34" t="s">
        <v>14</v>
      </c>
      <c r="E429" s="16" t="s">
        <v>1940</v>
      </c>
      <c r="F429" s="16" t="s">
        <v>1940</v>
      </c>
      <c r="G429" s="152">
        <v>0</v>
      </c>
      <c r="H429" s="152">
        <v>64</v>
      </c>
      <c r="I429" s="16" t="s">
        <v>3</v>
      </c>
      <c r="J429" s="16" t="s">
        <v>2190</v>
      </c>
      <c r="K429" s="135" t="s">
        <v>4593</v>
      </c>
      <c r="M429" s="21" t="s">
        <v>2762</v>
      </c>
      <c r="N429" s="21" t="s">
        <v>3786</v>
      </c>
      <c r="O429"/>
      <c r="P429" t="str">
        <f t="shared" si="37"/>
        <v/>
      </c>
      <c r="Q429"/>
      <c r="R429"/>
      <c r="S429">
        <f t="shared" si="41"/>
        <v>102</v>
      </c>
      <c r="T429" s="3"/>
      <c r="U429" s="115"/>
      <c r="V429" s="115"/>
      <c r="W429" s="106" t="str">
        <f t="shared" si="38"/>
        <v>"MASKR"</v>
      </c>
      <c r="X429" s="106" t="str">
        <f t="shared" si="39"/>
        <v>MASKR</v>
      </c>
      <c r="Y429" s="2">
        <f t="shared" si="40"/>
        <v>414</v>
      </c>
    </row>
    <row r="430" spans="1:25">
      <c r="A430" s="3">
        <f>ROW()</f>
        <v>430</v>
      </c>
      <c r="B430" s="187">
        <v>415</v>
      </c>
      <c r="C430" s="1" t="s">
        <v>2318</v>
      </c>
      <c r="D430" s="1" t="s">
        <v>7</v>
      </c>
      <c r="E430" s="16" t="s">
        <v>223</v>
      </c>
      <c r="F430" s="16" t="s">
        <v>223</v>
      </c>
      <c r="G430" s="152">
        <v>0</v>
      </c>
      <c r="H430" s="152">
        <v>0</v>
      </c>
      <c r="I430" s="16" t="s">
        <v>3</v>
      </c>
      <c r="J430" s="16" t="s">
        <v>2190</v>
      </c>
      <c r="K430" s="135" t="s">
        <v>4593</v>
      </c>
      <c r="M430" s="21" t="s">
        <v>2775</v>
      </c>
      <c r="N430" s="21" t="s">
        <v>3786</v>
      </c>
      <c r="O430"/>
      <c r="P430" t="str">
        <f t="shared" si="37"/>
        <v/>
      </c>
      <c r="Q430"/>
      <c r="R430"/>
      <c r="S430">
        <f t="shared" si="41"/>
        <v>103</v>
      </c>
      <c r="T430" s="3"/>
      <c r="U430" s="115"/>
      <c r="V430" s="115"/>
      <c r="W430" s="106" t="str">
        <f t="shared" si="38"/>
        <v>"MIRROR"</v>
      </c>
      <c r="X430" s="106" t="str">
        <f t="shared" si="39"/>
        <v>MIRROR</v>
      </c>
      <c r="Y430" s="2">
        <f t="shared" si="40"/>
        <v>415</v>
      </c>
    </row>
    <row r="431" spans="1:25">
      <c r="A431" s="3">
        <f>ROW()</f>
        <v>431</v>
      </c>
      <c r="B431" s="187">
        <v>416</v>
      </c>
      <c r="C431" s="34" t="s">
        <v>3970</v>
      </c>
      <c r="D431" s="1" t="s">
        <v>7</v>
      </c>
      <c r="E431" s="16" t="s">
        <v>522</v>
      </c>
      <c r="F431" s="140" t="s">
        <v>522</v>
      </c>
      <c r="G431" s="152">
        <v>0</v>
      </c>
      <c r="H431" s="152">
        <v>0</v>
      </c>
      <c r="I431" s="16" t="s">
        <v>3</v>
      </c>
      <c r="J431" s="16" t="s">
        <v>2190</v>
      </c>
      <c r="K431" s="135" t="s">
        <v>4593</v>
      </c>
      <c r="M431" s="21" t="s">
        <v>3226</v>
      </c>
      <c r="N431" s="21" t="s">
        <v>3786</v>
      </c>
      <c r="O431"/>
      <c r="P431" t="str">
        <f t="shared" si="37"/>
        <v/>
      </c>
      <c r="Q431"/>
      <c r="R431"/>
      <c r="S431">
        <f t="shared" si="41"/>
        <v>104</v>
      </c>
      <c r="T431" s="3" t="s">
        <v>4554</v>
      </c>
      <c r="U431" s="115"/>
      <c r="V431" s="115"/>
      <c r="W431" s="106" t="str">
        <f t="shared" si="38"/>
        <v>"#B"</v>
      </c>
      <c r="X431" s="106" t="str">
        <f t="shared" si="39"/>
        <v>#B</v>
      </c>
      <c r="Y431" s="2">
        <f t="shared" si="40"/>
        <v>416</v>
      </c>
    </row>
    <row r="432" spans="1:25">
      <c r="A432" s="3">
        <f>ROW()</f>
        <v>432</v>
      </c>
      <c r="B432" s="187">
        <v>417</v>
      </c>
      <c r="C432" s="1" t="s">
        <v>4384</v>
      </c>
      <c r="D432" s="1" t="s">
        <v>14</v>
      </c>
      <c r="E432" s="136" t="s">
        <v>2031</v>
      </c>
      <c r="F432" s="139" t="s">
        <v>2031</v>
      </c>
      <c r="G432" s="152">
        <v>0</v>
      </c>
      <c r="H432" s="152">
        <v>99</v>
      </c>
      <c r="I432" s="16" t="s">
        <v>3</v>
      </c>
      <c r="J432" s="16" t="s">
        <v>2190</v>
      </c>
      <c r="K432" s="135" t="s">
        <v>4593</v>
      </c>
      <c r="M432" s="21" t="s">
        <v>2955</v>
      </c>
      <c r="N432" s="21" t="s">
        <v>3786</v>
      </c>
      <c r="O432"/>
      <c r="P432" t="str">
        <f t="shared" si="37"/>
        <v/>
      </c>
      <c r="Q432"/>
      <c r="R432"/>
      <c r="S432">
        <f t="shared" si="41"/>
        <v>105</v>
      </c>
      <c r="T432" s="3" t="s">
        <v>4553</v>
      </c>
      <c r="U432" s="115"/>
      <c r="V432" s="115"/>
      <c r="W432" s="106" t="str">
        <f t="shared" si="38"/>
        <v>"SDL"</v>
      </c>
      <c r="X432" s="106" t="str">
        <f t="shared" si="39"/>
        <v>SDL</v>
      </c>
      <c r="Y432" s="2">
        <f t="shared" si="40"/>
        <v>417</v>
      </c>
    </row>
    <row r="433" spans="1:25">
      <c r="A433" s="3">
        <f>ROW()</f>
        <v>433</v>
      </c>
      <c r="B433" s="187">
        <v>418</v>
      </c>
      <c r="C433" s="1" t="s">
        <v>4385</v>
      </c>
      <c r="D433" s="1" t="s">
        <v>14</v>
      </c>
      <c r="E433" s="136" t="s">
        <v>2032</v>
      </c>
      <c r="F433" s="139" t="s">
        <v>2032</v>
      </c>
      <c r="G433" s="152">
        <v>0</v>
      </c>
      <c r="H433" s="152">
        <v>99</v>
      </c>
      <c r="I433" s="16" t="s">
        <v>3</v>
      </c>
      <c r="J433" s="16" t="s">
        <v>2190</v>
      </c>
      <c r="K433" s="135" t="s">
        <v>4593</v>
      </c>
      <c r="M433" s="21" t="s">
        <v>2956</v>
      </c>
      <c r="N433" s="21" t="s">
        <v>3786</v>
      </c>
      <c r="O433"/>
      <c r="P433" t="str">
        <f t="shared" si="37"/>
        <v/>
      </c>
      <c r="Q433"/>
      <c r="R433"/>
      <c r="S433">
        <f t="shared" si="41"/>
        <v>106</v>
      </c>
      <c r="T433" s="3" t="s">
        <v>4553</v>
      </c>
      <c r="U433" s="115"/>
      <c r="V433" s="115"/>
      <c r="W433" s="106" t="str">
        <f t="shared" si="38"/>
        <v>"SDR"</v>
      </c>
      <c r="X433" s="106" t="str">
        <f t="shared" si="39"/>
        <v>SDR</v>
      </c>
      <c r="Y433" s="2">
        <f t="shared" si="40"/>
        <v>418</v>
      </c>
    </row>
    <row r="434" spans="1:25">
      <c r="A434" s="3">
        <f>ROW()</f>
        <v>434</v>
      </c>
      <c r="B434" s="187">
        <v>419</v>
      </c>
      <c r="C434" s="98" t="s">
        <v>2220</v>
      </c>
      <c r="D434" s="98" t="s">
        <v>7</v>
      </c>
      <c r="E434" s="158" t="str">
        <f t="shared" ref="E434:F437" si="42">""""&amp;TEXT($B434,"0000")&amp;""""</f>
        <v>"0419"</v>
      </c>
      <c r="F434" s="158" t="str">
        <f t="shared" si="42"/>
        <v>"0419"</v>
      </c>
      <c r="G434" s="161">
        <v>0</v>
      </c>
      <c r="H434" s="161">
        <v>0</v>
      </c>
      <c r="I434" s="99" t="s">
        <v>30</v>
      </c>
      <c r="J434" s="99" t="s">
        <v>2191</v>
      </c>
      <c r="K434" s="160" t="s">
        <v>4592</v>
      </c>
      <c r="L434" s="100"/>
      <c r="M434" s="21" t="str">
        <f>"ITM_"&amp;TEXT($B434,"0000")</f>
        <v>ITM_0419</v>
      </c>
      <c r="N434" s="21"/>
      <c r="O434"/>
      <c r="P434" t="str">
        <f t="shared" si="37"/>
        <v/>
      </c>
      <c r="Q434"/>
      <c r="R434"/>
      <c r="S434">
        <f t="shared" si="41"/>
        <v>106</v>
      </c>
      <c r="T434" s="3"/>
      <c r="U434" s="115"/>
      <c r="V434" s="115"/>
      <c r="W434" s="106" t="str">
        <f t="shared" si="38"/>
        <v/>
      </c>
      <c r="X434" s="106" t="str">
        <f t="shared" si="39"/>
        <v/>
      </c>
      <c r="Y434" s="2">
        <f t="shared" si="40"/>
        <v>419</v>
      </c>
    </row>
    <row r="435" spans="1:25">
      <c r="A435" s="3">
        <f>ROW()</f>
        <v>435</v>
      </c>
      <c r="B435" s="187">
        <v>420</v>
      </c>
      <c r="C435" s="98" t="s">
        <v>2220</v>
      </c>
      <c r="D435" s="98" t="s">
        <v>7</v>
      </c>
      <c r="E435" s="158" t="str">
        <f t="shared" si="42"/>
        <v>"0420"</v>
      </c>
      <c r="F435" s="158" t="str">
        <f t="shared" si="42"/>
        <v>"0420"</v>
      </c>
      <c r="G435" s="161">
        <v>0</v>
      </c>
      <c r="H435" s="161">
        <v>0</v>
      </c>
      <c r="I435" s="99" t="s">
        <v>30</v>
      </c>
      <c r="J435" s="99" t="s">
        <v>2191</v>
      </c>
      <c r="K435" s="160" t="s">
        <v>4592</v>
      </c>
      <c r="L435" s="100"/>
      <c r="M435" s="21" t="str">
        <f>"ITM_"&amp;TEXT($B435,"0000")</f>
        <v>ITM_0420</v>
      </c>
      <c r="N435" s="21"/>
      <c r="O435"/>
      <c r="P435" t="str">
        <f t="shared" si="37"/>
        <v/>
      </c>
      <c r="Q435"/>
      <c r="R435"/>
      <c r="S435">
        <f t="shared" si="41"/>
        <v>106</v>
      </c>
      <c r="T435" s="3"/>
      <c r="U435" s="115"/>
      <c r="V435" s="115"/>
      <c r="W435" s="106" t="str">
        <f t="shared" si="38"/>
        <v/>
      </c>
      <c r="X435" s="106" t="str">
        <f t="shared" si="39"/>
        <v/>
      </c>
      <c r="Y435" s="2">
        <f t="shared" si="40"/>
        <v>420</v>
      </c>
    </row>
    <row r="436" spans="1:25">
      <c r="A436" s="3">
        <f>ROW()</f>
        <v>436</v>
      </c>
      <c r="B436" s="187">
        <v>421</v>
      </c>
      <c r="C436" s="98" t="s">
        <v>2220</v>
      </c>
      <c r="D436" s="98" t="s">
        <v>7</v>
      </c>
      <c r="E436" s="158" t="str">
        <f t="shared" si="42"/>
        <v>"0421"</v>
      </c>
      <c r="F436" s="158" t="str">
        <f t="shared" si="42"/>
        <v>"0421"</v>
      </c>
      <c r="G436" s="161">
        <v>0</v>
      </c>
      <c r="H436" s="161">
        <v>0</v>
      </c>
      <c r="I436" s="99" t="s">
        <v>30</v>
      </c>
      <c r="J436" s="99" t="s">
        <v>2191</v>
      </c>
      <c r="K436" s="160" t="s">
        <v>4592</v>
      </c>
      <c r="L436" s="100"/>
      <c r="M436" s="21" t="str">
        <f>"ITM_"&amp;TEXT($B436,"0000")</f>
        <v>ITM_0421</v>
      </c>
      <c r="N436" s="21"/>
      <c r="O436"/>
      <c r="P436" t="str">
        <f t="shared" si="37"/>
        <v/>
      </c>
      <c r="Q436"/>
      <c r="R436"/>
      <c r="S436">
        <f t="shared" si="41"/>
        <v>106</v>
      </c>
      <c r="T436" s="3"/>
      <c r="U436" s="115"/>
      <c r="V436" s="115"/>
      <c r="W436" s="106" t="str">
        <f t="shared" si="38"/>
        <v/>
      </c>
      <c r="X436" s="106" t="str">
        <f t="shared" si="39"/>
        <v/>
      </c>
      <c r="Y436" s="2">
        <f t="shared" si="40"/>
        <v>421</v>
      </c>
    </row>
    <row r="437" spans="1:25">
      <c r="A437" s="3">
        <f>ROW()</f>
        <v>437</v>
      </c>
      <c r="B437" s="187">
        <v>422</v>
      </c>
      <c r="C437" s="98" t="s">
        <v>2220</v>
      </c>
      <c r="D437" s="98" t="s">
        <v>7</v>
      </c>
      <c r="E437" s="158" t="str">
        <f t="shared" si="42"/>
        <v>"0422"</v>
      </c>
      <c r="F437" s="158" t="str">
        <f t="shared" si="42"/>
        <v>"0422"</v>
      </c>
      <c r="G437" s="161">
        <v>0</v>
      </c>
      <c r="H437" s="161">
        <v>0</v>
      </c>
      <c r="I437" s="99" t="s">
        <v>30</v>
      </c>
      <c r="J437" s="99" t="s">
        <v>2191</v>
      </c>
      <c r="K437" s="160" t="s">
        <v>4592</v>
      </c>
      <c r="L437" s="100"/>
      <c r="M437" s="21" t="str">
        <f>"ITM_"&amp;TEXT($B437,"0000")</f>
        <v>ITM_0422</v>
      </c>
      <c r="N437" s="21"/>
      <c r="O437"/>
      <c r="P437" t="str">
        <f t="shared" si="37"/>
        <v/>
      </c>
      <c r="Q437"/>
      <c r="R437"/>
      <c r="S437">
        <f t="shared" si="41"/>
        <v>106</v>
      </c>
      <c r="T437" s="3"/>
      <c r="U437" s="115"/>
      <c r="V437" s="115"/>
      <c r="W437" s="106" t="str">
        <f t="shared" si="38"/>
        <v/>
      </c>
      <c r="X437" s="106" t="str">
        <f t="shared" si="39"/>
        <v/>
      </c>
      <c r="Y437" s="2">
        <f t="shared" si="40"/>
        <v>422</v>
      </c>
    </row>
    <row r="438" spans="1:25" s="171" customFormat="1">
      <c r="A438" s="170"/>
      <c r="B438" s="184">
        <v>422.1</v>
      </c>
      <c r="D438" s="172"/>
      <c r="E438" s="173"/>
      <c r="F438" s="173"/>
      <c r="G438" s="174"/>
      <c r="H438" s="174"/>
      <c r="I438" s="175"/>
      <c r="J438" s="175"/>
      <c r="K438" s="176"/>
      <c r="M438" s="173"/>
      <c r="N438" s="173"/>
      <c r="O438" s="177"/>
      <c r="P438" s="177"/>
      <c r="Q438" s="177"/>
      <c r="R438" s="177"/>
      <c r="S438" s="177"/>
      <c r="T438" s="178"/>
      <c r="U438" s="179"/>
      <c r="V438" s="179"/>
      <c r="W438" s="177"/>
      <c r="X438" s="177"/>
    </row>
    <row r="439" spans="1:25" s="171" customFormat="1">
      <c r="A439" s="170"/>
      <c r="B439" s="184">
        <v>422.2</v>
      </c>
      <c r="D439" s="172"/>
      <c r="E439" s="173"/>
      <c r="F439" s="173"/>
      <c r="G439" s="174"/>
      <c r="H439" s="174"/>
      <c r="I439" s="175"/>
      <c r="J439" s="175"/>
      <c r="K439" s="176"/>
      <c r="M439" s="173"/>
      <c r="N439" s="173"/>
      <c r="O439" s="177"/>
      <c r="P439" s="177"/>
      <c r="Q439" s="177"/>
      <c r="R439" s="177"/>
      <c r="S439" s="177"/>
      <c r="T439" s="178"/>
      <c r="U439" s="179"/>
      <c r="V439" s="179"/>
      <c r="W439" s="177"/>
      <c r="X439" s="177"/>
    </row>
    <row r="440" spans="1:25" s="171" customFormat="1">
      <c r="A440" s="170"/>
      <c r="B440" s="184">
        <v>422.3</v>
      </c>
      <c r="C440" s="171" t="s">
        <v>4620</v>
      </c>
      <c r="D440" s="172"/>
      <c r="E440" s="173"/>
      <c r="F440" s="173"/>
      <c r="G440" s="174"/>
      <c r="H440" s="174"/>
      <c r="I440" s="175"/>
      <c r="J440" s="175"/>
      <c r="K440" s="176"/>
      <c r="M440" s="173"/>
      <c r="N440" s="173"/>
      <c r="O440" s="177"/>
      <c r="P440" s="177"/>
      <c r="Q440" s="177"/>
      <c r="R440" s="177"/>
      <c r="S440" s="177"/>
      <c r="T440" s="178"/>
      <c r="U440" s="179"/>
      <c r="V440" s="179"/>
      <c r="W440" s="177"/>
      <c r="X440" s="177"/>
    </row>
    <row r="441" spans="1:25">
      <c r="A441" s="3">
        <f>ROW()</f>
        <v>441</v>
      </c>
      <c r="B441" s="187">
        <v>423</v>
      </c>
      <c r="C441" s="1" t="s">
        <v>2400</v>
      </c>
      <c r="D441" s="1">
        <v>1</v>
      </c>
      <c r="E441" s="16" t="s">
        <v>1302</v>
      </c>
      <c r="F441" s="16" t="s">
        <v>1302</v>
      </c>
      <c r="G441" s="152">
        <v>0</v>
      </c>
      <c r="H441" s="152">
        <v>0</v>
      </c>
      <c r="I441" s="16" t="s">
        <v>3</v>
      </c>
      <c r="J441" s="16" t="s">
        <v>2192</v>
      </c>
      <c r="K441" s="135" t="s">
        <v>4593</v>
      </c>
      <c r="M441" s="21" t="s">
        <v>1781</v>
      </c>
      <c r="N441" s="21" t="s">
        <v>3786</v>
      </c>
      <c r="O441"/>
      <c r="P441" t="str">
        <f t="shared" si="37"/>
        <v/>
      </c>
      <c r="Q441"/>
      <c r="R441"/>
      <c r="S441">
        <f>IF(X441&lt;&gt;"",S433+1,S433)</f>
        <v>107</v>
      </c>
      <c r="T441" s="3" t="s">
        <v>4559</v>
      </c>
      <c r="U441" s="115"/>
      <c r="V441" s="115" t="s">
        <v>4464</v>
      </c>
      <c r="W441" s="106" t="str">
        <f t="shared" si="38"/>
        <v/>
      </c>
      <c r="X441" s="106" t="str">
        <f t="shared" si="39"/>
        <v>SUM+</v>
      </c>
      <c r="Y441" s="2">
        <f t="shared" si="40"/>
        <v>423</v>
      </c>
    </row>
    <row r="442" spans="1:25">
      <c r="A442" s="3">
        <f>ROW()</f>
        <v>442</v>
      </c>
      <c r="B442" s="187">
        <v>424</v>
      </c>
      <c r="C442" s="1" t="s">
        <v>2400</v>
      </c>
      <c r="D442" s="1">
        <v>2</v>
      </c>
      <c r="E442" s="16" t="s">
        <v>2118</v>
      </c>
      <c r="F442" s="16" t="s">
        <v>2118</v>
      </c>
      <c r="G442" s="152">
        <v>0</v>
      </c>
      <c r="H442" s="152">
        <v>0</v>
      </c>
      <c r="I442" s="16" t="s">
        <v>3</v>
      </c>
      <c r="J442" s="16" t="s">
        <v>2192</v>
      </c>
      <c r="K442" s="135" t="s">
        <v>4593</v>
      </c>
      <c r="M442" s="21" t="s">
        <v>3162</v>
      </c>
      <c r="N442" s="21" t="s">
        <v>3786</v>
      </c>
      <c r="O442"/>
      <c r="P442" t="str">
        <f t="shared" si="37"/>
        <v/>
      </c>
      <c r="Q442"/>
      <c r="R442"/>
      <c r="S442">
        <f t="shared" ref="S442:S470" si="43">IF(X442&lt;&gt;"",S441+1,S441)</f>
        <v>107</v>
      </c>
      <c r="T442" s="3"/>
      <c r="U442" s="115"/>
      <c r="V442" s="115"/>
      <c r="W442" s="106" t="str">
        <f t="shared" si="38"/>
        <v/>
      </c>
      <c r="X442" s="106" t="str">
        <f t="shared" si="39"/>
        <v/>
      </c>
      <c r="Y442" s="2">
        <f t="shared" si="40"/>
        <v>424</v>
      </c>
    </row>
    <row r="443" spans="1:25">
      <c r="A443" s="3">
        <f>ROW()</f>
        <v>443</v>
      </c>
      <c r="B443" s="187">
        <v>425</v>
      </c>
      <c r="C443" s="1" t="s">
        <v>2328</v>
      </c>
      <c r="D443" s="1">
        <v>0</v>
      </c>
      <c r="E443" s="16" t="s">
        <v>1985</v>
      </c>
      <c r="F443" s="16" t="s">
        <v>582</v>
      </c>
      <c r="G443" s="152">
        <v>0</v>
      </c>
      <c r="H443" s="152">
        <v>0</v>
      </c>
      <c r="I443" s="16" t="s">
        <v>3</v>
      </c>
      <c r="J443" s="16" t="s">
        <v>2190</v>
      </c>
      <c r="K443" s="135" t="s">
        <v>4593</v>
      </c>
      <c r="M443" s="21" t="s">
        <v>2843</v>
      </c>
      <c r="N443" s="21" t="s">
        <v>3786</v>
      </c>
      <c r="O443"/>
      <c r="P443" t="str">
        <f t="shared" si="37"/>
        <v>NOT EQUAL</v>
      </c>
      <c r="Q443"/>
      <c r="R443"/>
      <c r="S443">
        <f t="shared" si="43"/>
        <v>108</v>
      </c>
      <c r="T443" s="3" t="s">
        <v>4559</v>
      </c>
      <c r="U443" s="115"/>
      <c r="V443" s="115"/>
      <c r="W443" s="106" t="str">
        <f t="shared" si="38"/>
        <v>"N" STD_SIGMA</v>
      </c>
      <c r="X443" s="106" t="str">
        <f t="shared" si="39"/>
        <v>NSUM</v>
      </c>
      <c r="Y443" s="2">
        <f t="shared" si="40"/>
        <v>425</v>
      </c>
    </row>
    <row r="444" spans="1:25">
      <c r="A444" s="3">
        <f>ROW()</f>
        <v>444</v>
      </c>
      <c r="B444" s="187">
        <v>426</v>
      </c>
      <c r="C444" s="1" t="s">
        <v>2328</v>
      </c>
      <c r="D444" s="1">
        <v>1</v>
      </c>
      <c r="E444" s="16" t="s">
        <v>2113</v>
      </c>
      <c r="F444" s="16" t="s">
        <v>2113</v>
      </c>
      <c r="G444" s="152">
        <v>0</v>
      </c>
      <c r="H444" s="152">
        <v>0</v>
      </c>
      <c r="I444" s="16" t="s">
        <v>3</v>
      </c>
      <c r="J444" s="16" t="s">
        <v>2190</v>
      </c>
      <c r="K444" s="135" t="s">
        <v>4593</v>
      </c>
      <c r="M444" s="21" t="s">
        <v>3154</v>
      </c>
      <c r="N444" s="21" t="s">
        <v>3786</v>
      </c>
      <c r="O444"/>
      <c r="P444" t="str">
        <f t="shared" si="37"/>
        <v/>
      </c>
      <c r="Q444"/>
      <c r="R444"/>
      <c r="S444">
        <f t="shared" si="43"/>
        <v>109</v>
      </c>
      <c r="T444" s="3" t="s">
        <v>4559</v>
      </c>
      <c r="U444" s="115"/>
      <c r="V444" s="115"/>
      <c r="W444" s="106" t="str">
        <f t="shared" si="38"/>
        <v>STD_SIGMA "X"</v>
      </c>
      <c r="X444" s="106" t="str">
        <f t="shared" si="39"/>
        <v>SUMX</v>
      </c>
      <c r="Y444" s="2">
        <f t="shared" si="40"/>
        <v>426</v>
      </c>
    </row>
    <row r="445" spans="1:25">
      <c r="A445" s="3">
        <f>ROW()</f>
        <v>445</v>
      </c>
      <c r="B445" s="187">
        <v>427</v>
      </c>
      <c r="C445" s="1" t="s">
        <v>2328</v>
      </c>
      <c r="D445" s="1">
        <v>2</v>
      </c>
      <c r="E445" s="16" t="s">
        <v>2116</v>
      </c>
      <c r="F445" s="16" t="s">
        <v>2116</v>
      </c>
      <c r="G445" s="152">
        <v>0</v>
      </c>
      <c r="H445" s="152">
        <v>0</v>
      </c>
      <c r="I445" s="16" t="s">
        <v>3</v>
      </c>
      <c r="J445" s="16" t="s">
        <v>2190</v>
      </c>
      <c r="K445" s="135" t="s">
        <v>4593</v>
      </c>
      <c r="M445" s="21" t="s">
        <v>3159</v>
      </c>
      <c r="N445" s="21" t="s">
        <v>3786</v>
      </c>
      <c r="O445"/>
      <c r="P445" t="str">
        <f t="shared" si="37"/>
        <v/>
      </c>
      <c r="Q445"/>
      <c r="R445"/>
      <c r="S445">
        <f t="shared" si="43"/>
        <v>110</v>
      </c>
      <c r="T445" s="3" t="s">
        <v>4559</v>
      </c>
      <c r="U445" s="115"/>
      <c r="V445" s="115"/>
      <c r="W445" s="106" t="str">
        <f t="shared" si="38"/>
        <v>STD_SIGMA "Y"</v>
      </c>
      <c r="X445" s="106" t="str">
        <f t="shared" si="39"/>
        <v>SUMY</v>
      </c>
      <c r="Y445" s="2">
        <f t="shared" si="40"/>
        <v>427</v>
      </c>
    </row>
    <row r="446" spans="1:25">
      <c r="A446" s="3">
        <f>ROW()</f>
        <v>446</v>
      </c>
      <c r="B446" s="187">
        <v>428</v>
      </c>
      <c r="C446" s="1" t="s">
        <v>2328</v>
      </c>
      <c r="D446" s="1">
        <v>3</v>
      </c>
      <c r="E446" s="16" t="s">
        <v>2114</v>
      </c>
      <c r="F446" s="16" t="s">
        <v>2114</v>
      </c>
      <c r="G446" s="152">
        <v>0</v>
      </c>
      <c r="H446" s="152">
        <v>0</v>
      </c>
      <c r="I446" s="16" t="s">
        <v>3</v>
      </c>
      <c r="J446" s="16" t="s">
        <v>2190</v>
      </c>
      <c r="K446" s="135" t="s">
        <v>4593</v>
      </c>
      <c r="M446" s="21" t="s">
        <v>3155</v>
      </c>
      <c r="N446" s="21" t="s">
        <v>3786</v>
      </c>
      <c r="O446"/>
      <c r="P446" t="str">
        <f t="shared" si="37"/>
        <v/>
      </c>
      <c r="Q446"/>
      <c r="R446"/>
      <c r="S446">
        <f t="shared" si="43"/>
        <v>111</v>
      </c>
      <c r="T446" s="3" t="s">
        <v>4559</v>
      </c>
      <c r="U446" s="115"/>
      <c r="V446" s="115"/>
      <c r="W446" s="106" t="str">
        <f t="shared" si="38"/>
        <v>STD_SIGMA "X" STD_SUP_2</v>
      </c>
      <c r="X446" s="106" t="str">
        <f t="shared" si="39"/>
        <v>SUMX^2</v>
      </c>
      <c r="Y446" s="2">
        <f t="shared" si="40"/>
        <v>428</v>
      </c>
    </row>
    <row r="447" spans="1:25">
      <c r="A447" s="3">
        <f>ROW()</f>
        <v>447</v>
      </c>
      <c r="B447" s="187">
        <v>429</v>
      </c>
      <c r="C447" s="1" t="s">
        <v>2328</v>
      </c>
      <c r="D447" s="1">
        <v>4</v>
      </c>
      <c r="E447" s="16" t="s">
        <v>2115</v>
      </c>
      <c r="F447" s="16" t="s">
        <v>2115</v>
      </c>
      <c r="G447" s="152">
        <v>0</v>
      </c>
      <c r="H447" s="152">
        <v>0</v>
      </c>
      <c r="I447" s="16" t="s">
        <v>3</v>
      </c>
      <c r="J447" s="16" t="s">
        <v>2190</v>
      </c>
      <c r="K447" s="135" t="s">
        <v>4593</v>
      </c>
      <c r="M447" s="21" t="s">
        <v>3156</v>
      </c>
      <c r="N447" s="21" t="s">
        <v>3786</v>
      </c>
      <c r="O447"/>
      <c r="P447" t="str">
        <f t="shared" si="37"/>
        <v/>
      </c>
      <c r="Q447"/>
      <c r="R447"/>
      <c r="S447">
        <f t="shared" si="43"/>
        <v>112</v>
      </c>
      <c r="T447" s="3" t="s">
        <v>4559</v>
      </c>
      <c r="U447" s="115"/>
      <c r="V447" s="115"/>
      <c r="W447" s="106" t="str">
        <f t="shared" si="38"/>
        <v>STD_SIGMA "X" STD_SUP_2 "Y"</v>
      </c>
      <c r="X447" s="106" t="str">
        <f t="shared" si="39"/>
        <v>SUMX^2Y</v>
      </c>
      <c r="Y447" s="2">
        <f t="shared" si="40"/>
        <v>429</v>
      </c>
    </row>
    <row r="448" spans="1:25">
      <c r="A448" s="3">
        <f>ROW()</f>
        <v>448</v>
      </c>
      <c r="B448" s="187">
        <v>430</v>
      </c>
      <c r="C448" s="1" t="s">
        <v>2328</v>
      </c>
      <c r="D448" s="1">
        <v>5</v>
      </c>
      <c r="E448" s="16" t="s">
        <v>2117</v>
      </c>
      <c r="F448" s="140" t="s">
        <v>2117</v>
      </c>
      <c r="G448" s="152">
        <v>0</v>
      </c>
      <c r="H448" s="152">
        <v>0</v>
      </c>
      <c r="I448" s="16" t="s">
        <v>3</v>
      </c>
      <c r="J448" s="16" t="s">
        <v>2190</v>
      </c>
      <c r="K448" s="135" t="s">
        <v>4593</v>
      </c>
      <c r="M448" s="21" t="s">
        <v>3160</v>
      </c>
      <c r="N448" s="21" t="s">
        <v>3786</v>
      </c>
      <c r="O448"/>
      <c r="P448" t="str">
        <f t="shared" si="37"/>
        <v/>
      </c>
      <c r="Q448"/>
      <c r="R448"/>
      <c r="S448">
        <f t="shared" si="43"/>
        <v>113</v>
      </c>
      <c r="T448" s="3" t="s">
        <v>4559</v>
      </c>
      <c r="U448" s="115"/>
      <c r="V448" s="115"/>
      <c r="W448" s="106" t="str">
        <f t="shared" si="38"/>
        <v>STD_SIGMA "Y" STD_SUP_2</v>
      </c>
      <c r="X448" s="106" t="str">
        <f t="shared" si="39"/>
        <v>SUMY^2</v>
      </c>
      <c r="Y448" s="2">
        <f t="shared" si="40"/>
        <v>430</v>
      </c>
    </row>
    <row r="449" spans="1:25">
      <c r="A449" s="3">
        <f>ROW()</f>
        <v>449</v>
      </c>
      <c r="B449" s="187">
        <v>431</v>
      </c>
      <c r="C449" s="1" t="s">
        <v>2328</v>
      </c>
      <c r="D449" s="1">
        <v>6</v>
      </c>
      <c r="E449" s="136" t="s">
        <v>478</v>
      </c>
      <c r="F449" s="139" t="s">
        <v>478</v>
      </c>
      <c r="G449" s="152">
        <v>0</v>
      </c>
      <c r="H449" s="152">
        <v>0</v>
      </c>
      <c r="I449" s="16" t="s">
        <v>3</v>
      </c>
      <c r="J449" s="16" t="s">
        <v>2190</v>
      </c>
      <c r="K449" s="135" t="s">
        <v>4593</v>
      </c>
      <c r="M449" s="21" t="s">
        <v>3158</v>
      </c>
      <c r="N449" s="21" t="s">
        <v>3786</v>
      </c>
      <c r="O449"/>
      <c r="P449" t="str">
        <f t="shared" si="37"/>
        <v/>
      </c>
      <c r="Q449"/>
      <c r="R449"/>
      <c r="S449">
        <f t="shared" si="43"/>
        <v>114</v>
      </c>
      <c r="T449" s="3" t="s">
        <v>4559</v>
      </c>
      <c r="U449" s="115"/>
      <c r="V449" s="115"/>
      <c r="W449" s="106" t="str">
        <f t="shared" si="38"/>
        <v>STD_SIGMA "XY"</v>
      </c>
      <c r="X449" s="106" t="str">
        <f t="shared" si="39"/>
        <v>SUMXY</v>
      </c>
      <c r="Y449" s="2">
        <f t="shared" si="40"/>
        <v>431</v>
      </c>
    </row>
    <row r="450" spans="1:25">
      <c r="A450" s="3">
        <f>ROW()</f>
        <v>450</v>
      </c>
      <c r="B450" s="187">
        <v>432</v>
      </c>
      <c r="C450" s="1" t="s">
        <v>2328</v>
      </c>
      <c r="D450" s="1">
        <v>7</v>
      </c>
      <c r="E450" s="136" t="s">
        <v>475</v>
      </c>
      <c r="F450" s="139" t="s">
        <v>475</v>
      </c>
      <c r="G450" s="152">
        <v>0</v>
      </c>
      <c r="H450" s="152">
        <v>0</v>
      </c>
      <c r="I450" s="16" t="s">
        <v>3</v>
      </c>
      <c r="J450" s="16" t="s">
        <v>2190</v>
      </c>
      <c r="K450" s="135" t="s">
        <v>4593</v>
      </c>
      <c r="M450" s="21" t="s">
        <v>3151</v>
      </c>
      <c r="N450" s="21" t="s">
        <v>3786</v>
      </c>
      <c r="O450"/>
      <c r="P450" t="str">
        <f t="shared" si="37"/>
        <v/>
      </c>
      <c r="Q450"/>
      <c r="R450"/>
      <c r="S450">
        <f t="shared" si="43"/>
        <v>115</v>
      </c>
      <c r="T450" s="3" t="s">
        <v>4559</v>
      </c>
      <c r="U450" s="115"/>
      <c r="V450" s="115"/>
      <c r="W450" s="106" t="str">
        <f t="shared" si="38"/>
        <v>STD_SIGMA "LNXY"</v>
      </c>
      <c r="X450" s="106" t="str">
        <f t="shared" si="39"/>
        <v>SUMLNXY</v>
      </c>
      <c r="Y450" s="2">
        <f t="shared" si="40"/>
        <v>432</v>
      </c>
    </row>
    <row r="451" spans="1:25">
      <c r="A451" s="3">
        <f>ROW()</f>
        <v>451</v>
      </c>
      <c r="B451" s="187">
        <v>433</v>
      </c>
      <c r="C451" s="1" t="s">
        <v>2328</v>
      </c>
      <c r="D451" s="1">
        <v>8</v>
      </c>
      <c r="E451" s="16" t="s">
        <v>2111</v>
      </c>
      <c r="F451" s="16" t="s">
        <v>2111</v>
      </c>
      <c r="G451" s="152">
        <v>0</v>
      </c>
      <c r="H451" s="152">
        <v>0</v>
      </c>
      <c r="I451" s="16" t="s">
        <v>3</v>
      </c>
      <c r="J451" s="16" t="s">
        <v>2190</v>
      </c>
      <c r="K451" s="135" t="s">
        <v>4593</v>
      </c>
      <c r="M451" s="21" t="s">
        <v>3150</v>
      </c>
      <c r="N451" s="21" t="s">
        <v>3786</v>
      </c>
      <c r="O451"/>
      <c r="P451" t="str">
        <f t="shared" si="37"/>
        <v/>
      </c>
      <c r="Q451"/>
      <c r="R451"/>
      <c r="S451">
        <f t="shared" si="43"/>
        <v>116</v>
      </c>
      <c r="T451" s="3" t="s">
        <v>4559</v>
      </c>
      <c r="U451" s="115"/>
      <c r="V451" s="115"/>
      <c r="W451" s="106" t="str">
        <f t="shared" si="38"/>
        <v>STD_SIGMA "LNX"</v>
      </c>
      <c r="X451" s="106" t="str">
        <f t="shared" si="39"/>
        <v>SUMLNX</v>
      </c>
      <c r="Y451" s="2">
        <f t="shared" si="40"/>
        <v>433</v>
      </c>
    </row>
    <row r="452" spans="1:25">
      <c r="A452" s="3">
        <f>ROW()</f>
        <v>452</v>
      </c>
      <c r="B452" s="187">
        <v>434</v>
      </c>
      <c r="C452" s="1" t="s">
        <v>2328</v>
      </c>
      <c r="D452" s="1">
        <v>9</v>
      </c>
      <c r="E452" s="16" t="s">
        <v>473</v>
      </c>
      <c r="F452" s="16" t="s">
        <v>473</v>
      </c>
      <c r="G452" s="152">
        <v>0</v>
      </c>
      <c r="H452" s="152">
        <v>0</v>
      </c>
      <c r="I452" s="16" t="s">
        <v>3</v>
      </c>
      <c r="J452" s="16" t="s">
        <v>2190</v>
      </c>
      <c r="K452" s="135" t="s">
        <v>4593</v>
      </c>
      <c r="M452" s="21" t="s">
        <v>3148</v>
      </c>
      <c r="N452" s="21" t="s">
        <v>3786</v>
      </c>
      <c r="O452"/>
      <c r="P452" t="str">
        <f t="shared" si="37"/>
        <v/>
      </c>
      <c r="Q452"/>
      <c r="R452"/>
      <c r="S452">
        <f t="shared" si="43"/>
        <v>117</v>
      </c>
      <c r="T452" s="3" t="s">
        <v>4559</v>
      </c>
      <c r="U452" s="115"/>
      <c r="V452" s="115"/>
      <c r="W452" s="106" t="str">
        <f t="shared" si="38"/>
        <v>STD_SIGMA "LN" STD_SUP_2 "X"</v>
      </c>
      <c r="X452" s="106" t="str">
        <f t="shared" si="39"/>
        <v>SUMLN^2X</v>
      </c>
      <c r="Y452" s="2">
        <f t="shared" si="40"/>
        <v>434</v>
      </c>
    </row>
    <row r="453" spans="1:25">
      <c r="A453" s="3">
        <f>ROW()</f>
        <v>453</v>
      </c>
      <c r="B453" s="187">
        <v>435</v>
      </c>
      <c r="C453" s="1" t="s">
        <v>2328</v>
      </c>
      <c r="D453" s="1">
        <v>10</v>
      </c>
      <c r="E453" s="16" t="s">
        <v>479</v>
      </c>
      <c r="F453" s="16" t="s">
        <v>479</v>
      </c>
      <c r="G453" s="152">
        <v>0</v>
      </c>
      <c r="H453" s="152">
        <v>0</v>
      </c>
      <c r="I453" s="16" t="s">
        <v>3</v>
      </c>
      <c r="J453" s="16" t="s">
        <v>2190</v>
      </c>
      <c r="K453" s="135" t="s">
        <v>4593</v>
      </c>
      <c r="M453" s="21" t="s">
        <v>3161</v>
      </c>
      <c r="N453" s="21" t="s">
        <v>3786</v>
      </c>
      <c r="O453"/>
      <c r="P453" t="str">
        <f t="shared" si="37"/>
        <v/>
      </c>
      <c r="Q453"/>
      <c r="R453"/>
      <c r="S453">
        <f t="shared" si="43"/>
        <v>118</v>
      </c>
      <c r="T453" s="3" t="s">
        <v>4559</v>
      </c>
      <c r="U453" s="115"/>
      <c r="V453" s="115"/>
      <c r="W453" s="106" t="str">
        <f t="shared" si="38"/>
        <v>STD_SIGMA "YLNX"</v>
      </c>
      <c r="X453" s="106" t="str">
        <f t="shared" si="39"/>
        <v>SUMYLNX</v>
      </c>
      <c r="Y453" s="2">
        <f t="shared" si="40"/>
        <v>435</v>
      </c>
    </row>
    <row r="454" spans="1:25">
      <c r="A454" s="3">
        <f>ROW()</f>
        <v>454</v>
      </c>
      <c r="B454" s="187">
        <v>436</v>
      </c>
      <c r="C454" s="1" t="s">
        <v>2328</v>
      </c>
      <c r="D454" s="1">
        <v>11</v>
      </c>
      <c r="E454" s="16" t="s">
        <v>476</v>
      </c>
      <c r="F454" s="16" t="s">
        <v>476</v>
      </c>
      <c r="G454" s="152">
        <v>0</v>
      </c>
      <c r="H454" s="152">
        <v>0</v>
      </c>
      <c r="I454" s="16" t="s">
        <v>3</v>
      </c>
      <c r="J454" s="16" t="s">
        <v>2190</v>
      </c>
      <c r="K454" s="135" t="s">
        <v>4593</v>
      </c>
      <c r="M454" s="21" t="s">
        <v>3152</v>
      </c>
      <c r="N454" s="21" t="s">
        <v>3786</v>
      </c>
      <c r="O454"/>
      <c r="P454" t="str">
        <f t="shared" si="37"/>
        <v/>
      </c>
      <c r="Q454"/>
      <c r="R454"/>
      <c r="S454">
        <f t="shared" si="43"/>
        <v>119</v>
      </c>
      <c r="T454" s="3" t="s">
        <v>4559</v>
      </c>
      <c r="U454" s="115"/>
      <c r="V454" s="115"/>
      <c r="W454" s="106" t="str">
        <f t="shared" si="38"/>
        <v>STD_SIGMA "LNY"</v>
      </c>
      <c r="X454" s="106" t="str">
        <f t="shared" si="39"/>
        <v>SUMLNY</v>
      </c>
      <c r="Y454" s="2">
        <f t="shared" si="40"/>
        <v>436</v>
      </c>
    </row>
    <row r="455" spans="1:25">
      <c r="A455" s="3">
        <f>ROW()</f>
        <v>455</v>
      </c>
      <c r="B455" s="187">
        <v>437</v>
      </c>
      <c r="C455" s="1" t="s">
        <v>2328</v>
      </c>
      <c r="D455" s="1">
        <v>12</v>
      </c>
      <c r="E455" s="16" t="s">
        <v>474</v>
      </c>
      <c r="F455" s="16" t="s">
        <v>474</v>
      </c>
      <c r="G455" s="152">
        <v>0</v>
      </c>
      <c r="H455" s="152">
        <v>0</v>
      </c>
      <c r="I455" s="16" t="s">
        <v>3</v>
      </c>
      <c r="J455" s="16" t="s">
        <v>2190</v>
      </c>
      <c r="K455" s="135" t="s">
        <v>4593</v>
      </c>
      <c r="M455" s="21" t="s">
        <v>3149</v>
      </c>
      <c r="N455" s="21" t="s">
        <v>3786</v>
      </c>
      <c r="O455"/>
      <c r="P455" t="str">
        <f t="shared" si="37"/>
        <v/>
      </c>
      <c r="Q455"/>
      <c r="R455"/>
      <c r="S455">
        <f t="shared" si="43"/>
        <v>120</v>
      </c>
      <c r="T455" s="3" t="s">
        <v>4559</v>
      </c>
      <c r="U455" s="115"/>
      <c r="V455" s="115"/>
      <c r="W455" s="106" t="str">
        <f t="shared" si="38"/>
        <v>STD_SIGMA "LN" STD_SUP_2 "Y"</v>
      </c>
      <c r="X455" s="106" t="str">
        <f t="shared" si="39"/>
        <v>SUMLN^2Y</v>
      </c>
      <c r="Y455" s="2">
        <f t="shared" si="40"/>
        <v>437</v>
      </c>
    </row>
    <row r="456" spans="1:25">
      <c r="A456" s="3">
        <f>ROW()</f>
        <v>456</v>
      </c>
      <c r="B456" s="187">
        <v>438</v>
      </c>
      <c r="C456" s="1" t="s">
        <v>2328</v>
      </c>
      <c r="D456" s="1">
        <v>13</v>
      </c>
      <c r="E456" s="16" t="s">
        <v>477</v>
      </c>
      <c r="F456" s="16" t="s">
        <v>477</v>
      </c>
      <c r="G456" s="152">
        <v>0</v>
      </c>
      <c r="H456" s="152">
        <v>0</v>
      </c>
      <c r="I456" s="16" t="s">
        <v>3</v>
      </c>
      <c r="J456" s="16" t="s">
        <v>2190</v>
      </c>
      <c r="K456" s="135" t="s">
        <v>4593</v>
      </c>
      <c r="M456" s="21" t="s">
        <v>3157</v>
      </c>
      <c r="N456" s="21" t="s">
        <v>3786</v>
      </c>
      <c r="O456"/>
      <c r="P456" t="str">
        <f t="shared" si="37"/>
        <v/>
      </c>
      <c r="Q456"/>
      <c r="R456"/>
      <c r="S456">
        <f t="shared" si="43"/>
        <v>121</v>
      </c>
      <c r="T456" s="3" t="s">
        <v>4559</v>
      </c>
      <c r="U456" s="115"/>
      <c r="V456" s="115"/>
      <c r="W456" s="106" t="str">
        <f t="shared" si="38"/>
        <v>STD_SIGMA "XLNY"</v>
      </c>
      <c r="X456" s="106" t="str">
        <f t="shared" si="39"/>
        <v>SUMXLNY</v>
      </c>
      <c r="Y456" s="2">
        <f t="shared" si="40"/>
        <v>438</v>
      </c>
    </row>
    <row r="457" spans="1:25">
      <c r="A457" s="3">
        <f>ROW()</f>
        <v>457</v>
      </c>
      <c r="B457" s="187">
        <v>439</v>
      </c>
      <c r="C457" s="1" t="s">
        <v>2328</v>
      </c>
      <c r="D457" s="1">
        <v>14</v>
      </c>
      <c r="E457" s="16" t="s">
        <v>1110</v>
      </c>
      <c r="F457" s="16" t="s">
        <v>1110</v>
      </c>
      <c r="G457" s="143">
        <v>0</v>
      </c>
      <c r="H457" s="143">
        <v>0</v>
      </c>
      <c r="I457" s="16" t="s">
        <v>3</v>
      </c>
      <c r="J457" s="16" t="s">
        <v>2190</v>
      </c>
      <c r="K457" s="135" t="s">
        <v>4593</v>
      </c>
      <c r="M457" s="21" t="s">
        <v>3521</v>
      </c>
      <c r="N457" s="21" t="s">
        <v>3786</v>
      </c>
      <c r="O457"/>
      <c r="P457" t="str">
        <f t="shared" si="37"/>
        <v/>
      </c>
      <c r="Q457"/>
      <c r="R457"/>
      <c r="S457">
        <f t="shared" si="43"/>
        <v>122</v>
      </c>
      <c r="T457" s="3" t="s">
        <v>4559</v>
      </c>
      <c r="U457" s="115"/>
      <c r="V457" s="115"/>
      <c r="W457" s="106" t="str">
        <f t="shared" si="38"/>
        <v>STD_SIGMA "LNY/X"</v>
      </c>
      <c r="X457" s="106" t="str">
        <f t="shared" si="39"/>
        <v>SUMLNY/X</v>
      </c>
      <c r="Y457" s="2">
        <f t="shared" si="40"/>
        <v>439</v>
      </c>
    </row>
    <row r="458" spans="1:25">
      <c r="A458" s="3">
        <f>ROW()</f>
        <v>458</v>
      </c>
      <c r="B458" s="187">
        <v>440</v>
      </c>
      <c r="C458" s="1" t="s">
        <v>2328</v>
      </c>
      <c r="D458" s="1">
        <v>15</v>
      </c>
      <c r="E458" s="16" t="s">
        <v>1111</v>
      </c>
      <c r="F458" s="16" t="s">
        <v>1111</v>
      </c>
      <c r="G458" s="143">
        <v>0</v>
      </c>
      <c r="H458" s="143">
        <v>0</v>
      </c>
      <c r="I458" s="16" t="s">
        <v>3</v>
      </c>
      <c r="J458" s="16" t="s">
        <v>2190</v>
      </c>
      <c r="K458" s="135" t="s">
        <v>4593</v>
      </c>
      <c r="M458" s="21" t="s">
        <v>3522</v>
      </c>
      <c r="N458" s="21" t="s">
        <v>3786</v>
      </c>
      <c r="O458"/>
      <c r="P458" t="str">
        <f t="shared" si="37"/>
        <v/>
      </c>
      <c r="Q458"/>
      <c r="R458"/>
      <c r="S458">
        <f t="shared" si="43"/>
        <v>123</v>
      </c>
      <c r="T458" s="3" t="s">
        <v>4559</v>
      </c>
      <c r="U458" s="115"/>
      <c r="V458" s="115"/>
      <c r="W458" s="106" t="str">
        <f t="shared" si="38"/>
        <v>STD_SIGMA "X" STD_SUP_2 "/Y"</v>
      </c>
      <c r="X458" s="106" t="str">
        <f t="shared" si="39"/>
        <v>SUMX^2/Y</v>
      </c>
      <c r="Y458" s="2">
        <f t="shared" si="40"/>
        <v>440</v>
      </c>
    </row>
    <row r="459" spans="1:25">
      <c r="A459" s="3">
        <f>ROW()</f>
        <v>459</v>
      </c>
      <c r="B459" s="187">
        <v>441</v>
      </c>
      <c r="C459" s="1" t="s">
        <v>2328</v>
      </c>
      <c r="D459" s="1">
        <v>16</v>
      </c>
      <c r="E459" s="16" t="s">
        <v>1112</v>
      </c>
      <c r="F459" s="16" t="s">
        <v>1112</v>
      </c>
      <c r="G459" s="143">
        <v>0</v>
      </c>
      <c r="H459" s="143">
        <v>0</v>
      </c>
      <c r="I459" s="16" t="s">
        <v>3</v>
      </c>
      <c r="J459" s="16" t="s">
        <v>2190</v>
      </c>
      <c r="K459" s="135" t="s">
        <v>4593</v>
      </c>
      <c r="M459" s="21" t="s">
        <v>3523</v>
      </c>
      <c r="N459" s="21" t="s">
        <v>3786</v>
      </c>
      <c r="O459"/>
      <c r="P459" t="str">
        <f t="shared" si="37"/>
        <v/>
      </c>
      <c r="Q459"/>
      <c r="R459"/>
      <c r="S459">
        <f t="shared" si="43"/>
        <v>124</v>
      </c>
      <c r="T459" s="3" t="s">
        <v>4559</v>
      </c>
      <c r="U459" s="115"/>
      <c r="V459" s="115"/>
      <c r="W459" s="106" t="str">
        <f t="shared" si="38"/>
        <v>STD_SIGMA STD_SUP_1 "/X"</v>
      </c>
      <c r="X459" s="106" t="str">
        <f t="shared" si="39"/>
        <v>SUM^1/X</v>
      </c>
      <c r="Y459" s="2">
        <f t="shared" si="40"/>
        <v>441</v>
      </c>
    </row>
    <row r="460" spans="1:25">
      <c r="A460" s="3">
        <f>ROW()</f>
        <v>460</v>
      </c>
      <c r="B460" s="187">
        <v>442</v>
      </c>
      <c r="C460" s="1" t="s">
        <v>2328</v>
      </c>
      <c r="D460" s="1">
        <v>17</v>
      </c>
      <c r="E460" s="16" t="s">
        <v>1113</v>
      </c>
      <c r="F460" s="16" t="s">
        <v>1113</v>
      </c>
      <c r="G460" s="143">
        <v>0</v>
      </c>
      <c r="H460" s="143">
        <v>0</v>
      </c>
      <c r="I460" s="16" t="s">
        <v>3</v>
      </c>
      <c r="J460" s="16" t="s">
        <v>2190</v>
      </c>
      <c r="K460" s="135" t="s">
        <v>4593</v>
      </c>
      <c r="M460" s="21" t="s">
        <v>3524</v>
      </c>
      <c r="N460" s="21" t="s">
        <v>3786</v>
      </c>
      <c r="O460"/>
      <c r="P460" t="str">
        <f t="shared" si="37"/>
        <v/>
      </c>
      <c r="Q460"/>
      <c r="R460"/>
      <c r="S460">
        <f t="shared" si="43"/>
        <v>125</v>
      </c>
      <c r="T460" s="3" t="s">
        <v>4559</v>
      </c>
      <c r="U460" s="115"/>
      <c r="V460" s="115"/>
      <c r="W460" s="106" t="str">
        <f t="shared" si="38"/>
        <v>STD_SIGMA STD_SUP_1 "/X" STD_SUP_2</v>
      </c>
      <c r="X460" s="106" t="str">
        <f t="shared" si="39"/>
        <v>SUM^1/X^2</v>
      </c>
      <c r="Y460" s="2">
        <f t="shared" si="40"/>
        <v>442</v>
      </c>
    </row>
    <row r="461" spans="1:25">
      <c r="A461" s="3">
        <f>ROW()</f>
        <v>461</v>
      </c>
      <c r="B461" s="187">
        <v>443</v>
      </c>
      <c r="C461" s="1" t="s">
        <v>2328</v>
      </c>
      <c r="D461" s="1">
        <v>18</v>
      </c>
      <c r="E461" s="16" t="s">
        <v>1114</v>
      </c>
      <c r="F461" s="16" t="s">
        <v>1114</v>
      </c>
      <c r="G461" s="143">
        <v>0</v>
      </c>
      <c r="H461" s="143">
        <v>0</v>
      </c>
      <c r="I461" s="16" t="s">
        <v>3</v>
      </c>
      <c r="J461" s="16" t="s">
        <v>2190</v>
      </c>
      <c r="K461" s="135" t="s">
        <v>4593</v>
      </c>
      <c r="M461" s="21" t="s">
        <v>3525</v>
      </c>
      <c r="N461" s="21" t="s">
        <v>3786</v>
      </c>
      <c r="O461"/>
      <c r="P461" t="str">
        <f t="shared" si="37"/>
        <v/>
      </c>
      <c r="Q461"/>
      <c r="R461"/>
      <c r="S461">
        <f t="shared" si="43"/>
        <v>126</v>
      </c>
      <c r="T461" s="3" t="s">
        <v>4559</v>
      </c>
      <c r="U461" s="115"/>
      <c r="V461" s="115"/>
      <c r="W461" s="106" t="str">
        <f t="shared" si="38"/>
        <v>STD_SIGMA "X/Y"</v>
      </c>
      <c r="X461" s="106" t="str">
        <f t="shared" si="39"/>
        <v>SUMX/Y</v>
      </c>
      <c r="Y461" s="2">
        <f t="shared" si="40"/>
        <v>443</v>
      </c>
    </row>
    <row r="462" spans="1:25">
      <c r="A462" s="3">
        <f>ROW()</f>
        <v>462</v>
      </c>
      <c r="B462" s="187">
        <v>444</v>
      </c>
      <c r="C462" s="1" t="s">
        <v>2328</v>
      </c>
      <c r="D462" s="1">
        <v>19</v>
      </c>
      <c r="E462" s="16" t="s">
        <v>1115</v>
      </c>
      <c r="F462" s="16" t="s">
        <v>1115</v>
      </c>
      <c r="G462" s="143">
        <v>0</v>
      </c>
      <c r="H462" s="143">
        <v>0</v>
      </c>
      <c r="I462" s="16" t="s">
        <v>3</v>
      </c>
      <c r="J462" s="16" t="s">
        <v>2190</v>
      </c>
      <c r="K462" s="135" t="s">
        <v>4593</v>
      </c>
      <c r="M462" s="21" t="s">
        <v>3526</v>
      </c>
      <c r="N462" s="21" t="s">
        <v>3786</v>
      </c>
      <c r="O462"/>
      <c r="P462" t="str">
        <f t="shared" si="37"/>
        <v/>
      </c>
      <c r="Q462"/>
      <c r="R462"/>
      <c r="S462">
        <f t="shared" si="43"/>
        <v>127</v>
      </c>
      <c r="T462" s="3" t="s">
        <v>4559</v>
      </c>
      <c r="U462" s="115"/>
      <c r="V462" s="115"/>
      <c r="W462" s="106" t="str">
        <f t="shared" si="38"/>
        <v>STD_SIGMA STD_SUP_1 "/Y"</v>
      </c>
      <c r="X462" s="106" t="str">
        <f t="shared" si="39"/>
        <v>SUM^1/Y</v>
      </c>
      <c r="Y462" s="2">
        <f t="shared" si="40"/>
        <v>444</v>
      </c>
    </row>
    <row r="463" spans="1:25">
      <c r="A463" s="3">
        <f>ROW()</f>
        <v>463</v>
      </c>
      <c r="B463" s="187">
        <v>445</v>
      </c>
      <c r="C463" s="1" t="s">
        <v>2328</v>
      </c>
      <c r="D463" s="1">
        <v>20</v>
      </c>
      <c r="E463" s="16" t="s">
        <v>1116</v>
      </c>
      <c r="F463" s="16" t="s">
        <v>1116</v>
      </c>
      <c r="G463" s="143">
        <v>0</v>
      </c>
      <c r="H463" s="143">
        <v>0</v>
      </c>
      <c r="I463" s="16" t="s">
        <v>3</v>
      </c>
      <c r="J463" s="16" t="s">
        <v>2190</v>
      </c>
      <c r="K463" s="135" t="s">
        <v>4593</v>
      </c>
      <c r="M463" s="21" t="s">
        <v>3527</v>
      </c>
      <c r="N463" s="21" t="s">
        <v>3786</v>
      </c>
      <c r="O463"/>
      <c r="P463" t="str">
        <f t="shared" si="37"/>
        <v/>
      </c>
      <c r="Q463"/>
      <c r="R463"/>
      <c r="S463">
        <f t="shared" si="43"/>
        <v>128</v>
      </c>
      <c r="T463" s="3" t="s">
        <v>4559</v>
      </c>
      <c r="U463" s="115"/>
      <c r="V463" s="115"/>
      <c r="W463" s="106" t="str">
        <f t="shared" si="38"/>
        <v>STD_SIGMA STD_SUP_1 "/Y" STD_SUP_2</v>
      </c>
      <c r="X463" s="106" t="str">
        <f t="shared" si="39"/>
        <v>SUM^1/Y^2</v>
      </c>
      <c r="Y463" s="2">
        <f t="shared" si="40"/>
        <v>445</v>
      </c>
    </row>
    <row r="464" spans="1:25">
      <c r="A464" s="3">
        <f>ROW()</f>
        <v>464</v>
      </c>
      <c r="B464" s="187">
        <v>446</v>
      </c>
      <c r="C464" s="1" t="s">
        <v>2328</v>
      </c>
      <c r="D464" s="1">
        <v>21</v>
      </c>
      <c r="E464" s="16" t="s">
        <v>1117</v>
      </c>
      <c r="F464" s="16" t="s">
        <v>1117</v>
      </c>
      <c r="G464" s="143">
        <v>0</v>
      </c>
      <c r="H464" s="143">
        <v>0</v>
      </c>
      <c r="I464" s="16" t="s">
        <v>3</v>
      </c>
      <c r="J464" s="16" t="s">
        <v>2190</v>
      </c>
      <c r="K464" s="135" t="s">
        <v>4593</v>
      </c>
      <c r="M464" s="21" t="s">
        <v>3528</v>
      </c>
      <c r="N464" s="21" t="s">
        <v>3786</v>
      </c>
      <c r="O464"/>
      <c r="P464" t="str">
        <f t="shared" si="37"/>
        <v/>
      </c>
      <c r="Q464"/>
      <c r="R464"/>
      <c r="S464">
        <f t="shared" si="43"/>
        <v>129</v>
      </c>
      <c r="T464" s="3" t="s">
        <v>4559</v>
      </c>
      <c r="U464" s="115"/>
      <c r="V464" s="115"/>
      <c r="W464" s="106" t="str">
        <f t="shared" si="38"/>
        <v>STD_SIGMA "X" STD_SUP_3</v>
      </c>
      <c r="X464" s="106" t="str">
        <f t="shared" si="39"/>
        <v>SUMX^3</v>
      </c>
      <c r="Y464" s="2">
        <f t="shared" si="40"/>
        <v>446</v>
      </c>
    </row>
    <row r="465" spans="1:25">
      <c r="A465" s="3">
        <f>ROW()</f>
        <v>465</v>
      </c>
      <c r="B465" s="187">
        <v>447</v>
      </c>
      <c r="C465" s="1" t="s">
        <v>2328</v>
      </c>
      <c r="D465" s="1">
        <v>22</v>
      </c>
      <c r="E465" s="16" t="s">
        <v>1118</v>
      </c>
      <c r="F465" s="16" t="s">
        <v>1118</v>
      </c>
      <c r="G465" s="143">
        <v>0</v>
      </c>
      <c r="H465" s="143">
        <v>0</v>
      </c>
      <c r="I465" s="16" t="s">
        <v>3</v>
      </c>
      <c r="J465" s="16" t="s">
        <v>2190</v>
      </c>
      <c r="K465" s="135" t="s">
        <v>4593</v>
      </c>
      <c r="M465" s="21" t="s">
        <v>3529</v>
      </c>
      <c r="N465" s="21" t="s">
        <v>3786</v>
      </c>
      <c r="O465"/>
      <c r="P465" t="str">
        <f t="shared" si="37"/>
        <v/>
      </c>
      <c r="Q465"/>
      <c r="R465"/>
      <c r="S465">
        <f t="shared" si="43"/>
        <v>130</v>
      </c>
      <c r="T465" s="3" t="s">
        <v>4559</v>
      </c>
      <c r="U465" s="115"/>
      <c r="V465" s="115"/>
      <c r="W465" s="106" t="str">
        <f t="shared" si="38"/>
        <v>STD_SIGMA "X" STD_SUP_4</v>
      </c>
      <c r="X465" s="106" t="str">
        <f t="shared" si="39"/>
        <v>SUMX^4</v>
      </c>
      <c r="Y465" s="2">
        <f t="shared" si="40"/>
        <v>447</v>
      </c>
    </row>
    <row r="466" spans="1:25">
      <c r="A466" s="3">
        <f>ROW()</f>
        <v>466</v>
      </c>
      <c r="B466" s="187">
        <v>448</v>
      </c>
      <c r="C466" s="98" t="s">
        <v>2220</v>
      </c>
      <c r="D466" s="98" t="s">
        <v>7</v>
      </c>
      <c r="E466" s="158" t="str">
        <f t="shared" ref="E466:F470" si="44">""""&amp;TEXT($B466,"0000")&amp;""""</f>
        <v>"0448"</v>
      </c>
      <c r="F466" s="158" t="str">
        <f t="shared" si="44"/>
        <v>"0448"</v>
      </c>
      <c r="G466" s="161">
        <v>0</v>
      </c>
      <c r="H466" s="161">
        <v>0</v>
      </c>
      <c r="I466" s="99" t="s">
        <v>30</v>
      </c>
      <c r="J466" s="99" t="s">
        <v>2191</v>
      </c>
      <c r="K466" s="160" t="s">
        <v>4592</v>
      </c>
      <c r="L466" s="100"/>
      <c r="M466" s="21" t="str">
        <f>"ITM_"&amp;TEXT($B466,"0000")</f>
        <v>ITM_0448</v>
      </c>
      <c r="N466" s="21"/>
      <c r="O466"/>
      <c r="P466" t="str">
        <f t="shared" si="37"/>
        <v/>
      </c>
      <c r="Q466"/>
      <c r="R466"/>
      <c r="S466">
        <f t="shared" si="43"/>
        <v>130</v>
      </c>
      <c r="T466" s="3"/>
      <c r="U466" s="115"/>
      <c r="V466" s="115"/>
      <c r="W466" s="106" t="str">
        <f t="shared" si="38"/>
        <v/>
      </c>
      <c r="X466" s="106" t="str">
        <f t="shared" si="39"/>
        <v/>
      </c>
      <c r="Y466" s="2">
        <f t="shared" si="40"/>
        <v>448</v>
      </c>
    </row>
    <row r="467" spans="1:25">
      <c r="A467" s="3">
        <f>ROW()</f>
        <v>467</v>
      </c>
      <c r="B467" s="187">
        <v>449</v>
      </c>
      <c r="C467" s="98" t="s">
        <v>2220</v>
      </c>
      <c r="D467" s="98" t="s">
        <v>7</v>
      </c>
      <c r="E467" s="158" t="str">
        <f t="shared" si="44"/>
        <v>"0449"</v>
      </c>
      <c r="F467" s="158" t="str">
        <f t="shared" si="44"/>
        <v>"0449"</v>
      </c>
      <c r="G467" s="161">
        <v>0</v>
      </c>
      <c r="H467" s="161">
        <v>0</v>
      </c>
      <c r="I467" s="99" t="s">
        <v>30</v>
      </c>
      <c r="J467" s="99" t="s">
        <v>2191</v>
      </c>
      <c r="K467" s="160" t="s">
        <v>4592</v>
      </c>
      <c r="L467" s="100"/>
      <c r="M467" s="21" t="str">
        <f>"ITM_"&amp;TEXT($B467,"0000")</f>
        <v>ITM_0449</v>
      </c>
      <c r="N467" s="21"/>
      <c r="O467"/>
      <c r="P467" t="str">
        <f t="shared" ref="P467:P533" si="45">IF(E467=F467,"","NOT EQUAL")</f>
        <v/>
      </c>
      <c r="Q467"/>
      <c r="R467"/>
      <c r="S467">
        <f t="shared" si="43"/>
        <v>130</v>
      </c>
      <c r="T467" s="3"/>
      <c r="U467" s="115"/>
      <c r="V467" s="115"/>
      <c r="W467" s="106" t="str">
        <f t="shared" ref="W467:W533" si="46">IF( OR(U467="CNST", I467="CAT_REGS"),(E467),
IF(U467="YES",UPPER(E467),
IF(   AND(U467&lt;&gt;"NO",I467="CAT_FNCT",D467&lt;&gt;"multiply", D467&lt;&gt;"divide"),IF(J467="SLS_ENABLED",   UPPER(E467),""),"")))</f>
        <v/>
      </c>
      <c r="X467" s="106" t="str">
        <f t="shared" ref="X467:X533" si="47">IF(LEN(V467)&gt;0,V467,SUBSTITUTE(SUBSTITUTE(SUBSTITUTE(SUBSTITUTE(SUBSTITUTE(SUBSTITUTE(SUBSTITUTE(SUBSTITUTE(SUBSTITUTE(SUBSTITUTE(SUBSTITUTE( (SUBSTITUTE( SUBSTITUTE( SUBSTITUTE( SUBSTITUTE(W467,"STD_SIGMA","SUM"),"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67" s="2">
        <f t="shared" ref="Y467:Y533" si="48">B467</f>
        <v>449</v>
      </c>
    </row>
    <row r="468" spans="1:25">
      <c r="A468" s="3">
        <f>ROW()</f>
        <v>468</v>
      </c>
      <c r="B468" s="187">
        <v>450</v>
      </c>
      <c r="C468" s="98" t="s">
        <v>2220</v>
      </c>
      <c r="D468" s="98" t="s">
        <v>7</v>
      </c>
      <c r="E468" s="158" t="str">
        <f t="shared" si="44"/>
        <v>"0450"</v>
      </c>
      <c r="F468" s="158" t="str">
        <f t="shared" si="44"/>
        <v>"0450"</v>
      </c>
      <c r="G468" s="161">
        <v>0</v>
      </c>
      <c r="H468" s="161">
        <v>0</v>
      </c>
      <c r="I468" s="99" t="s">
        <v>30</v>
      </c>
      <c r="J468" s="99" t="s">
        <v>2191</v>
      </c>
      <c r="K468" s="160" t="s">
        <v>4592</v>
      </c>
      <c r="L468" s="100"/>
      <c r="M468" s="21" t="str">
        <f>"ITM_"&amp;TEXT($B468,"0000")</f>
        <v>ITM_0450</v>
      </c>
      <c r="N468" s="21"/>
      <c r="O468"/>
      <c r="P468" t="str">
        <f t="shared" si="45"/>
        <v/>
      </c>
      <c r="Q468"/>
      <c r="R468"/>
      <c r="S468">
        <f t="shared" si="43"/>
        <v>130</v>
      </c>
      <c r="T468" s="3"/>
      <c r="U468" s="115"/>
      <c r="V468" s="115"/>
      <c r="W468" s="106" t="str">
        <f t="shared" si="46"/>
        <v/>
      </c>
      <c r="X468" s="106" t="str">
        <f t="shared" si="47"/>
        <v/>
      </c>
      <c r="Y468" s="2">
        <f t="shared" si="48"/>
        <v>450</v>
      </c>
    </row>
    <row r="469" spans="1:25">
      <c r="A469" s="3">
        <f>ROW()</f>
        <v>469</v>
      </c>
      <c r="B469" s="187">
        <v>451</v>
      </c>
      <c r="C469" s="98" t="s">
        <v>2220</v>
      </c>
      <c r="D469" s="98" t="s">
        <v>7</v>
      </c>
      <c r="E469" s="158" t="str">
        <f t="shared" si="44"/>
        <v>"0451"</v>
      </c>
      <c r="F469" s="158" t="str">
        <f t="shared" si="44"/>
        <v>"0451"</v>
      </c>
      <c r="G469" s="161">
        <v>0</v>
      </c>
      <c r="H469" s="161">
        <v>0</v>
      </c>
      <c r="I469" s="99" t="s">
        <v>30</v>
      </c>
      <c r="J469" s="99" t="s">
        <v>2191</v>
      </c>
      <c r="K469" s="160" t="s">
        <v>4592</v>
      </c>
      <c r="L469" s="100"/>
      <c r="M469" s="21" t="str">
        <f>"ITM_"&amp;TEXT($B469,"0000")</f>
        <v>ITM_0451</v>
      </c>
      <c r="N469" s="21"/>
      <c r="O469"/>
      <c r="P469" t="str">
        <f t="shared" si="45"/>
        <v/>
      </c>
      <c r="Q469"/>
      <c r="R469"/>
      <c r="S469">
        <f t="shared" si="43"/>
        <v>130</v>
      </c>
      <c r="T469" s="3"/>
      <c r="U469" s="115"/>
      <c r="V469" s="115"/>
      <c r="W469" s="106" t="str">
        <f t="shared" si="46"/>
        <v/>
      </c>
      <c r="X469" s="106" t="str">
        <f t="shared" si="47"/>
        <v/>
      </c>
      <c r="Y469" s="2">
        <f t="shared" si="48"/>
        <v>451</v>
      </c>
    </row>
    <row r="470" spans="1:25">
      <c r="A470" s="3">
        <f>ROW()</f>
        <v>470</v>
      </c>
      <c r="B470" s="187">
        <v>452</v>
      </c>
      <c r="C470" s="98" t="s">
        <v>2220</v>
      </c>
      <c r="D470" s="98" t="s">
        <v>7</v>
      </c>
      <c r="E470" s="158" t="str">
        <f t="shared" si="44"/>
        <v>"0452"</v>
      </c>
      <c r="F470" s="158" t="str">
        <f t="shared" si="44"/>
        <v>"0452"</v>
      </c>
      <c r="G470" s="161">
        <v>0</v>
      </c>
      <c r="H470" s="161">
        <v>0</v>
      </c>
      <c r="I470" s="99" t="s">
        <v>30</v>
      </c>
      <c r="J470" s="99" t="s">
        <v>2191</v>
      </c>
      <c r="K470" s="160" t="s">
        <v>4592</v>
      </c>
      <c r="L470" s="100"/>
      <c r="M470" s="21" t="str">
        <f>"ITM_"&amp;TEXT($B470,"0000")</f>
        <v>ITM_0452</v>
      </c>
      <c r="N470" s="21"/>
      <c r="O470"/>
      <c r="P470" t="str">
        <f t="shared" si="45"/>
        <v/>
      </c>
      <c r="Q470"/>
      <c r="R470"/>
      <c r="S470">
        <f t="shared" si="43"/>
        <v>130</v>
      </c>
      <c r="T470" s="3"/>
      <c r="U470" s="115"/>
      <c r="V470" s="115"/>
      <c r="W470" s="106" t="str">
        <f t="shared" si="46"/>
        <v/>
      </c>
      <c r="X470" s="106" t="str">
        <f t="shared" si="47"/>
        <v/>
      </c>
      <c r="Y470" s="2">
        <f t="shared" si="48"/>
        <v>452</v>
      </c>
    </row>
    <row r="471" spans="1:25" s="171" customFormat="1">
      <c r="A471" s="170"/>
      <c r="B471" s="184">
        <v>452.1</v>
      </c>
      <c r="D471" s="172"/>
      <c r="E471" s="173"/>
      <c r="F471" s="173"/>
      <c r="G471" s="174"/>
      <c r="H471" s="174"/>
      <c r="I471" s="175"/>
      <c r="J471" s="175"/>
      <c r="K471" s="176"/>
      <c r="M471" s="173"/>
      <c r="N471" s="173"/>
      <c r="O471" s="177"/>
      <c r="P471" s="177"/>
      <c r="Q471" s="177"/>
      <c r="R471" s="177"/>
      <c r="S471" s="177"/>
      <c r="T471" s="178"/>
      <c r="U471" s="179"/>
      <c r="V471" s="179"/>
      <c r="W471" s="177"/>
      <c r="X471" s="177"/>
    </row>
    <row r="472" spans="1:25" s="171" customFormat="1">
      <c r="A472" s="170"/>
      <c r="B472" s="184">
        <v>452.2</v>
      </c>
      <c r="D472" s="172"/>
      <c r="E472" s="173"/>
      <c r="F472" s="173"/>
      <c r="G472" s="174"/>
      <c r="H472" s="174"/>
      <c r="I472" s="175"/>
      <c r="J472" s="175"/>
      <c r="K472" s="176"/>
      <c r="M472" s="173"/>
      <c r="N472" s="173"/>
      <c r="O472" s="177"/>
      <c r="P472" s="177"/>
      <c r="Q472" s="177"/>
      <c r="R472" s="177"/>
      <c r="S472" s="177"/>
      <c r="T472" s="178"/>
      <c r="U472" s="179"/>
      <c r="V472" s="179"/>
      <c r="W472" s="177"/>
      <c r="X472" s="177"/>
    </row>
    <row r="473" spans="1:25" s="171" customFormat="1">
      <c r="A473" s="170"/>
      <c r="B473" s="184">
        <v>452.3</v>
      </c>
      <c r="C473" s="171" t="s">
        <v>4619</v>
      </c>
      <c r="D473" s="172"/>
      <c r="E473" s="173"/>
      <c r="F473" s="173"/>
      <c r="G473" s="174"/>
      <c r="H473" s="174"/>
      <c r="I473" s="175"/>
      <c r="J473" s="175"/>
      <c r="K473" s="176"/>
      <c r="M473" s="173"/>
      <c r="N473" s="173"/>
      <c r="O473" s="177"/>
      <c r="P473" s="177"/>
      <c r="Q473" s="177"/>
      <c r="R473" s="177"/>
      <c r="S473" s="177"/>
      <c r="T473" s="178"/>
      <c r="U473" s="179"/>
      <c r="V473" s="179"/>
      <c r="W473" s="177"/>
      <c r="X473" s="177"/>
    </row>
    <row r="474" spans="1:25">
      <c r="A474" s="3">
        <f>ROW()</f>
        <v>474</v>
      </c>
      <c r="B474" s="187">
        <v>453</v>
      </c>
      <c r="C474" s="36" t="s">
        <v>4161</v>
      </c>
      <c r="D474" s="1" t="s">
        <v>4533</v>
      </c>
      <c r="E474" s="18" t="s">
        <v>4534</v>
      </c>
      <c r="F474" s="18" t="s">
        <v>4534</v>
      </c>
      <c r="G474" s="145">
        <v>0</v>
      </c>
      <c r="H474" s="145">
        <v>0</v>
      </c>
      <c r="I474" s="37" t="s">
        <v>4199</v>
      </c>
      <c r="J474" s="37" t="s">
        <v>2191</v>
      </c>
      <c r="K474" s="135" t="s">
        <v>4592</v>
      </c>
      <c r="L474" s="9"/>
      <c r="M474" s="75" t="s">
        <v>4535</v>
      </c>
      <c r="N474" s="21" t="s">
        <v>3786</v>
      </c>
      <c r="O474"/>
      <c r="P474" t="str">
        <f t="shared" si="45"/>
        <v/>
      </c>
      <c r="Q474"/>
      <c r="R474"/>
      <c r="S474">
        <f>IF(X474&lt;&gt;"",S465+1,S465)</f>
        <v>130</v>
      </c>
      <c r="T474" s="3"/>
      <c r="U474" s="115"/>
      <c r="V474" s="115"/>
      <c r="W474" s="106" t="str">
        <f t="shared" si="46"/>
        <v/>
      </c>
      <c r="X474" s="106" t="str">
        <f t="shared" si="47"/>
        <v/>
      </c>
      <c r="Y474" s="2">
        <f t="shared" si="48"/>
        <v>453</v>
      </c>
    </row>
    <row r="475" spans="1:25">
      <c r="A475" s="3">
        <f>ROW()</f>
        <v>475</v>
      </c>
      <c r="B475" s="187">
        <v>454</v>
      </c>
      <c r="C475" s="36" t="s">
        <v>4161</v>
      </c>
      <c r="D475" s="36" t="s">
        <v>4164</v>
      </c>
      <c r="E475" s="76" t="s">
        <v>4200</v>
      </c>
      <c r="F475" s="76" t="s">
        <v>4200</v>
      </c>
      <c r="G475" s="145">
        <v>0</v>
      </c>
      <c r="H475" s="145">
        <v>0</v>
      </c>
      <c r="I475" s="37" t="s">
        <v>4199</v>
      </c>
      <c r="J475" s="37" t="s">
        <v>2191</v>
      </c>
      <c r="K475" s="135" t="s">
        <v>4592</v>
      </c>
      <c r="L475" s="9"/>
      <c r="M475" s="77" t="s">
        <v>4226</v>
      </c>
      <c r="N475" s="21" t="s">
        <v>3786</v>
      </c>
      <c r="O475"/>
      <c r="P475" t="str">
        <f t="shared" si="45"/>
        <v/>
      </c>
      <c r="Q475"/>
      <c r="R475"/>
      <c r="S475">
        <f t="shared" ref="S475:S506" si="49">IF(X475&lt;&gt;"",S474+1,S474)</f>
        <v>130</v>
      </c>
      <c r="T475" s="3"/>
      <c r="U475" s="115"/>
      <c r="V475" s="115"/>
      <c r="W475" s="106" t="str">
        <f t="shared" si="46"/>
        <v/>
      </c>
      <c r="X475" s="106" t="str">
        <f t="shared" si="47"/>
        <v/>
      </c>
      <c r="Y475" s="2">
        <f t="shared" si="48"/>
        <v>454</v>
      </c>
    </row>
    <row r="476" spans="1:25">
      <c r="A476" s="3">
        <f>ROW()</f>
        <v>476</v>
      </c>
      <c r="B476" s="187">
        <v>455</v>
      </c>
      <c r="C476" s="36" t="s">
        <v>4161</v>
      </c>
      <c r="D476" s="1" t="s">
        <v>4165</v>
      </c>
      <c r="E476" s="18" t="s">
        <v>4201</v>
      </c>
      <c r="F476" s="18" t="s">
        <v>4201</v>
      </c>
      <c r="G476" s="144">
        <v>0</v>
      </c>
      <c r="H476" s="144">
        <v>0</v>
      </c>
      <c r="I476" s="37" t="s">
        <v>4199</v>
      </c>
      <c r="J476" s="37" t="s">
        <v>2191</v>
      </c>
      <c r="K476" s="135" t="s">
        <v>4592</v>
      </c>
      <c r="L476" s="9"/>
      <c r="M476" s="21" t="s">
        <v>4227</v>
      </c>
      <c r="N476" s="21" t="s">
        <v>3786</v>
      </c>
      <c r="O476"/>
      <c r="P476" t="str">
        <f t="shared" si="45"/>
        <v/>
      </c>
      <c r="Q476"/>
      <c r="R476"/>
      <c r="S476">
        <f t="shared" si="49"/>
        <v>130</v>
      </c>
      <c r="T476" s="3"/>
      <c r="U476" s="115"/>
      <c r="V476" s="115"/>
      <c r="W476" s="106" t="str">
        <f t="shared" si="46"/>
        <v/>
      </c>
      <c r="X476" s="106" t="str">
        <f t="shared" si="47"/>
        <v/>
      </c>
      <c r="Y476" s="2">
        <f t="shared" si="48"/>
        <v>455</v>
      </c>
    </row>
    <row r="477" spans="1:25">
      <c r="A477" s="3">
        <f>ROW()</f>
        <v>477</v>
      </c>
      <c r="B477" s="187">
        <v>456</v>
      </c>
      <c r="C477" s="36" t="s">
        <v>4161</v>
      </c>
      <c r="D477" s="1" t="s">
        <v>4166</v>
      </c>
      <c r="E477" s="18" t="s">
        <v>4202</v>
      </c>
      <c r="F477" s="18" t="s">
        <v>4202</v>
      </c>
      <c r="G477" s="144">
        <v>0</v>
      </c>
      <c r="H477" s="144">
        <v>0</v>
      </c>
      <c r="I477" s="37" t="s">
        <v>4199</v>
      </c>
      <c r="J477" s="37" t="s">
        <v>2191</v>
      </c>
      <c r="K477" s="135" t="s">
        <v>4592</v>
      </c>
      <c r="L477" s="9"/>
      <c r="M477" s="21" t="s">
        <v>4228</v>
      </c>
      <c r="N477" s="21" t="s">
        <v>3786</v>
      </c>
      <c r="O477"/>
      <c r="P477" t="str">
        <f t="shared" si="45"/>
        <v/>
      </c>
      <c r="Q477"/>
      <c r="R477"/>
      <c r="S477">
        <f t="shared" si="49"/>
        <v>130</v>
      </c>
      <c r="T477" s="3"/>
      <c r="U477" s="115"/>
      <c r="V477" s="115"/>
      <c r="W477" s="106" t="str">
        <f t="shared" si="46"/>
        <v/>
      </c>
      <c r="X477" s="106" t="str">
        <f t="shared" si="47"/>
        <v/>
      </c>
      <c r="Y477" s="2">
        <f t="shared" si="48"/>
        <v>456</v>
      </c>
    </row>
    <row r="478" spans="1:25">
      <c r="A478" s="3">
        <f>ROW()</f>
        <v>478</v>
      </c>
      <c r="B478" s="187">
        <v>457</v>
      </c>
      <c r="C478" s="36" t="s">
        <v>4161</v>
      </c>
      <c r="D478" s="1" t="s">
        <v>4167</v>
      </c>
      <c r="E478" s="18" t="s">
        <v>4203</v>
      </c>
      <c r="F478" s="18" t="s">
        <v>4203</v>
      </c>
      <c r="G478" s="144">
        <v>0</v>
      </c>
      <c r="H478" s="144">
        <v>0</v>
      </c>
      <c r="I478" s="37" t="s">
        <v>4199</v>
      </c>
      <c r="J478" s="37" t="s">
        <v>2191</v>
      </c>
      <c r="K478" s="135" t="s">
        <v>4592</v>
      </c>
      <c r="L478" s="9"/>
      <c r="M478" s="21" t="s">
        <v>4229</v>
      </c>
      <c r="N478" s="21" t="s">
        <v>3786</v>
      </c>
      <c r="O478"/>
      <c r="P478" t="str">
        <f t="shared" si="45"/>
        <v/>
      </c>
      <c r="Q478"/>
      <c r="R478"/>
      <c r="S478">
        <f t="shared" si="49"/>
        <v>130</v>
      </c>
      <c r="T478" s="3"/>
      <c r="U478" s="115"/>
      <c r="V478" s="115"/>
      <c r="W478" s="106" t="str">
        <f t="shared" si="46"/>
        <v/>
      </c>
      <c r="X478" s="106" t="str">
        <f t="shared" si="47"/>
        <v/>
      </c>
      <c r="Y478" s="2">
        <f t="shared" si="48"/>
        <v>457</v>
      </c>
    </row>
    <row r="479" spans="1:25">
      <c r="A479" s="3">
        <f>ROW()</f>
        <v>479</v>
      </c>
      <c r="B479" s="187">
        <v>458</v>
      </c>
      <c r="C479" s="36" t="s">
        <v>4161</v>
      </c>
      <c r="D479" s="1" t="s">
        <v>4168</v>
      </c>
      <c r="E479" s="18" t="s">
        <v>63</v>
      </c>
      <c r="F479" s="18" t="s">
        <v>63</v>
      </c>
      <c r="G479" s="144">
        <v>0</v>
      </c>
      <c r="H479" s="144">
        <v>0</v>
      </c>
      <c r="I479" s="37" t="s">
        <v>4199</v>
      </c>
      <c r="J479" s="37" t="s">
        <v>2191</v>
      </c>
      <c r="K479" s="135" t="s">
        <v>4592</v>
      </c>
      <c r="L479" s="9"/>
      <c r="M479" s="21" t="s">
        <v>4230</v>
      </c>
      <c r="N479" s="21" t="s">
        <v>3786</v>
      </c>
      <c r="O479"/>
      <c r="P479" t="str">
        <f t="shared" si="45"/>
        <v/>
      </c>
      <c r="Q479"/>
      <c r="R479"/>
      <c r="S479">
        <f t="shared" si="49"/>
        <v>130</v>
      </c>
      <c r="T479" s="3"/>
      <c r="U479" s="115"/>
      <c r="V479" s="115"/>
      <c r="W479" s="106" t="str">
        <f t="shared" si="46"/>
        <v/>
      </c>
      <c r="X479" s="106" t="str">
        <f t="shared" si="47"/>
        <v/>
      </c>
      <c r="Y479" s="2">
        <f t="shared" si="48"/>
        <v>458</v>
      </c>
    </row>
    <row r="480" spans="1:25">
      <c r="A480" s="3">
        <f>ROW()</f>
        <v>480</v>
      </c>
      <c r="B480" s="187">
        <v>459</v>
      </c>
      <c r="C480" s="36" t="s">
        <v>4161</v>
      </c>
      <c r="D480" s="1" t="s">
        <v>4169</v>
      </c>
      <c r="E480" s="18" t="s">
        <v>62</v>
      </c>
      <c r="F480" s="18" t="s">
        <v>62</v>
      </c>
      <c r="G480" s="144">
        <v>0</v>
      </c>
      <c r="H480" s="144">
        <v>0</v>
      </c>
      <c r="I480" s="37" t="s">
        <v>4199</v>
      </c>
      <c r="J480" s="37" t="s">
        <v>2191</v>
      </c>
      <c r="K480" s="135" t="s">
        <v>4592</v>
      </c>
      <c r="L480" s="9"/>
      <c r="M480" s="21" t="s">
        <v>4231</v>
      </c>
      <c r="N480" s="21" t="s">
        <v>3786</v>
      </c>
      <c r="O480"/>
      <c r="P480" t="str">
        <f t="shared" si="45"/>
        <v/>
      </c>
      <c r="Q480"/>
      <c r="R480"/>
      <c r="S480">
        <f t="shared" si="49"/>
        <v>130</v>
      </c>
      <c r="T480" s="3"/>
      <c r="U480" s="115"/>
      <c r="V480" s="115"/>
      <c r="W480" s="106" t="str">
        <f t="shared" si="46"/>
        <v/>
      </c>
      <c r="X480" s="106" t="str">
        <f t="shared" si="47"/>
        <v/>
      </c>
      <c r="Y480" s="2">
        <f t="shared" si="48"/>
        <v>459</v>
      </c>
    </row>
    <row r="481" spans="1:25">
      <c r="A481" s="3">
        <f>ROW()</f>
        <v>481</v>
      </c>
      <c r="B481" s="187">
        <v>460</v>
      </c>
      <c r="C481" s="36" t="s">
        <v>4161</v>
      </c>
      <c r="D481" s="30" t="s">
        <v>4300</v>
      </c>
      <c r="E481" s="88" t="s">
        <v>293</v>
      </c>
      <c r="F481" s="88" t="s">
        <v>293</v>
      </c>
      <c r="G481" s="144">
        <v>0</v>
      </c>
      <c r="H481" s="144">
        <v>0</v>
      </c>
      <c r="I481" s="37" t="s">
        <v>4199</v>
      </c>
      <c r="J481" s="37" t="s">
        <v>2191</v>
      </c>
      <c r="K481" s="135" t="s">
        <v>4592</v>
      </c>
      <c r="L481" s="9"/>
      <c r="M481" s="31" t="s">
        <v>4303</v>
      </c>
      <c r="N481" s="21" t="s">
        <v>3786</v>
      </c>
      <c r="O481"/>
      <c r="P481" t="str">
        <f t="shared" si="45"/>
        <v/>
      </c>
      <c r="Q481"/>
      <c r="R481"/>
      <c r="S481">
        <f t="shared" si="49"/>
        <v>130</v>
      </c>
      <c r="T481" s="3"/>
      <c r="U481" s="115"/>
      <c r="V481" s="115"/>
      <c r="W481" s="106" t="str">
        <f t="shared" si="46"/>
        <v/>
      </c>
      <c r="X481" s="106" t="str">
        <f t="shared" si="47"/>
        <v/>
      </c>
      <c r="Y481" s="2">
        <f t="shared" si="48"/>
        <v>460</v>
      </c>
    </row>
    <row r="482" spans="1:25">
      <c r="A482" s="3">
        <f>ROW()</f>
        <v>482</v>
      </c>
      <c r="B482" s="187">
        <v>461</v>
      </c>
      <c r="C482" s="36" t="s">
        <v>4161</v>
      </c>
      <c r="D482" s="1" t="s">
        <v>4170</v>
      </c>
      <c r="E482" s="18" t="s">
        <v>4204</v>
      </c>
      <c r="F482" s="18" t="s">
        <v>4204</v>
      </c>
      <c r="G482" s="144">
        <v>0</v>
      </c>
      <c r="H482" s="144">
        <v>0</v>
      </c>
      <c r="I482" s="37" t="s">
        <v>4199</v>
      </c>
      <c r="J482" s="37" t="s">
        <v>2191</v>
      </c>
      <c r="K482" s="135" t="s">
        <v>4592</v>
      </c>
      <c r="L482" s="9"/>
      <c r="M482" s="21" t="s">
        <v>4232</v>
      </c>
      <c r="N482" s="21" t="s">
        <v>3786</v>
      </c>
      <c r="O482"/>
      <c r="P482" t="str">
        <f t="shared" si="45"/>
        <v/>
      </c>
      <c r="Q482"/>
      <c r="R482"/>
      <c r="S482">
        <f t="shared" si="49"/>
        <v>130</v>
      </c>
      <c r="T482" s="3"/>
      <c r="U482" s="115"/>
      <c r="V482" s="115"/>
      <c r="W482" s="106" t="str">
        <f t="shared" si="46"/>
        <v/>
      </c>
      <c r="X482" s="106" t="str">
        <f t="shared" si="47"/>
        <v/>
      </c>
      <c r="Y482" s="2">
        <f t="shared" si="48"/>
        <v>461</v>
      </c>
    </row>
    <row r="483" spans="1:25">
      <c r="A483" s="3">
        <f>ROW()</f>
        <v>483</v>
      </c>
      <c r="B483" s="187">
        <v>462</v>
      </c>
      <c r="C483" s="36" t="s">
        <v>4161</v>
      </c>
      <c r="D483" s="1" t="s">
        <v>4171</v>
      </c>
      <c r="E483" s="18" t="s">
        <v>4205</v>
      </c>
      <c r="F483" s="18" t="s">
        <v>4205</v>
      </c>
      <c r="G483" s="144">
        <v>0</v>
      </c>
      <c r="H483" s="144">
        <v>0</v>
      </c>
      <c r="I483" s="37" t="s">
        <v>4199</v>
      </c>
      <c r="J483" s="37" t="s">
        <v>2191</v>
      </c>
      <c r="K483" s="135" t="s">
        <v>4592</v>
      </c>
      <c r="L483" s="9"/>
      <c r="M483" s="21" t="s">
        <v>4233</v>
      </c>
      <c r="N483" s="21" t="s">
        <v>3786</v>
      </c>
      <c r="O483"/>
      <c r="P483" t="str">
        <f t="shared" si="45"/>
        <v/>
      </c>
      <c r="Q483"/>
      <c r="R483"/>
      <c r="S483">
        <f t="shared" si="49"/>
        <v>130</v>
      </c>
      <c r="T483" s="3"/>
      <c r="U483" s="115"/>
      <c r="V483" s="115"/>
      <c r="W483" s="106" t="str">
        <f t="shared" si="46"/>
        <v/>
      </c>
      <c r="X483" s="106" t="str">
        <f t="shared" si="47"/>
        <v/>
      </c>
      <c r="Y483" s="2">
        <f t="shared" si="48"/>
        <v>462</v>
      </c>
    </row>
    <row r="484" spans="1:25">
      <c r="A484" s="3">
        <f>ROW()</f>
        <v>484</v>
      </c>
      <c r="B484" s="187">
        <v>463</v>
      </c>
      <c r="C484" s="36" t="s">
        <v>4161</v>
      </c>
      <c r="D484" s="1" t="s">
        <v>4172</v>
      </c>
      <c r="E484" s="18" t="s">
        <v>75</v>
      </c>
      <c r="F484" s="18" t="s">
        <v>75</v>
      </c>
      <c r="G484" s="144">
        <v>0</v>
      </c>
      <c r="H484" s="144">
        <v>0</v>
      </c>
      <c r="I484" s="37" t="s">
        <v>4199</v>
      </c>
      <c r="J484" s="37" t="s">
        <v>2191</v>
      </c>
      <c r="K484" s="135" t="s">
        <v>4592</v>
      </c>
      <c r="L484" s="9"/>
      <c r="M484" s="21" t="s">
        <v>4234</v>
      </c>
      <c r="N484" s="21" t="s">
        <v>3786</v>
      </c>
      <c r="O484"/>
      <c r="P484" t="str">
        <f t="shared" si="45"/>
        <v/>
      </c>
      <c r="Q484"/>
      <c r="R484"/>
      <c r="S484">
        <f t="shared" si="49"/>
        <v>130</v>
      </c>
      <c r="T484" s="3"/>
      <c r="U484" s="115"/>
      <c r="V484" s="115"/>
      <c r="W484" s="106" t="str">
        <f t="shared" si="46"/>
        <v/>
      </c>
      <c r="X484" s="106" t="str">
        <f t="shared" si="47"/>
        <v/>
      </c>
      <c r="Y484" s="2">
        <f t="shared" si="48"/>
        <v>463</v>
      </c>
    </row>
    <row r="485" spans="1:25">
      <c r="A485" s="3">
        <f>ROW()</f>
        <v>485</v>
      </c>
      <c r="B485" s="187">
        <v>464</v>
      </c>
      <c r="C485" s="36" t="s">
        <v>4161</v>
      </c>
      <c r="D485" s="1" t="s">
        <v>4173</v>
      </c>
      <c r="E485" s="18" t="s">
        <v>76</v>
      </c>
      <c r="F485" s="18" t="s">
        <v>76</v>
      </c>
      <c r="G485" s="144">
        <v>0</v>
      </c>
      <c r="H485" s="144">
        <v>0</v>
      </c>
      <c r="I485" s="37" t="s">
        <v>4199</v>
      </c>
      <c r="J485" s="37" t="s">
        <v>2191</v>
      </c>
      <c r="K485" s="135" t="s">
        <v>4592</v>
      </c>
      <c r="L485" s="9"/>
      <c r="M485" s="21" t="s">
        <v>4235</v>
      </c>
      <c r="N485" s="21" t="s">
        <v>3786</v>
      </c>
      <c r="O485"/>
      <c r="P485" t="str">
        <f t="shared" si="45"/>
        <v/>
      </c>
      <c r="Q485"/>
      <c r="R485"/>
      <c r="S485">
        <f t="shared" si="49"/>
        <v>130</v>
      </c>
      <c r="T485" s="3"/>
      <c r="U485" s="115"/>
      <c r="V485" s="115"/>
      <c r="W485" s="106" t="str">
        <f t="shared" si="46"/>
        <v/>
      </c>
      <c r="X485" s="106" t="str">
        <f t="shared" si="47"/>
        <v/>
      </c>
      <c r="Y485" s="2">
        <f t="shared" si="48"/>
        <v>464</v>
      </c>
    </row>
    <row r="486" spans="1:25">
      <c r="A486" s="3">
        <f>ROW()</f>
        <v>486</v>
      </c>
      <c r="B486" s="187">
        <v>465</v>
      </c>
      <c r="C486" s="36" t="s">
        <v>4161</v>
      </c>
      <c r="D486" s="1" t="s">
        <v>4174</v>
      </c>
      <c r="E486" s="18" t="s">
        <v>4206</v>
      </c>
      <c r="F486" s="18" t="s">
        <v>4206</v>
      </c>
      <c r="G486" s="144">
        <v>0</v>
      </c>
      <c r="H486" s="144">
        <v>0</v>
      </c>
      <c r="I486" s="37" t="s">
        <v>4199</v>
      </c>
      <c r="J486" s="37" t="s">
        <v>2191</v>
      </c>
      <c r="K486" s="135" t="s">
        <v>4592</v>
      </c>
      <c r="L486" s="9"/>
      <c r="M486" s="21" t="s">
        <v>4236</v>
      </c>
      <c r="N486" s="21" t="s">
        <v>3786</v>
      </c>
      <c r="O486"/>
      <c r="P486" t="str">
        <f t="shared" si="45"/>
        <v/>
      </c>
      <c r="Q486"/>
      <c r="R486"/>
      <c r="S486">
        <f t="shared" si="49"/>
        <v>130</v>
      </c>
      <c r="T486" s="3"/>
      <c r="U486" s="115"/>
      <c r="V486" s="115"/>
      <c r="W486" s="106" t="str">
        <f t="shared" si="46"/>
        <v/>
      </c>
      <c r="X486" s="106" t="str">
        <f t="shared" si="47"/>
        <v/>
      </c>
      <c r="Y486" s="2">
        <f t="shared" si="48"/>
        <v>465</v>
      </c>
    </row>
    <row r="487" spans="1:25">
      <c r="A487" s="3">
        <f>ROW()</f>
        <v>487</v>
      </c>
      <c r="B487" s="187">
        <v>466</v>
      </c>
      <c r="C487" s="36" t="s">
        <v>4161</v>
      </c>
      <c r="D487" s="1" t="s">
        <v>4162</v>
      </c>
      <c r="E487" s="18" t="s">
        <v>4207</v>
      </c>
      <c r="F487" s="18" t="s">
        <v>4207</v>
      </c>
      <c r="G487" s="144">
        <v>0</v>
      </c>
      <c r="H487" s="144">
        <v>0</v>
      </c>
      <c r="I487" s="37" t="s">
        <v>4199</v>
      </c>
      <c r="J487" s="37" t="s">
        <v>2191</v>
      </c>
      <c r="K487" s="135" t="s">
        <v>4592</v>
      </c>
      <c r="L487" s="9"/>
      <c r="M487" s="21" t="s">
        <v>4237</v>
      </c>
      <c r="N487" s="21" t="s">
        <v>3786</v>
      </c>
      <c r="O487"/>
      <c r="P487" t="str">
        <f t="shared" si="45"/>
        <v/>
      </c>
      <c r="Q487"/>
      <c r="R487"/>
      <c r="S487">
        <f t="shared" si="49"/>
        <v>130</v>
      </c>
      <c r="T487" s="3"/>
      <c r="U487" s="115"/>
      <c r="V487" s="115"/>
      <c r="W487" s="106" t="str">
        <f t="shared" si="46"/>
        <v/>
      </c>
      <c r="X487" s="106" t="str">
        <f t="shared" si="47"/>
        <v/>
      </c>
      <c r="Y487" s="2">
        <f t="shared" si="48"/>
        <v>466</v>
      </c>
    </row>
    <row r="488" spans="1:25">
      <c r="A488" s="3">
        <f>ROW()</f>
        <v>488</v>
      </c>
      <c r="B488" s="187">
        <v>467</v>
      </c>
      <c r="C488" s="36" t="s">
        <v>4161</v>
      </c>
      <c r="D488" s="1" t="s">
        <v>4175</v>
      </c>
      <c r="E488" s="18" t="s">
        <v>4208</v>
      </c>
      <c r="F488" s="18" t="s">
        <v>4208</v>
      </c>
      <c r="G488" s="144">
        <v>0</v>
      </c>
      <c r="H488" s="144">
        <v>0</v>
      </c>
      <c r="I488" s="37" t="s">
        <v>4199</v>
      </c>
      <c r="J488" s="37" t="s">
        <v>2191</v>
      </c>
      <c r="K488" s="135" t="s">
        <v>4592</v>
      </c>
      <c r="L488" s="9"/>
      <c r="M488" s="21" t="s">
        <v>4238</v>
      </c>
      <c r="N488" s="21" t="s">
        <v>3786</v>
      </c>
      <c r="O488"/>
      <c r="P488" t="str">
        <f t="shared" si="45"/>
        <v/>
      </c>
      <c r="Q488"/>
      <c r="R488"/>
      <c r="S488">
        <f t="shared" si="49"/>
        <v>130</v>
      </c>
      <c r="T488" s="3"/>
      <c r="U488" s="115"/>
      <c r="V488" s="115"/>
      <c r="W488" s="106" t="str">
        <f t="shared" si="46"/>
        <v/>
      </c>
      <c r="X488" s="106" t="str">
        <f t="shared" si="47"/>
        <v/>
      </c>
      <c r="Y488" s="2">
        <f t="shared" si="48"/>
        <v>467</v>
      </c>
    </row>
    <row r="489" spans="1:25">
      <c r="A489" s="3">
        <f>ROW()</f>
        <v>489</v>
      </c>
      <c r="B489" s="187">
        <v>468</v>
      </c>
      <c r="C489" s="36" t="s">
        <v>4161</v>
      </c>
      <c r="D489" s="1" t="s">
        <v>4176</v>
      </c>
      <c r="E489" s="18" t="s">
        <v>1094</v>
      </c>
      <c r="F489" s="142" t="s">
        <v>1094</v>
      </c>
      <c r="G489" s="144">
        <v>0</v>
      </c>
      <c r="H489" s="144">
        <v>0</v>
      </c>
      <c r="I489" s="37" t="s">
        <v>4199</v>
      </c>
      <c r="J489" s="37" t="s">
        <v>2191</v>
      </c>
      <c r="K489" s="135" t="s">
        <v>4592</v>
      </c>
      <c r="L489" s="9"/>
      <c r="M489" s="21" t="s">
        <v>4239</v>
      </c>
      <c r="N489" s="21" t="s">
        <v>3786</v>
      </c>
      <c r="O489"/>
      <c r="P489" t="str">
        <f t="shared" si="45"/>
        <v/>
      </c>
      <c r="Q489"/>
      <c r="R489"/>
      <c r="S489">
        <f t="shared" si="49"/>
        <v>130</v>
      </c>
      <c r="T489" s="3"/>
      <c r="U489" s="115"/>
      <c r="V489" s="115"/>
      <c r="W489" s="106" t="str">
        <f t="shared" si="46"/>
        <v/>
      </c>
      <c r="X489" s="106" t="str">
        <f t="shared" si="47"/>
        <v/>
      </c>
      <c r="Y489" s="2">
        <f t="shared" si="48"/>
        <v>468</v>
      </c>
    </row>
    <row r="490" spans="1:25">
      <c r="A490" s="3">
        <f>ROW()</f>
        <v>490</v>
      </c>
      <c r="B490" s="187">
        <v>469</v>
      </c>
      <c r="C490" s="36" t="s">
        <v>4161</v>
      </c>
      <c r="D490" s="1" t="s">
        <v>4163</v>
      </c>
      <c r="E490" s="138" t="s">
        <v>4225</v>
      </c>
      <c r="F490" s="141" t="s">
        <v>4225</v>
      </c>
      <c r="G490" s="144">
        <v>0</v>
      </c>
      <c r="H490" s="144">
        <v>0</v>
      </c>
      <c r="I490" s="37" t="s">
        <v>4199</v>
      </c>
      <c r="J490" s="37" t="s">
        <v>2191</v>
      </c>
      <c r="K490" s="135" t="s">
        <v>4592</v>
      </c>
      <c r="L490" s="9"/>
      <c r="M490" s="21" t="s">
        <v>4240</v>
      </c>
      <c r="N490" s="21" t="s">
        <v>3786</v>
      </c>
      <c r="O490"/>
      <c r="P490" t="str">
        <f t="shared" si="45"/>
        <v/>
      </c>
      <c r="Q490"/>
      <c r="R490"/>
      <c r="S490">
        <f t="shared" si="49"/>
        <v>130</v>
      </c>
      <c r="T490" s="3"/>
      <c r="U490" s="115"/>
      <c r="V490" s="115"/>
      <c r="W490" s="106" t="str">
        <f t="shared" si="46"/>
        <v/>
      </c>
      <c r="X490" s="106" t="str">
        <f t="shared" si="47"/>
        <v/>
      </c>
      <c r="Y490" s="2">
        <f t="shared" si="48"/>
        <v>469</v>
      </c>
    </row>
    <row r="491" spans="1:25">
      <c r="A491" s="3">
        <f>ROW()</f>
        <v>491</v>
      </c>
      <c r="B491" s="187">
        <v>470</v>
      </c>
      <c r="C491" s="36" t="s">
        <v>4161</v>
      </c>
      <c r="D491" s="1" t="s">
        <v>4177</v>
      </c>
      <c r="E491" s="138" t="s">
        <v>4209</v>
      </c>
      <c r="F491" s="141" t="s">
        <v>4209</v>
      </c>
      <c r="G491" s="144">
        <v>0</v>
      </c>
      <c r="H491" s="144">
        <v>0</v>
      </c>
      <c r="I491" s="37" t="s">
        <v>4199</v>
      </c>
      <c r="J491" s="37" t="s">
        <v>2191</v>
      </c>
      <c r="K491" s="135" t="s">
        <v>4592</v>
      </c>
      <c r="L491" s="9"/>
      <c r="M491" s="21" t="s">
        <v>4241</v>
      </c>
      <c r="N491" s="21" t="s">
        <v>3786</v>
      </c>
      <c r="O491"/>
      <c r="P491" t="str">
        <f t="shared" si="45"/>
        <v/>
      </c>
      <c r="Q491"/>
      <c r="R491"/>
      <c r="S491">
        <f t="shared" si="49"/>
        <v>130</v>
      </c>
      <c r="T491" s="3"/>
      <c r="U491" s="115"/>
      <c r="V491" s="115"/>
      <c r="W491" s="106" t="str">
        <f t="shared" si="46"/>
        <v/>
      </c>
      <c r="X491" s="106" t="str">
        <f t="shared" si="47"/>
        <v/>
      </c>
      <c r="Y491" s="2">
        <f t="shared" si="48"/>
        <v>470</v>
      </c>
    </row>
    <row r="492" spans="1:25">
      <c r="A492" s="3">
        <f>ROW()</f>
        <v>492</v>
      </c>
      <c r="B492" s="187">
        <v>471</v>
      </c>
      <c r="C492" s="36" t="s">
        <v>4161</v>
      </c>
      <c r="D492" s="1" t="s">
        <v>4178</v>
      </c>
      <c r="E492" s="18" t="s">
        <v>4210</v>
      </c>
      <c r="F492" s="18" t="s">
        <v>4210</v>
      </c>
      <c r="G492" s="144">
        <v>0</v>
      </c>
      <c r="H492" s="144">
        <v>0</v>
      </c>
      <c r="I492" s="37" t="s">
        <v>4199</v>
      </c>
      <c r="J492" s="37" t="s">
        <v>2191</v>
      </c>
      <c r="K492" s="135" t="s">
        <v>4592</v>
      </c>
      <c r="L492" s="9"/>
      <c r="M492" s="21" t="s">
        <v>4242</v>
      </c>
      <c r="N492" s="21" t="s">
        <v>3786</v>
      </c>
      <c r="O492"/>
      <c r="P492" t="str">
        <f t="shared" si="45"/>
        <v/>
      </c>
      <c r="Q492"/>
      <c r="R492"/>
      <c r="S492">
        <f t="shared" si="49"/>
        <v>130</v>
      </c>
      <c r="T492" s="3"/>
      <c r="U492" s="115"/>
      <c r="V492" s="115"/>
      <c r="W492" s="106" t="str">
        <f t="shared" si="46"/>
        <v/>
      </c>
      <c r="X492" s="106" t="str">
        <f t="shared" si="47"/>
        <v/>
      </c>
      <c r="Y492" s="2">
        <f t="shared" si="48"/>
        <v>471</v>
      </c>
    </row>
    <row r="493" spans="1:25">
      <c r="A493" s="3">
        <f>ROW()</f>
        <v>493</v>
      </c>
      <c r="B493" s="187">
        <v>472</v>
      </c>
      <c r="C493" s="36" t="s">
        <v>4161</v>
      </c>
      <c r="D493" s="1" t="s">
        <v>4179</v>
      </c>
      <c r="E493" s="18" t="s">
        <v>3866</v>
      </c>
      <c r="F493" s="18" t="s">
        <v>3866</v>
      </c>
      <c r="G493" s="144">
        <v>0</v>
      </c>
      <c r="H493" s="144">
        <v>0</v>
      </c>
      <c r="I493" s="37" t="s">
        <v>4199</v>
      </c>
      <c r="J493" s="37" t="s">
        <v>2191</v>
      </c>
      <c r="K493" s="135" t="s">
        <v>4592</v>
      </c>
      <c r="L493" s="9"/>
      <c r="M493" s="21" t="s">
        <v>4243</v>
      </c>
      <c r="N493" s="21" t="s">
        <v>3786</v>
      </c>
      <c r="O493"/>
      <c r="P493" t="str">
        <f t="shared" si="45"/>
        <v/>
      </c>
      <c r="Q493"/>
      <c r="R493"/>
      <c r="S493">
        <f t="shared" si="49"/>
        <v>130</v>
      </c>
      <c r="T493" s="3"/>
      <c r="U493" s="115"/>
      <c r="V493" s="115"/>
      <c r="W493" s="106" t="str">
        <f t="shared" si="46"/>
        <v/>
      </c>
      <c r="X493" s="106" t="str">
        <f t="shared" si="47"/>
        <v/>
      </c>
      <c r="Y493" s="2">
        <f t="shared" si="48"/>
        <v>472</v>
      </c>
    </row>
    <row r="494" spans="1:25">
      <c r="A494" s="3">
        <f>ROW()</f>
        <v>494</v>
      </c>
      <c r="B494" s="187">
        <v>473</v>
      </c>
      <c r="C494" s="36" t="s">
        <v>4161</v>
      </c>
      <c r="D494" s="1" t="s">
        <v>4180</v>
      </c>
      <c r="E494" s="18" t="s">
        <v>4211</v>
      </c>
      <c r="F494" s="18" t="s">
        <v>4211</v>
      </c>
      <c r="G494" s="62">
        <v>0</v>
      </c>
      <c r="H494" s="62">
        <v>0</v>
      </c>
      <c r="I494" s="37" t="s">
        <v>4199</v>
      </c>
      <c r="J494" s="37" t="s">
        <v>2191</v>
      </c>
      <c r="K494" s="135" t="s">
        <v>4592</v>
      </c>
      <c r="L494" s="9"/>
      <c r="M494" s="21" t="s">
        <v>4244</v>
      </c>
      <c r="N494" s="21" t="s">
        <v>3786</v>
      </c>
      <c r="O494"/>
      <c r="P494" t="str">
        <f t="shared" si="45"/>
        <v/>
      </c>
      <c r="Q494"/>
      <c r="R494"/>
      <c r="S494">
        <f t="shared" si="49"/>
        <v>130</v>
      </c>
      <c r="T494" s="3"/>
      <c r="U494" s="115"/>
      <c r="V494" s="115"/>
      <c r="W494" s="106" t="str">
        <f t="shared" si="46"/>
        <v/>
      </c>
      <c r="X494" s="106" t="str">
        <f t="shared" si="47"/>
        <v/>
      </c>
      <c r="Y494" s="2">
        <f t="shared" si="48"/>
        <v>473</v>
      </c>
    </row>
    <row r="495" spans="1:25">
      <c r="A495" s="3">
        <f>ROW()</f>
        <v>495</v>
      </c>
      <c r="B495" s="187">
        <v>474</v>
      </c>
      <c r="C495" s="36" t="s">
        <v>4161</v>
      </c>
      <c r="D495" s="1" t="s">
        <v>4160</v>
      </c>
      <c r="E495" s="18" t="s">
        <v>1087</v>
      </c>
      <c r="F495" s="18" t="s">
        <v>1087</v>
      </c>
      <c r="G495" s="144">
        <v>0</v>
      </c>
      <c r="H495" s="144">
        <v>0</v>
      </c>
      <c r="I495" s="37" t="s">
        <v>4199</v>
      </c>
      <c r="J495" s="37" t="s">
        <v>2191</v>
      </c>
      <c r="K495" s="135" t="s">
        <v>4592</v>
      </c>
      <c r="L495" s="9"/>
      <c r="M495" s="21" t="s">
        <v>4245</v>
      </c>
      <c r="N495" s="21" t="s">
        <v>3786</v>
      </c>
      <c r="O495"/>
      <c r="P495" t="str">
        <f t="shared" si="45"/>
        <v/>
      </c>
      <c r="Q495"/>
      <c r="R495"/>
      <c r="S495">
        <f t="shared" si="49"/>
        <v>130</v>
      </c>
      <c r="T495" s="3"/>
      <c r="U495" s="115"/>
      <c r="V495" s="115"/>
      <c r="W495" s="106" t="str">
        <f t="shared" si="46"/>
        <v/>
      </c>
      <c r="X495" s="106" t="str">
        <f t="shared" si="47"/>
        <v/>
      </c>
      <c r="Y495" s="2">
        <f t="shared" si="48"/>
        <v>474</v>
      </c>
    </row>
    <row r="496" spans="1:25">
      <c r="A496" s="3">
        <f>ROW()</f>
        <v>496</v>
      </c>
      <c r="B496" s="187">
        <v>475</v>
      </c>
      <c r="C496" s="36" t="s">
        <v>4161</v>
      </c>
      <c r="D496" s="1" t="s">
        <v>4181</v>
      </c>
      <c r="E496" s="18" t="s">
        <v>4212</v>
      </c>
      <c r="F496" s="18" t="s">
        <v>4212</v>
      </c>
      <c r="G496" s="144">
        <v>0</v>
      </c>
      <c r="H496" s="144">
        <v>0</v>
      </c>
      <c r="I496" s="37" t="s">
        <v>4199</v>
      </c>
      <c r="J496" s="37" t="s">
        <v>2191</v>
      </c>
      <c r="K496" s="135" t="s">
        <v>4592</v>
      </c>
      <c r="L496" s="9"/>
      <c r="M496" s="21" t="s">
        <v>4246</v>
      </c>
      <c r="N496" s="21" t="s">
        <v>3786</v>
      </c>
      <c r="O496"/>
      <c r="P496" t="str">
        <f t="shared" si="45"/>
        <v/>
      </c>
      <c r="Q496"/>
      <c r="R496"/>
      <c r="S496">
        <f t="shared" si="49"/>
        <v>130</v>
      </c>
      <c r="T496" s="3"/>
      <c r="U496" s="115"/>
      <c r="V496" s="115"/>
      <c r="W496" s="106" t="str">
        <f t="shared" si="46"/>
        <v/>
      </c>
      <c r="X496" s="106" t="str">
        <f t="shared" si="47"/>
        <v/>
      </c>
      <c r="Y496" s="2">
        <f t="shared" si="48"/>
        <v>475</v>
      </c>
    </row>
    <row r="497" spans="1:25">
      <c r="A497" s="3">
        <f>ROW()</f>
        <v>497</v>
      </c>
      <c r="B497" s="187">
        <v>476</v>
      </c>
      <c r="C497" s="36" t="s">
        <v>4161</v>
      </c>
      <c r="D497" s="1" t="s">
        <v>4182</v>
      </c>
      <c r="E497" s="18" t="s">
        <v>369</v>
      </c>
      <c r="F497" s="18" t="s">
        <v>369</v>
      </c>
      <c r="G497" s="144">
        <v>0</v>
      </c>
      <c r="H497" s="144">
        <v>0</v>
      </c>
      <c r="I497" s="37" t="s">
        <v>4199</v>
      </c>
      <c r="J497" s="37" t="s">
        <v>2191</v>
      </c>
      <c r="K497" s="135" t="s">
        <v>4592</v>
      </c>
      <c r="L497" s="9"/>
      <c r="M497" s="21" t="s">
        <v>4247</v>
      </c>
      <c r="N497" s="21" t="s">
        <v>3786</v>
      </c>
      <c r="O497"/>
      <c r="P497" t="str">
        <f t="shared" si="45"/>
        <v/>
      </c>
      <c r="Q497"/>
      <c r="R497"/>
      <c r="S497">
        <f t="shared" si="49"/>
        <v>130</v>
      </c>
      <c r="T497" s="3"/>
      <c r="U497" s="115"/>
      <c r="V497" s="115"/>
      <c r="W497" s="106" t="str">
        <f t="shared" si="46"/>
        <v/>
      </c>
      <c r="X497" s="106" t="str">
        <f t="shared" si="47"/>
        <v/>
      </c>
      <c r="Y497" s="2">
        <f t="shared" si="48"/>
        <v>476</v>
      </c>
    </row>
    <row r="498" spans="1:25">
      <c r="A498" s="3">
        <f>ROW()</f>
        <v>498</v>
      </c>
      <c r="B498" s="187">
        <v>477</v>
      </c>
      <c r="C498" s="36" t="s">
        <v>4161</v>
      </c>
      <c r="D498" s="1" t="s">
        <v>4183</v>
      </c>
      <c r="E498" s="18" t="s">
        <v>4213</v>
      </c>
      <c r="F498" s="18" t="s">
        <v>4213</v>
      </c>
      <c r="G498" s="144">
        <v>0</v>
      </c>
      <c r="H498" s="144">
        <v>0</v>
      </c>
      <c r="I498" s="37" t="s">
        <v>4199</v>
      </c>
      <c r="J498" s="37" t="s">
        <v>2191</v>
      </c>
      <c r="K498" s="135" t="s">
        <v>4592</v>
      </c>
      <c r="L498" s="9"/>
      <c r="M498" s="21" t="s">
        <v>4248</v>
      </c>
      <c r="N498" s="21" t="s">
        <v>3786</v>
      </c>
      <c r="O498"/>
      <c r="P498" t="str">
        <f t="shared" si="45"/>
        <v/>
      </c>
      <c r="Q498"/>
      <c r="R498"/>
      <c r="S498">
        <f t="shared" si="49"/>
        <v>130</v>
      </c>
      <c r="T498" s="3"/>
      <c r="U498" s="115"/>
      <c r="V498" s="115"/>
      <c r="W498" s="106" t="str">
        <f t="shared" si="46"/>
        <v/>
      </c>
      <c r="X498" s="106" t="str">
        <f t="shared" si="47"/>
        <v/>
      </c>
      <c r="Y498" s="2">
        <f t="shared" si="48"/>
        <v>477</v>
      </c>
    </row>
    <row r="499" spans="1:25">
      <c r="A499" s="3">
        <f>ROW()</f>
        <v>499</v>
      </c>
      <c r="B499" s="187">
        <v>478</v>
      </c>
      <c r="C499" s="36" t="s">
        <v>4161</v>
      </c>
      <c r="D499" s="1" t="s">
        <v>4184</v>
      </c>
      <c r="E499" s="18" t="s">
        <v>374</v>
      </c>
      <c r="F499" s="18" t="s">
        <v>374</v>
      </c>
      <c r="G499" s="144">
        <v>0</v>
      </c>
      <c r="H499" s="144">
        <v>0</v>
      </c>
      <c r="I499" s="37" t="s">
        <v>4199</v>
      </c>
      <c r="J499" s="37" t="s">
        <v>2191</v>
      </c>
      <c r="K499" s="135" t="s">
        <v>4592</v>
      </c>
      <c r="L499" s="9"/>
      <c r="M499" s="21" t="s">
        <v>4249</v>
      </c>
      <c r="N499" s="21" t="s">
        <v>3786</v>
      </c>
      <c r="O499"/>
      <c r="P499" t="str">
        <f t="shared" si="45"/>
        <v/>
      </c>
      <c r="Q499"/>
      <c r="R499"/>
      <c r="S499">
        <f t="shared" si="49"/>
        <v>130</v>
      </c>
      <c r="T499" s="3"/>
      <c r="U499" s="115"/>
      <c r="V499" s="115"/>
      <c r="W499" s="106" t="str">
        <f t="shared" si="46"/>
        <v/>
      </c>
      <c r="X499" s="106" t="str">
        <f t="shared" si="47"/>
        <v/>
      </c>
      <c r="Y499" s="2">
        <f t="shared" si="48"/>
        <v>478</v>
      </c>
    </row>
    <row r="500" spans="1:25">
      <c r="A500" s="3">
        <f>ROW()</f>
        <v>500</v>
      </c>
      <c r="B500" s="187">
        <v>479</v>
      </c>
      <c r="C500" s="36" t="s">
        <v>4161</v>
      </c>
      <c r="D500" s="1" t="s">
        <v>4185</v>
      </c>
      <c r="E500" s="18" t="s">
        <v>2003</v>
      </c>
      <c r="F500" s="18" t="s">
        <v>2003</v>
      </c>
      <c r="G500" s="144">
        <v>0</v>
      </c>
      <c r="H500" s="144">
        <v>0</v>
      </c>
      <c r="I500" s="37" t="s">
        <v>4199</v>
      </c>
      <c r="J500" s="37" t="s">
        <v>2191</v>
      </c>
      <c r="K500" s="135" t="s">
        <v>4592</v>
      </c>
      <c r="L500" s="9"/>
      <c r="M500" s="21" t="s">
        <v>4250</v>
      </c>
      <c r="N500" s="21" t="s">
        <v>3786</v>
      </c>
      <c r="O500"/>
      <c r="P500" t="str">
        <f t="shared" si="45"/>
        <v/>
      </c>
      <c r="Q500"/>
      <c r="R500"/>
      <c r="S500">
        <f t="shared" si="49"/>
        <v>130</v>
      </c>
      <c r="T500" s="3"/>
      <c r="U500" s="115"/>
      <c r="V500" s="115"/>
      <c r="W500" s="106" t="str">
        <f t="shared" si="46"/>
        <v/>
      </c>
      <c r="X500" s="106" t="str">
        <f t="shared" si="47"/>
        <v/>
      </c>
      <c r="Y500" s="2">
        <f t="shared" si="48"/>
        <v>479</v>
      </c>
    </row>
    <row r="501" spans="1:25">
      <c r="A501" s="3">
        <f>ROW()</f>
        <v>501</v>
      </c>
      <c r="B501" s="187">
        <v>480</v>
      </c>
      <c r="C501" s="36" t="s">
        <v>4161</v>
      </c>
      <c r="D501" s="1" t="s">
        <v>4186</v>
      </c>
      <c r="E501" s="18" t="s">
        <v>4214</v>
      </c>
      <c r="F501" s="18" t="s">
        <v>4214</v>
      </c>
      <c r="G501" s="62">
        <v>0</v>
      </c>
      <c r="H501" s="62">
        <v>0</v>
      </c>
      <c r="I501" s="37" t="s">
        <v>4199</v>
      </c>
      <c r="J501" s="37" t="s">
        <v>2191</v>
      </c>
      <c r="K501" s="135" t="s">
        <v>4592</v>
      </c>
      <c r="L501" s="9"/>
      <c r="M501" s="21" t="s">
        <v>4251</v>
      </c>
      <c r="N501" s="21" t="s">
        <v>3786</v>
      </c>
      <c r="O501"/>
      <c r="P501" t="str">
        <f t="shared" si="45"/>
        <v/>
      </c>
      <c r="Q501"/>
      <c r="R501"/>
      <c r="S501">
        <f t="shared" si="49"/>
        <v>130</v>
      </c>
      <c r="T501" s="3"/>
      <c r="U501" s="115"/>
      <c r="V501" s="115"/>
      <c r="W501" s="106" t="str">
        <f t="shared" si="46"/>
        <v/>
      </c>
      <c r="X501" s="106" t="str">
        <f t="shared" si="47"/>
        <v/>
      </c>
      <c r="Y501" s="2">
        <f t="shared" si="48"/>
        <v>480</v>
      </c>
    </row>
    <row r="502" spans="1:25">
      <c r="A502" s="3">
        <f>ROW()</f>
        <v>502</v>
      </c>
      <c r="B502" s="187">
        <v>481</v>
      </c>
      <c r="C502" s="36" t="s">
        <v>4161</v>
      </c>
      <c r="D502" s="1" t="s">
        <v>4187</v>
      </c>
      <c r="E502" s="18" t="s">
        <v>234</v>
      </c>
      <c r="F502" s="18" t="s">
        <v>234</v>
      </c>
      <c r="G502" s="144">
        <v>0</v>
      </c>
      <c r="H502" s="144">
        <v>0</v>
      </c>
      <c r="I502" s="37" t="s">
        <v>4199</v>
      </c>
      <c r="J502" s="37" t="s">
        <v>2191</v>
      </c>
      <c r="K502" s="135" t="s">
        <v>4592</v>
      </c>
      <c r="L502" s="9"/>
      <c r="M502" s="21" t="s">
        <v>4252</v>
      </c>
      <c r="N502" s="21" t="s">
        <v>3786</v>
      </c>
      <c r="O502"/>
      <c r="P502" t="str">
        <f t="shared" si="45"/>
        <v/>
      </c>
      <c r="Q502"/>
      <c r="R502"/>
      <c r="S502">
        <f t="shared" si="49"/>
        <v>130</v>
      </c>
      <c r="T502" s="3"/>
      <c r="U502" s="115"/>
      <c r="V502" s="115"/>
      <c r="W502" s="106" t="str">
        <f t="shared" si="46"/>
        <v/>
      </c>
      <c r="X502" s="106" t="str">
        <f t="shared" si="47"/>
        <v/>
      </c>
      <c r="Y502" s="2">
        <f t="shared" si="48"/>
        <v>481</v>
      </c>
    </row>
    <row r="503" spans="1:25">
      <c r="A503" s="3">
        <f>ROW()</f>
        <v>503</v>
      </c>
      <c r="B503" s="187">
        <v>482</v>
      </c>
      <c r="C503" s="36" t="s">
        <v>4161</v>
      </c>
      <c r="D503" s="30" t="s">
        <v>4301</v>
      </c>
      <c r="E503" s="88" t="s">
        <v>4302</v>
      </c>
      <c r="F503" s="88" t="s">
        <v>4302</v>
      </c>
      <c r="G503" s="144">
        <v>0</v>
      </c>
      <c r="H503" s="144">
        <v>0</v>
      </c>
      <c r="I503" s="37" t="s">
        <v>4199</v>
      </c>
      <c r="J503" s="37" t="s">
        <v>2191</v>
      </c>
      <c r="K503" s="135" t="s">
        <v>4592</v>
      </c>
      <c r="L503" s="9"/>
      <c r="M503" s="31" t="s">
        <v>4304</v>
      </c>
      <c r="N503" s="21" t="s">
        <v>3786</v>
      </c>
      <c r="O503"/>
      <c r="P503" t="str">
        <f t="shared" si="45"/>
        <v/>
      </c>
      <c r="Q503"/>
      <c r="R503"/>
      <c r="S503">
        <f t="shared" si="49"/>
        <v>130</v>
      </c>
      <c r="T503" s="3"/>
      <c r="U503" s="115"/>
      <c r="V503" s="115"/>
      <c r="W503" s="106" t="str">
        <f t="shared" si="46"/>
        <v/>
      </c>
      <c r="X503" s="106" t="str">
        <f t="shared" si="47"/>
        <v/>
      </c>
      <c r="Y503" s="2">
        <f t="shared" si="48"/>
        <v>482</v>
      </c>
    </row>
    <row r="504" spans="1:25">
      <c r="A504" s="3">
        <f>ROW()</f>
        <v>504</v>
      </c>
      <c r="B504" s="187">
        <v>483</v>
      </c>
      <c r="C504" s="36" t="s">
        <v>4161</v>
      </c>
      <c r="D504" s="1" t="s">
        <v>4188</v>
      </c>
      <c r="E504" s="18" t="s">
        <v>245</v>
      </c>
      <c r="F504" s="18" t="s">
        <v>245</v>
      </c>
      <c r="G504" s="144">
        <v>0</v>
      </c>
      <c r="H504" s="144">
        <v>0</v>
      </c>
      <c r="I504" s="37" t="s">
        <v>4199</v>
      </c>
      <c r="J504" s="37" t="s">
        <v>2191</v>
      </c>
      <c r="K504" s="135" t="s">
        <v>4592</v>
      </c>
      <c r="L504" s="9"/>
      <c r="M504" s="21" t="s">
        <v>4253</v>
      </c>
      <c r="N504" s="21" t="s">
        <v>3786</v>
      </c>
      <c r="O504"/>
      <c r="P504" t="str">
        <f t="shared" si="45"/>
        <v/>
      </c>
      <c r="Q504"/>
      <c r="R504"/>
      <c r="S504">
        <f t="shared" si="49"/>
        <v>130</v>
      </c>
      <c r="T504" s="3"/>
      <c r="U504" s="115"/>
      <c r="V504" s="115"/>
      <c r="W504" s="106" t="str">
        <f t="shared" si="46"/>
        <v/>
      </c>
      <c r="X504" s="106" t="str">
        <f t="shared" si="47"/>
        <v/>
      </c>
      <c r="Y504" s="2">
        <f t="shared" si="48"/>
        <v>483</v>
      </c>
    </row>
    <row r="505" spans="1:25">
      <c r="A505" s="3">
        <f>ROW()</f>
        <v>505</v>
      </c>
      <c r="B505" s="187">
        <v>484</v>
      </c>
      <c r="C505" s="36" t="s">
        <v>4161</v>
      </c>
      <c r="D505" s="1" t="s">
        <v>4189</v>
      </c>
      <c r="E505" s="18" t="s">
        <v>4215</v>
      </c>
      <c r="F505" s="18" t="s">
        <v>4215</v>
      </c>
      <c r="G505" s="144">
        <v>0</v>
      </c>
      <c r="H505" s="144">
        <v>0</v>
      </c>
      <c r="I505" s="37" t="s">
        <v>4199</v>
      </c>
      <c r="J505" s="37" t="s">
        <v>2191</v>
      </c>
      <c r="K505" s="135" t="s">
        <v>4592</v>
      </c>
      <c r="L505" s="9"/>
      <c r="M505" s="21" t="s">
        <v>4254</v>
      </c>
      <c r="N505" s="21" t="s">
        <v>3786</v>
      </c>
      <c r="O505"/>
      <c r="P505" t="str">
        <f t="shared" si="45"/>
        <v/>
      </c>
      <c r="Q505"/>
      <c r="R505"/>
      <c r="S505">
        <f t="shared" si="49"/>
        <v>130</v>
      </c>
      <c r="T505" s="3"/>
      <c r="U505" s="115"/>
      <c r="V505" s="115"/>
      <c r="W505" s="106" t="str">
        <f t="shared" si="46"/>
        <v/>
      </c>
      <c r="X505" s="106" t="str">
        <f t="shared" si="47"/>
        <v/>
      </c>
      <c r="Y505" s="2">
        <f t="shared" si="48"/>
        <v>484</v>
      </c>
    </row>
    <row r="506" spans="1:25">
      <c r="A506" s="3">
        <f>ROW()</f>
        <v>506</v>
      </c>
      <c r="B506" s="187">
        <v>485</v>
      </c>
      <c r="C506" s="36" t="s">
        <v>4161</v>
      </c>
      <c r="D506" s="1" t="s">
        <v>4190</v>
      </c>
      <c r="E506" s="18" t="s">
        <v>4216</v>
      </c>
      <c r="F506" s="18" t="s">
        <v>4216</v>
      </c>
      <c r="G506" s="144">
        <v>0</v>
      </c>
      <c r="H506" s="144">
        <v>0</v>
      </c>
      <c r="I506" s="37" t="s">
        <v>4199</v>
      </c>
      <c r="J506" s="37" t="s">
        <v>2191</v>
      </c>
      <c r="K506" s="135" t="s">
        <v>4592</v>
      </c>
      <c r="L506" s="9"/>
      <c r="M506" s="21" t="s">
        <v>4255</v>
      </c>
      <c r="N506" s="21" t="s">
        <v>3786</v>
      </c>
      <c r="O506"/>
      <c r="P506" t="str">
        <f t="shared" si="45"/>
        <v/>
      </c>
      <c r="Q506"/>
      <c r="R506"/>
      <c r="S506">
        <f t="shared" si="49"/>
        <v>130</v>
      </c>
      <c r="T506" s="3"/>
      <c r="U506" s="115"/>
      <c r="V506" s="115"/>
      <c r="W506" s="106" t="str">
        <f t="shared" si="46"/>
        <v/>
      </c>
      <c r="X506" s="106" t="str">
        <f t="shared" si="47"/>
        <v/>
      </c>
      <c r="Y506" s="2">
        <f t="shared" si="48"/>
        <v>485</v>
      </c>
    </row>
    <row r="507" spans="1:25">
      <c r="A507" s="3">
        <f>ROW()</f>
        <v>507</v>
      </c>
      <c r="B507" s="187">
        <v>486</v>
      </c>
      <c r="C507" s="36" t="s">
        <v>4161</v>
      </c>
      <c r="D507" s="1" t="s">
        <v>4191</v>
      </c>
      <c r="E507" s="18" t="s">
        <v>4217</v>
      </c>
      <c r="F507" s="18" t="s">
        <v>4217</v>
      </c>
      <c r="G507" s="144">
        <v>0</v>
      </c>
      <c r="H507" s="144">
        <v>0</v>
      </c>
      <c r="I507" s="37" t="s">
        <v>4199</v>
      </c>
      <c r="J507" s="37" t="s">
        <v>2191</v>
      </c>
      <c r="K507" s="135" t="s">
        <v>4592</v>
      </c>
      <c r="L507" s="9"/>
      <c r="M507" s="21" t="s">
        <v>4256</v>
      </c>
      <c r="N507" s="21" t="s">
        <v>3786</v>
      </c>
      <c r="O507"/>
      <c r="P507" t="str">
        <f t="shared" si="45"/>
        <v/>
      </c>
      <c r="Q507"/>
      <c r="R507"/>
      <c r="S507">
        <f t="shared" ref="S507:S537" si="50">IF(X507&lt;&gt;"",S506+1,S506)</f>
        <v>130</v>
      </c>
      <c r="T507" s="3"/>
      <c r="U507" s="115"/>
      <c r="V507" s="115"/>
      <c r="W507" s="106" t="str">
        <f t="shared" si="46"/>
        <v/>
      </c>
      <c r="X507" s="106" t="str">
        <f t="shared" si="47"/>
        <v/>
      </c>
      <c r="Y507" s="2">
        <f t="shared" si="48"/>
        <v>486</v>
      </c>
    </row>
    <row r="508" spans="1:25">
      <c r="A508" s="3">
        <f>ROW()</f>
        <v>508</v>
      </c>
      <c r="B508" s="187">
        <v>487</v>
      </c>
      <c r="C508" s="36" t="s">
        <v>4161</v>
      </c>
      <c r="D508" s="1" t="s">
        <v>4192</v>
      </c>
      <c r="E508" s="18" t="s">
        <v>4218</v>
      </c>
      <c r="F508" s="18" t="s">
        <v>4218</v>
      </c>
      <c r="G508" s="144">
        <v>0</v>
      </c>
      <c r="H508" s="144">
        <v>0</v>
      </c>
      <c r="I508" s="37" t="s">
        <v>4199</v>
      </c>
      <c r="J508" s="37" t="s">
        <v>2191</v>
      </c>
      <c r="K508" s="135" t="s">
        <v>4592</v>
      </c>
      <c r="L508" s="9"/>
      <c r="M508" s="21" t="s">
        <v>4257</v>
      </c>
      <c r="N508" s="21" t="s">
        <v>3786</v>
      </c>
      <c r="O508"/>
      <c r="P508" t="str">
        <f t="shared" si="45"/>
        <v/>
      </c>
      <c r="Q508"/>
      <c r="R508"/>
      <c r="S508">
        <f t="shared" si="50"/>
        <v>130</v>
      </c>
      <c r="T508" s="3"/>
      <c r="U508" s="115"/>
      <c r="V508" s="115"/>
      <c r="W508" s="106" t="str">
        <f t="shared" si="46"/>
        <v/>
      </c>
      <c r="X508" s="106" t="str">
        <f t="shared" si="47"/>
        <v/>
      </c>
      <c r="Y508" s="2">
        <f t="shared" si="48"/>
        <v>487</v>
      </c>
    </row>
    <row r="509" spans="1:25">
      <c r="A509" s="3">
        <f>ROW()</f>
        <v>509</v>
      </c>
      <c r="B509" s="187">
        <v>488</v>
      </c>
      <c r="C509" s="36" t="s">
        <v>4161</v>
      </c>
      <c r="D509" s="1" t="s">
        <v>4193</v>
      </c>
      <c r="E509" s="18" t="s">
        <v>4219</v>
      </c>
      <c r="F509" s="18" t="s">
        <v>4219</v>
      </c>
      <c r="G509" s="144">
        <v>0</v>
      </c>
      <c r="H509" s="144">
        <v>0</v>
      </c>
      <c r="I509" s="37" t="s">
        <v>4199</v>
      </c>
      <c r="J509" s="37" t="s">
        <v>2191</v>
      </c>
      <c r="K509" s="135" t="s">
        <v>4592</v>
      </c>
      <c r="L509" s="9"/>
      <c r="M509" s="21" t="s">
        <v>4258</v>
      </c>
      <c r="N509" s="21" t="s">
        <v>3786</v>
      </c>
      <c r="O509"/>
      <c r="P509" t="str">
        <f t="shared" si="45"/>
        <v/>
      </c>
      <c r="Q509"/>
      <c r="R509"/>
      <c r="S509">
        <f t="shared" si="50"/>
        <v>130</v>
      </c>
      <c r="T509" s="3"/>
      <c r="U509" s="115"/>
      <c r="V509" s="115"/>
      <c r="W509" s="106" t="str">
        <f t="shared" si="46"/>
        <v/>
      </c>
      <c r="X509" s="106" t="str">
        <f t="shared" si="47"/>
        <v/>
      </c>
      <c r="Y509" s="2">
        <f t="shared" si="48"/>
        <v>488</v>
      </c>
    </row>
    <row r="510" spans="1:25">
      <c r="A510" s="3">
        <f>ROW()</f>
        <v>510</v>
      </c>
      <c r="B510" s="187">
        <v>489</v>
      </c>
      <c r="C510" s="36" t="s">
        <v>4161</v>
      </c>
      <c r="D510" s="1" t="s">
        <v>4194</v>
      </c>
      <c r="E510" s="18" t="s">
        <v>4220</v>
      </c>
      <c r="F510" s="18" t="s">
        <v>4220</v>
      </c>
      <c r="G510" s="144">
        <v>0</v>
      </c>
      <c r="H510" s="144">
        <v>0</v>
      </c>
      <c r="I510" s="37" t="s">
        <v>4199</v>
      </c>
      <c r="J510" s="37" t="s">
        <v>2191</v>
      </c>
      <c r="K510" s="135" t="s">
        <v>4592</v>
      </c>
      <c r="L510" s="9"/>
      <c r="M510" s="21" t="s">
        <v>4259</v>
      </c>
      <c r="N510" s="21" t="s">
        <v>3786</v>
      </c>
      <c r="O510"/>
      <c r="P510" t="str">
        <f t="shared" si="45"/>
        <v/>
      </c>
      <c r="Q510"/>
      <c r="R510"/>
      <c r="S510">
        <f t="shared" si="50"/>
        <v>130</v>
      </c>
      <c r="T510" s="3"/>
      <c r="U510" s="115"/>
      <c r="V510" s="115"/>
      <c r="W510" s="106" t="str">
        <f t="shared" si="46"/>
        <v/>
      </c>
      <c r="X510" s="106" t="str">
        <f t="shared" si="47"/>
        <v/>
      </c>
      <c r="Y510" s="2">
        <f t="shared" si="48"/>
        <v>489</v>
      </c>
    </row>
    <row r="511" spans="1:25">
      <c r="A511" s="3">
        <f>ROW()</f>
        <v>511</v>
      </c>
      <c r="B511" s="187">
        <v>490</v>
      </c>
      <c r="C511" s="36" t="s">
        <v>4161</v>
      </c>
      <c r="D511" s="1" t="s">
        <v>4195</v>
      </c>
      <c r="E511" s="18" t="s">
        <v>4221</v>
      </c>
      <c r="F511" s="18" t="s">
        <v>4221</v>
      </c>
      <c r="G511" s="62">
        <v>0</v>
      </c>
      <c r="H511" s="62">
        <v>0</v>
      </c>
      <c r="I511" s="37" t="s">
        <v>4199</v>
      </c>
      <c r="J511" s="37" t="s">
        <v>2191</v>
      </c>
      <c r="K511" s="135" t="s">
        <v>4592</v>
      </c>
      <c r="L511" s="9"/>
      <c r="M511" s="21" t="s">
        <v>4260</v>
      </c>
      <c r="N511" s="21" t="s">
        <v>3786</v>
      </c>
      <c r="O511"/>
      <c r="P511" t="str">
        <f t="shared" si="45"/>
        <v/>
      </c>
      <c r="Q511"/>
      <c r="R511"/>
      <c r="S511">
        <f t="shared" si="50"/>
        <v>130</v>
      </c>
      <c r="T511" s="3"/>
      <c r="U511" s="115"/>
      <c r="V511" s="115"/>
      <c r="W511" s="106" t="str">
        <f t="shared" si="46"/>
        <v/>
      </c>
      <c r="X511" s="106" t="str">
        <f t="shared" si="47"/>
        <v/>
      </c>
      <c r="Y511" s="2">
        <f t="shared" si="48"/>
        <v>490</v>
      </c>
    </row>
    <row r="512" spans="1:25">
      <c r="A512" s="3">
        <f>ROW()</f>
        <v>512</v>
      </c>
      <c r="B512" s="187">
        <v>491</v>
      </c>
      <c r="C512" s="36" t="s">
        <v>4161</v>
      </c>
      <c r="D512" s="1" t="s">
        <v>4196</v>
      </c>
      <c r="E512" s="18" t="s">
        <v>4222</v>
      </c>
      <c r="F512" s="18" t="s">
        <v>4222</v>
      </c>
      <c r="G512" s="144">
        <v>0</v>
      </c>
      <c r="H512" s="144">
        <v>0</v>
      </c>
      <c r="I512" s="37" t="s">
        <v>4199</v>
      </c>
      <c r="J512" s="37" t="s">
        <v>2191</v>
      </c>
      <c r="K512" s="135" t="s">
        <v>4592</v>
      </c>
      <c r="L512" s="9"/>
      <c r="M512" s="21" t="s">
        <v>4261</v>
      </c>
      <c r="N512" s="21" t="s">
        <v>3786</v>
      </c>
      <c r="O512"/>
      <c r="P512" t="str">
        <f t="shared" si="45"/>
        <v/>
      </c>
      <c r="Q512"/>
      <c r="R512"/>
      <c r="S512">
        <f t="shared" si="50"/>
        <v>130</v>
      </c>
      <c r="T512" s="3"/>
      <c r="U512" s="115"/>
      <c r="V512" s="115"/>
      <c r="W512" s="106" t="str">
        <f t="shared" si="46"/>
        <v/>
      </c>
      <c r="X512" s="106" t="str">
        <f t="shared" si="47"/>
        <v/>
      </c>
      <c r="Y512" s="2">
        <f t="shared" si="48"/>
        <v>491</v>
      </c>
    </row>
    <row r="513" spans="1:25">
      <c r="A513" s="3">
        <f>ROW()</f>
        <v>513</v>
      </c>
      <c r="B513" s="187">
        <v>492</v>
      </c>
      <c r="C513" s="36" t="s">
        <v>4161</v>
      </c>
      <c r="D513" s="1" t="s">
        <v>4197</v>
      </c>
      <c r="E513" s="18" t="s">
        <v>4223</v>
      </c>
      <c r="F513" s="18" t="s">
        <v>4223</v>
      </c>
      <c r="G513" s="144">
        <v>0</v>
      </c>
      <c r="H513" s="144">
        <v>0</v>
      </c>
      <c r="I513" s="37" t="s">
        <v>4199</v>
      </c>
      <c r="J513" s="37" t="s">
        <v>2191</v>
      </c>
      <c r="K513" s="135" t="s">
        <v>4592</v>
      </c>
      <c r="L513" s="9"/>
      <c r="M513" s="21" t="s">
        <v>4262</v>
      </c>
      <c r="N513" s="21" t="s">
        <v>3786</v>
      </c>
      <c r="O513"/>
      <c r="P513" t="str">
        <f t="shared" si="45"/>
        <v/>
      </c>
      <c r="Q513"/>
      <c r="R513"/>
      <c r="S513">
        <f t="shared" si="50"/>
        <v>130</v>
      </c>
      <c r="T513" s="3"/>
      <c r="U513" s="115"/>
      <c r="V513" s="115"/>
      <c r="W513" s="106" t="str">
        <f t="shared" si="46"/>
        <v/>
      </c>
      <c r="X513" s="106" t="str">
        <f t="shared" si="47"/>
        <v/>
      </c>
      <c r="Y513" s="2">
        <f t="shared" si="48"/>
        <v>492</v>
      </c>
    </row>
    <row r="514" spans="1:25">
      <c r="A514" s="3">
        <f>ROW()</f>
        <v>514</v>
      </c>
      <c r="B514" s="187">
        <v>493</v>
      </c>
      <c r="C514" s="36" t="s">
        <v>4161</v>
      </c>
      <c r="D514" s="1" t="s">
        <v>4198</v>
      </c>
      <c r="E514" s="18" t="s">
        <v>4224</v>
      </c>
      <c r="F514" s="18" t="s">
        <v>4224</v>
      </c>
      <c r="G514" s="144">
        <v>0</v>
      </c>
      <c r="H514" s="144">
        <v>0</v>
      </c>
      <c r="I514" s="37" t="s">
        <v>4199</v>
      </c>
      <c r="J514" s="37" t="s">
        <v>2191</v>
      </c>
      <c r="K514" s="135" t="s">
        <v>4592</v>
      </c>
      <c r="L514" s="9"/>
      <c r="M514" s="21" t="s">
        <v>4263</v>
      </c>
      <c r="N514" s="21" t="s">
        <v>3786</v>
      </c>
      <c r="O514"/>
      <c r="P514" t="str">
        <f t="shared" si="45"/>
        <v/>
      </c>
      <c r="Q514"/>
      <c r="R514"/>
      <c r="S514">
        <f t="shared" si="50"/>
        <v>130</v>
      </c>
      <c r="T514" s="3"/>
      <c r="U514" s="115"/>
      <c r="V514" s="115"/>
      <c r="W514" s="106" t="str">
        <f t="shared" si="46"/>
        <v/>
      </c>
      <c r="X514" s="106" t="str">
        <f t="shared" si="47"/>
        <v/>
      </c>
      <c r="Y514" s="2">
        <f t="shared" si="48"/>
        <v>493</v>
      </c>
    </row>
    <row r="515" spans="1:25">
      <c r="A515" s="3">
        <f>ROW()</f>
        <v>515</v>
      </c>
      <c r="B515" s="187">
        <v>494</v>
      </c>
      <c r="C515" s="98" t="s">
        <v>2220</v>
      </c>
      <c r="D515" s="98" t="s">
        <v>7</v>
      </c>
      <c r="E515" s="158" t="str">
        <f t="shared" ref="E515:F537" si="51">""""&amp;TEXT($B515,"0000")&amp;""""</f>
        <v>"0494"</v>
      </c>
      <c r="F515" s="158" t="str">
        <f t="shared" si="51"/>
        <v>"0494"</v>
      </c>
      <c r="G515" s="161">
        <v>0</v>
      </c>
      <c r="H515" s="161">
        <v>0</v>
      </c>
      <c r="I515" s="99" t="s">
        <v>30</v>
      </c>
      <c r="J515" s="99" t="s">
        <v>2191</v>
      </c>
      <c r="K515" s="160" t="s">
        <v>4592</v>
      </c>
      <c r="L515" s="100"/>
      <c r="M515" s="21" t="str">
        <f t="shared" ref="M515:M537" si="52">"ITM_"&amp;TEXT($B515,"0000")</f>
        <v>ITM_0494</v>
      </c>
      <c r="N515" s="21"/>
      <c r="O515"/>
      <c r="P515" t="str">
        <f t="shared" si="45"/>
        <v/>
      </c>
      <c r="Q515"/>
      <c r="R515"/>
      <c r="S515">
        <f t="shared" si="50"/>
        <v>130</v>
      </c>
      <c r="T515" s="3"/>
      <c r="U515" s="115"/>
      <c r="V515" s="115"/>
      <c r="W515" s="106" t="str">
        <f t="shared" si="46"/>
        <v/>
      </c>
      <c r="X515" s="106" t="str">
        <f t="shared" si="47"/>
        <v/>
      </c>
      <c r="Y515" s="2">
        <f t="shared" si="48"/>
        <v>494</v>
      </c>
    </row>
    <row r="516" spans="1:25">
      <c r="A516" s="3">
        <f>ROW()</f>
        <v>516</v>
      </c>
      <c r="B516" s="187">
        <v>495</v>
      </c>
      <c r="C516" s="98" t="s">
        <v>2220</v>
      </c>
      <c r="D516" s="98" t="s">
        <v>7</v>
      </c>
      <c r="E516" s="158" t="str">
        <f t="shared" si="51"/>
        <v>"0495"</v>
      </c>
      <c r="F516" s="158" t="str">
        <f t="shared" si="51"/>
        <v>"0495"</v>
      </c>
      <c r="G516" s="161">
        <v>0</v>
      </c>
      <c r="H516" s="161">
        <v>0</v>
      </c>
      <c r="I516" s="99" t="s">
        <v>30</v>
      </c>
      <c r="J516" s="99" t="s">
        <v>2191</v>
      </c>
      <c r="K516" s="160" t="s">
        <v>4592</v>
      </c>
      <c r="L516" s="100"/>
      <c r="M516" s="21" t="str">
        <f t="shared" si="52"/>
        <v>ITM_0495</v>
      </c>
      <c r="N516" s="21"/>
      <c r="O516"/>
      <c r="P516" t="str">
        <f t="shared" si="45"/>
        <v/>
      </c>
      <c r="Q516"/>
      <c r="R516"/>
      <c r="S516">
        <f t="shared" si="50"/>
        <v>130</v>
      </c>
      <c r="T516" s="3"/>
      <c r="U516" s="115"/>
      <c r="V516" s="115"/>
      <c r="W516" s="106" t="str">
        <f t="shared" si="46"/>
        <v/>
      </c>
      <c r="X516" s="106" t="str">
        <f t="shared" si="47"/>
        <v/>
      </c>
      <c r="Y516" s="2">
        <f t="shared" si="48"/>
        <v>495</v>
      </c>
    </row>
    <row r="517" spans="1:25">
      <c r="A517" s="3">
        <f>ROW()</f>
        <v>517</v>
      </c>
      <c r="B517" s="187">
        <v>496</v>
      </c>
      <c r="C517" s="98" t="s">
        <v>2220</v>
      </c>
      <c r="D517" s="98" t="s">
        <v>7</v>
      </c>
      <c r="E517" s="158" t="str">
        <f t="shared" si="51"/>
        <v>"0496"</v>
      </c>
      <c r="F517" s="158" t="str">
        <f t="shared" si="51"/>
        <v>"0496"</v>
      </c>
      <c r="G517" s="161">
        <v>0</v>
      </c>
      <c r="H517" s="161">
        <v>0</v>
      </c>
      <c r="I517" s="99" t="s">
        <v>30</v>
      </c>
      <c r="J517" s="99" t="s">
        <v>2191</v>
      </c>
      <c r="K517" s="160" t="s">
        <v>4592</v>
      </c>
      <c r="L517" s="100"/>
      <c r="M517" s="21" t="str">
        <f t="shared" si="52"/>
        <v>ITM_0496</v>
      </c>
      <c r="N517" s="21"/>
      <c r="O517"/>
      <c r="P517" t="str">
        <f t="shared" si="45"/>
        <v/>
      </c>
      <c r="Q517"/>
      <c r="R517"/>
      <c r="S517">
        <f t="shared" si="50"/>
        <v>130</v>
      </c>
      <c r="T517" s="3"/>
      <c r="U517" s="115"/>
      <c r="V517" s="115"/>
      <c r="W517" s="106" t="str">
        <f t="shared" si="46"/>
        <v/>
      </c>
      <c r="X517" s="106" t="str">
        <f t="shared" si="47"/>
        <v/>
      </c>
      <c r="Y517" s="2">
        <f t="shared" si="48"/>
        <v>496</v>
      </c>
    </row>
    <row r="518" spans="1:25">
      <c r="A518" s="3">
        <f>ROW()</f>
        <v>518</v>
      </c>
      <c r="B518" s="187">
        <v>497</v>
      </c>
      <c r="C518" s="98" t="s">
        <v>2220</v>
      </c>
      <c r="D518" s="98" t="s">
        <v>7</v>
      </c>
      <c r="E518" s="158" t="str">
        <f t="shared" si="51"/>
        <v>"0497"</v>
      </c>
      <c r="F518" s="158" t="str">
        <f t="shared" si="51"/>
        <v>"0497"</v>
      </c>
      <c r="G518" s="161">
        <v>0</v>
      </c>
      <c r="H518" s="161">
        <v>0</v>
      </c>
      <c r="I518" s="99" t="s">
        <v>30</v>
      </c>
      <c r="J518" s="99" t="s">
        <v>2191</v>
      </c>
      <c r="K518" s="160" t="s">
        <v>4592</v>
      </c>
      <c r="L518" s="100"/>
      <c r="M518" s="21" t="str">
        <f t="shared" si="52"/>
        <v>ITM_0497</v>
      </c>
      <c r="N518" s="21"/>
      <c r="O518"/>
      <c r="P518" t="str">
        <f t="shared" si="45"/>
        <v/>
      </c>
      <c r="Q518"/>
      <c r="R518"/>
      <c r="S518">
        <f t="shared" si="50"/>
        <v>130</v>
      </c>
      <c r="T518" s="3"/>
      <c r="U518" s="115"/>
      <c r="V518" s="115"/>
      <c r="W518" s="106" t="str">
        <f t="shared" si="46"/>
        <v/>
      </c>
      <c r="X518" s="106" t="str">
        <f t="shared" si="47"/>
        <v/>
      </c>
      <c r="Y518" s="2">
        <f t="shared" si="48"/>
        <v>497</v>
      </c>
    </row>
    <row r="519" spans="1:25">
      <c r="A519" s="3">
        <f>ROW()</f>
        <v>519</v>
      </c>
      <c r="B519" s="187">
        <v>498</v>
      </c>
      <c r="C519" s="98" t="s">
        <v>2220</v>
      </c>
      <c r="D519" s="98" t="s">
        <v>7</v>
      </c>
      <c r="E519" s="158" t="str">
        <f t="shared" si="51"/>
        <v>"0498"</v>
      </c>
      <c r="F519" s="158" t="str">
        <f t="shared" si="51"/>
        <v>"0498"</v>
      </c>
      <c r="G519" s="161">
        <v>0</v>
      </c>
      <c r="H519" s="161">
        <v>0</v>
      </c>
      <c r="I519" s="99" t="s">
        <v>30</v>
      </c>
      <c r="J519" s="99" t="s">
        <v>2191</v>
      </c>
      <c r="K519" s="160" t="s">
        <v>4592</v>
      </c>
      <c r="L519" s="100"/>
      <c r="M519" s="21" t="str">
        <f t="shared" si="52"/>
        <v>ITM_0498</v>
      </c>
      <c r="N519" s="21"/>
      <c r="O519"/>
      <c r="P519" t="str">
        <f t="shared" si="45"/>
        <v/>
      </c>
      <c r="Q519"/>
      <c r="R519"/>
      <c r="S519">
        <f t="shared" si="50"/>
        <v>130</v>
      </c>
      <c r="T519" s="3"/>
      <c r="U519" s="115"/>
      <c r="V519" s="115"/>
      <c r="W519" s="106" t="str">
        <f t="shared" si="46"/>
        <v/>
      </c>
      <c r="X519" s="106" t="str">
        <f t="shared" si="47"/>
        <v/>
      </c>
      <c r="Y519" s="2">
        <f t="shared" si="48"/>
        <v>498</v>
      </c>
    </row>
    <row r="520" spans="1:25">
      <c r="A520" s="3">
        <f>ROW()</f>
        <v>520</v>
      </c>
      <c r="B520" s="187">
        <v>499</v>
      </c>
      <c r="C520" s="98" t="s">
        <v>2220</v>
      </c>
      <c r="D520" s="98" t="s">
        <v>7</v>
      </c>
      <c r="E520" s="158" t="str">
        <f t="shared" si="51"/>
        <v>"0499"</v>
      </c>
      <c r="F520" s="158" t="str">
        <f t="shared" si="51"/>
        <v>"0499"</v>
      </c>
      <c r="G520" s="161">
        <v>0</v>
      </c>
      <c r="H520" s="161">
        <v>0</v>
      </c>
      <c r="I520" s="99" t="s">
        <v>30</v>
      </c>
      <c r="J520" s="99" t="s">
        <v>2191</v>
      </c>
      <c r="K520" s="160" t="s">
        <v>4592</v>
      </c>
      <c r="L520" s="100"/>
      <c r="M520" s="21" t="str">
        <f t="shared" si="52"/>
        <v>ITM_0499</v>
      </c>
      <c r="N520" s="21"/>
      <c r="O520"/>
      <c r="P520" t="str">
        <f t="shared" si="45"/>
        <v/>
      </c>
      <c r="Q520"/>
      <c r="R520"/>
      <c r="S520">
        <f t="shared" si="50"/>
        <v>130</v>
      </c>
      <c r="T520" s="3"/>
      <c r="U520" s="115"/>
      <c r="V520" s="115"/>
      <c r="W520" s="106" t="str">
        <f t="shared" si="46"/>
        <v/>
      </c>
      <c r="X520" s="106" t="str">
        <f t="shared" si="47"/>
        <v/>
      </c>
      <c r="Y520" s="2">
        <f t="shared" si="48"/>
        <v>499</v>
      </c>
    </row>
    <row r="521" spans="1:25">
      <c r="A521" s="3">
        <f>ROW()</f>
        <v>521</v>
      </c>
      <c r="B521" s="187">
        <v>500</v>
      </c>
      <c r="C521" s="98" t="s">
        <v>2220</v>
      </c>
      <c r="D521" s="98" t="s">
        <v>7</v>
      </c>
      <c r="E521" s="158" t="str">
        <f t="shared" si="51"/>
        <v>"0500"</v>
      </c>
      <c r="F521" s="158" t="str">
        <f t="shared" si="51"/>
        <v>"0500"</v>
      </c>
      <c r="G521" s="161">
        <v>0</v>
      </c>
      <c r="H521" s="161">
        <v>0</v>
      </c>
      <c r="I521" s="99" t="s">
        <v>30</v>
      </c>
      <c r="J521" s="99" t="s">
        <v>2191</v>
      </c>
      <c r="K521" s="160" t="s">
        <v>4592</v>
      </c>
      <c r="L521" s="100"/>
      <c r="M521" s="21" t="str">
        <f t="shared" si="52"/>
        <v>ITM_0500</v>
      </c>
      <c r="N521" s="21"/>
      <c r="O521"/>
      <c r="P521" t="str">
        <f t="shared" si="45"/>
        <v/>
      </c>
      <c r="Q521"/>
      <c r="R521"/>
      <c r="S521">
        <f t="shared" si="50"/>
        <v>130</v>
      </c>
      <c r="T521" s="3"/>
      <c r="U521" s="115"/>
      <c r="V521" s="115"/>
      <c r="W521" s="106" t="str">
        <f t="shared" si="46"/>
        <v/>
      </c>
      <c r="X521" s="106" t="str">
        <f t="shared" si="47"/>
        <v/>
      </c>
      <c r="Y521" s="2">
        <f t="shared" si="48"/>
        <v>500</v>
      </c>
    </row>
    <row r="522" spans="1:25">
      <c r="A522" s="3">
        <f>ROW()</f>
        <v>522</v>
      </c>
      <c r="B522" s="187">
        <v>501</v>
      </c>
      <c r="C522" s="98" t="s">
        <v>2220</v>
      </c>
      <c r="D522" s="98" t="s">
        <v>7</v>
      </c>
      <c r="E522" s="158" t="str">
        <f t="shared" si="51"/>
        <v>"0501"</v>
      </c>
      <c r="F522" s="158" t="str">
        <f t="shared" si="51"/>
        <v>"0501"</v>
      </c>
      <c r="G522" s="161">
        <v>0</v>
      </c>
      <c r="H522" s="161">
        <v>0</v>
      </c>
      <c r="I522" s="99" t="s">
        <v>30</v>
      </c>
      <c r="J522" s="99" t="s">
        <v>2191</v>
      </c>
      <c r="K522" s="160" t="s">
        <v>4592</v>
      </c>
      <c r="L522" s="100"/>
      <c r="M522" s="21" t="str">
        <f t="shared" si="52"/>
        <v>ITM_0501</v>
      </c>
      <c r="N522" s="21"/>
      <c r="O522"/>
      <c r="P522" t="str">
        <f t="shared" si="45"/>
        <v/>
      </c>
      <c r="Q522"/>
      <c r="R522"/>
      <c r="S522">
        <f t="shared" si="50"/>
        <v>130</v>
      </c>
      <c r="T522" s="3"/>
      <c r="U522" s="115"/>
      <c r="V522" s="115"/>
      <c r="W522" s="106" t="str">
        <f t="shared" si="46"/>
        <v/>
      </c>
      <c r="X522" s="106" t="str">
        <f t="shared" si="47"/>
        <v/>
      </c>
      <c r="Y522" s="2">
        <f t="shared" si="48"/>
        <v>501</v>
      </c>
    </row>
    <row r="523" spans="1:25">
      <c r="A523" s="3">
        <f>ROW()</f>
        <v>523</v>
      </c>
      <c r="B523" s="187">
        <v>502</v>
      </c>
      <c r="C523" s="98" t="s">
        <v>2220</v>
      </c>
      <c r="D523" s="98" t="s">
        <v>7</v>
      </c>
      <c r="E523" s="158" t="str">
        <f t="shared" si="51"/>
        <v>"0502"</v>
      </c>
      <c r="F523" s="158" t="str">
        <f t="shared" si="51"/>
        <v>"0502"</v>
      </c>
      <c r="G523" s="161">
        <v>0</v>
      </c>
      <c r="H523" s="161">
        <v>0</v>
      </c>
      <c r="I523" s="99" t="s">
        <v>30</v>
      </c>
      <c r="J523" s="99" t="s">
        <v>2191</v>
      </c>
      <c r="K523" s="160" t="s">
        <v>4592</v>
      </c>
      <c r="L523" s="100"/>
      <c r="M523" s="21" t="str">
        <f t="shared" si="52"/>
        <v>ITM_0502</v>
      </c>
      <c r="N523" s="21"/>
      <c r="O523"/>
      <c r="P523" t="str">
        <f t="shared" si="45"/>
        <v/>
      </c>
      <c r="Q523"/>
      <c r="R523"/>
      <c r="S523">
        <f t="shared" si="50"/>
        <v>130</v>
      </c>
      <c r="T523" s="3"/>
      <c r="U523" s="115"/>
      <c r="V523" s="115"/>
      <c r="W523" s="106" t="str">
        <f t="shared" si="46"/>
        <v/>
      </c>
      <c r="X523" s="106" t="str">
        <f t="shared" si="47"/>
        <v/>
      </c>
      <c r="Y523" s="2">
        <f t="shared" si="48"/>
        <v>502</v>
      </c>
    </row>
    <row r="524" spans="1:25">
      <c r="A524" s="3">
        <f>ROW()</f>
        <v>524</v>
      </c>
      <c r="B524" s="187">
        <v>503</v>
      </c>
      <c r="C524" s="98" t="s">
        <v>2220</v>
      </c>
      <c r="D524" s="98" t="s">
        <v>7</v>
      </c>
      <c r="E524" s="158" t="str">
        <f t="shared" si="51"/>
        <v>"0503"</v>
      </c>
      <c r="F524" s="158" t="str">
        <f t="shared" si="51"/>
        <v>"0503"</v>
      </c>
      <c r="G524" s="161">
        <v>0</v>
      </c>
      <c r="H524" s="161">
        <v>0</v>
      </c>
      <c r="I524" s="99" t="s">
        <v>30</v>
      </c>
      <c r="J524" s="99" t="s">
        <v>2191</v>
      </c>
      <c r="K524" s="160" t="s">
        <v>4592</v>
      </c>
      <c r="L524" s="100"/>
      <c r="M524" s="21" t="str">
        <f t="shared" si="52"/>
        <v>ITM_0503</v>
      </c>
      <c r="N524" s="21"/>
      <c r="O524"/>
      <c r="P524" t="str">
        <f t="shared" si="45"/>
        <v/>
      </c>
      <c r="Q524"/>
      <c r="R524"/>
      <c r="S524">
        <f t="shared" si="50"/>
        <v>130</v>
      </c>
      <c r="T524" s="3"/>
      <c r="U524" s="115"/>
      <c r="V524" s="115"/>
      <c r="W524" s="106" t="str">
        <f t="shared" si="46"/>
        <v/>
      </c>
      <c r="X524" s="106" t="str">
        <f t="shared" si="47"/>
        <v/>
      </c>
      <c r="Y524" s="2">
        <f t="shared" si="48"/>
        <v>503</v>
      </c>
    </row>
    <row r="525" spans="1:25">
      <c r="A525" s="3">
        <f>ROW()</f>
        <v>525</v>
      </c>
      <c r="B525" s="187">
        <v>504</v>
      </c>
      <c r="C525" s="98" t="s">
        <v>2220</v>
      </c>
      <c r="D525" s="98" t="s">
        <v>7</v>
      </c>
      <c r="E525" s="158" t="str">
        <f t="shared" si="51"/>
        <v>"0504"</v>
      </c>
      <c r="F525" s="158" t="str">
        <f t="shared" si="51"/>
        <v>"0504"</v>
      </c>
      <c r="G525" s="161">
        <v>0</v>
      </c>
      <c r="H525" s="161">
        <v>0</v>
      </c>
      <c r="I525" s="99" t="s">
        <v>30</v>
      </c>
      <c r="J525" s="99" t="s">
        <v>2191</v>
      </c>
      <c r="K525" s="160" t="s">
        <v>4592</v>
      </c>
      <c r="L525" s="100"/>
      <c r="M525" s="21" t="str">
        <f t="shared" si="52"/>
        <v>ITM_0504</v>
      </c>
      <c r="N525" s="21"/>
      <c r="O525"/>
      <c r="P525" t="str">
        <f t="shared" si="45"/>
        <v/>
      </c>
      <c r="Q525"/>
      <c r="R525"/>
      <c r="S525">
        <f t="shared" si="50"/>
        <v>130</v>
      </c>
      <c r="T525" s="3"/>
      <c r="U525" s="115"/>
      <c r="V525" s="115"/>
      <c r="W525" s="106" t="str">
        <f t="shared" si="46"/>
        <v/>
      </c>
      <c r="X525" s="106" t="str">
        <f t="shared" si="47"/>
        <v/>
      </c>
      <c r="Y525" s="2">
        <f t="shared" si="48"/>
        <v>504</v>
      </c>
    </row>
    <row r="526" spans="1:25">
      <c r="A526" s="3">
        <f>ROW()</f>
        <v>526</v>
      </c>
      <c r="B526" s="187">
        <v>505</v>
      </c>
      <c r="C526" s="98" t="s">
        <v>2220</v>
      </c>
      <c r="D526" s="98" t="s">
        <v>7</v>
      </c>
      <c r="E526" s="158" t="str">
        <f t="shared" si="51"/>
        <v>"0505"</v>
      </c>
      <c r="F526" s="158" t="str">
        <f t="shared" si="51"/>
        <v>"0505"</v>
      </c>
      <c r="G526" s="161">
        <v>0</v>
      </c>
      <c r="H526" s="161">
        <v>0</v>
      </c>
      <c r="I526" s="99" t="s">
        <v>30</v>
      </c>
      <c r="J526" s="99" t="s">
        <v>2191</v>
      </c>
      <c r="K526" s="160" t="s">
        <v>4592</v>
      </c>
      <c r="L526" s="100"/>
      <c r="M526" s="21" t="str">
        <f t="shared" si="52"/>
        <v>ITM_0505</v>
      </c>
      <c r="N526" s="21"/>
      <c r="O526"/>
      <c r="P526" t="str">
        <f t="shared" si="45"/>
        <v/>
      </c>
      <c r="Q526"/>
      <c r="R526"/>
      <c r="S526">
        <f t="shared" si="50"/>
        <v>130</v>
      </c>
      <c r="T526" s="3"/>
      <c r="U526" s="115"/>
      <c r="V526" s="115"/>
      <c r="W526" s="106" t="str">
        <f t="shared" si="46"/>
        <v/>
      </c>
      <c r="X526" s="106" t="str">
        <f t="shared" si="47"/>
        <v/>
      </c>
      <c r="Y526" s="2">
        <f t="shared" si="48"/>
        <v>505</v>
      </c>
    </row>
    <row r="527" spans="1:25">
      <c r="A527" s="3">
        <f>ROW()</f>
        <v>527</v>
      </c>
      <c r="B527" s="187">
        <v>506</v>
      </c>
      <c r="C527" s="98" t="s">
        <v>2220</v>
      </c>
      <c r="D527" s="98" t="s">
        <v>7</v>
      </c>
      <c r="E527" s="158" t="str">
        <f t="shared" si="51"/>
        <v>"0506"</v>
      </c>
      <c r="F527" s="158" t="str">
        <f t="shared" si="51"/>
        <v>"0506"</v>
      </c>
      <c r="G527" s="161">
        <v>0</v>
      </c>
      <c r="H527" s="161">
        <v>0</v>
      </c>
      <c r="I527" s="99" t="s">
        <v>30</v>
      </c>
      <c r="J527" s="99" t="s">
        <v>2191</v>
      </c>
      <c r="K527" s="160" t="s">
        <v>4592</v>
      </c>
      <c r="L527" s="100"/>
      <c r="M527" s="21" t="str">
        <f t="shared" si="52"/>
        <v>ITM_0506</v>
      </c>
      <c r="N527" s="21"/>
      <c r="O527"/>
      <c r="P527" t="str">
        <f t="shared" si="45"/>
        <v/>
      </c>
      <c r="Q527"/>
      <c r="R527"/>
      <c r="S527">
        <f t="shared" si="50"/>
        <v>130</v>
      </c>
      <c r="T527" s="3"/>
      <c r="U527" s="115"/>
      <c r="V527" s="115"/>
      <c r="W527" s="106" t="str">
        <f t="shared" si="46"/>
        <v/>
      </c>
      <c r="X527" s="106" t="str">
        <f t="shared" si="47"/>
        <v/>
      </c>
      <c r="Y527" s="2">
        <f t="shared" si="48"/>
        <v>506</v>
      </c>
    </row>
    <row r="528" spans="1:25">
      <c r="A528" s="3">
        <f>ROW()</f>
        <v>528</v>
      </c>
      <c r="B528" s="187">
        <v>507</v>
      </c>
      <c r="C528" s="98" t="s">
        <v>2220</v>
      </c>
      <c r="D528" s="98" t="s">
        <v>7</v>
      </c>
      <c r="E528" s="158" t="str">
        <f t="shared" si="51"/>
        <v>"0507"</v>
      </c>
      <c r="F528" s="158" t="str">
        <f t="shared" si="51"/>
        <v>"0507"</v>
      </c>
      <c r="G528" s="161">
        <v>0</v>
      </c>
      <c r="H528" s="161">
        <v>0</v>
      </c>
      <c r="I528" s="99" t="s">
        <v>30</v>
      </c>
      <c r="J528" s="99" t="s">
        <v>2191</v>
      </c>
      <c r="K528" s="160" t="s">
        <v>4592</v>
      </c>
      <c r="L528" s="100"/>
      <c r="M528" s="21" t="str">
        <f t="shared" si="52"/>
        <v>ITM_0507</v>
      </c>
      <c r="N528" s="21"/>
      <c r="O528"/>
      <c r="P528" t="str">
        <f t="shared" si="45"/>
        <v/>
      </c>
      <c r="Q528"/>
      <c r="R528"/>
      <c r="S528">
        <f t="shared" si="50"/>
        <v>130</v>
      </c>
      <c r="T528" s="3"/>
      <c r="U528" s="115"/>
      <c r="V528" s="115"/>
      <c r="W528" s="106" t="str">
        <f t="shared" si="46"/>
        <v/>
      </c>
      <c r="X528" s="106" t="str">
        <f t="shared" si="47"/>
        <v/>
      </c>
      <c r="Y528" s="2">
        <f t="shared" si="48"/>
        <v>507</v>
      </c>
    </row>
    <row r="529" spans="1:25">
      <c r="A529" s="3">
        <f>ROW()</f>
        <v>529</v>
      </c>
      <c r="B529" s="187">
        <v>508</v>
      </c>
      <c r="C529" s="98" t="s">
        <v>2220</v>
      </c>
      <c r="D529" s="98" t="s">
        <v>7</v>
      </c>
      <c r="E529" s="158" t="str">
        <f t="shared" si="51"/>
        <v>"0508"</v>
      </c>
      <c r="F529" s="158" t="str">
        <f t="shared" si="51"/>
        <v>"0508"</v>
      </c>
      <c r="G529" s="161">
        <v>0</v>
      </c>
      <c r="H529" s="161">
        <v>0</v>
      </c>
      <c r="I529" s="99" t="s">
        <v>30</v>
      </c>
      <c r="J529" s="99" t="s">
        <v>2191</v>
      </c>
      <c r="K529" s="160" t="s">
        <v>4592</v>
      </c>
      <c r="L529" s="100"/>
      <c r="M529" s="21" t="str">
        <f t="shared" si="52"/>
        <v>ITM_0508</v>
      </c>
      <c r="N529" s="21"/>
      <c r="O529"/>
      <c r="P529" t="str">
        <f t="shared" si="45"/>
        <v/>
      </c>
      <c r="Q529"/>
      <c r="R529"/>
      <c r="S529">
        <f t="shared" si="50"/>
        <v>130</v>
      </c>
      <c r="T529" s="3"/>
      <c r="U529" s="115"/>
      <c r="V529" s="115"/>
      <c r="W529" s="106" t="str">
        <f t="shared" si="46"/>
        <v/>
      </c>
      <c r="X529" s="106" t="str">
        <f t="shared" si="47"/>
        <v/>
      </c>
      <c r="Y529" s="2">
        <f t="shared" si="48"/>
        <v>508</v>
      </c>
    </row>
    <row r="530" spans="1:25">
      <c r="A530" s="3">
        <f>ROW()</f>
        <v>530</v>
      </c>
      <c r="B530" s="187">
        <v>509</v>
      </c>
      <c r="C530" s="98" t="s">
        <v>2220</v>
      </c>
      <c r="D530" s="98" t="s">
        <v>7</v>
      </c>
      <c r="E530" s="158" t="str">
        <f t="shared" si="51"/>
        <v>"0509"</v>
      </c>
      <c r="F530" s="158" t="str">
        <f t="shared" si="51"/>
        <v>"0509"</v>
      </c>
      <c r="G530" s="161">
        <v>0</v>
      </c>
      <c r="H530" s="161">
        <v>0</v>
      </c>
      <c r="I530" s="99" t="s">
        <v>30</v>
      </c>
      <c r="J530" s="99" t="s">
        <v>2191</v>
      </c>
      <c r="K530" s="160" t="s">
        <v>4592</v>
      </c>
      <c r="L530" s="100"/>
      <c r="M530" s="21" t="str">
        <f t="shared" si="52"/>
        <v>ITM_0509</v>
      </c>
      <c r="N530" s="21"/>
      <c r="O530"/>
      <c r="P530" t="str">
        <f t="shared" si="45"/>
        <v/>
      </c>
      <c r="Q530"/>
      <c r="R530"/>
      <c r="S530">
        <f t="shared" si="50"/>
        <v>130</v>
      </c>
      <c r="T530" s="3"/>
      <c r="U530" s="115"/>
      <c r="V530" s="115"/>
      <c r="W530" s="106" t="str">
        <f t="shared" si="46"/>
        <v/>
      </c>
      <c r="X530" s="106" t="str">
        <f t="shared" si="47"/>
        <v/>
      </c>
      <c r="Y530" s="2">
        <f t="shared" si="48"/>
        <v>509</v>
      </c>
    </row>
    <row r="531" spans="1:25">
      <c r="A531" s="3">
        <f>ROW()</f>
        <v>531</v>
      </c>
      <c r="B531" s="187">
        <v>510</v>
      </c>
      <c r="C531" s="98" t="s">
        <v>2220</v>
      </c>
      <c r="D531" s="98" t="s">
        <v>7</v>
      </c>
      <c r="E531" s="158" t="str">
        <f t="shared" si="51"/>
        <v>"0510"</v>
      </c>
      <c r="F531" s="158" t="str">
        <f t="shared" si="51"/>
        <v>"0510"</v>
      </c>
      <c r="G531" s="161">
        <v>0</v>
      </c>
      <c r="H531" s="161">
        <v>0</v>
      </c>
      <c r="I531" s="99" t="s">
        <v>30</v>
      </c>
      <c r="J531" s="99" t="s">
        <v>2191</v>
      </c>
      <c r="K531" s="160" t="s">
        <v>4592</v>
      </c>
      <c r="L531" s="100"/>
      <c r="M531" s="21" t="str">
        <f t="shared" si="52"/>
        <v>ITM_0510</v>
      </c>
      <c r="N531" s="21"/>
      <c r="O531"/>
      <c r="P531" t="str">
        <f t="shared" si="45"/>
        <v/>
      </c>
      <c r="Q531"/>
      <c r="R531"/>
      <c r="S531">
        <f t="shared" si="50"/>
        <v>130</v>
      </c>
      <c r="T531" s="3"/>
      <c r="U531" s="115"/>
      <c r="V531" s="115"/>
      <c r="W531" s="106" t="str">
        <f t="shared" si="46"/>
        <v/>
      </c>
      <c r="X531" s="106" t="str">
        <f t="shared" si="47"/>
        <v/>
      </c>
      <c r="Y531" s="2">
        <f t="shared" si="48"/>
        <v>510</v>
      </c>
    </row>
    <row r="532" spans="1:25">
      <c r="A532" s="3">
        <f>ROW()</f>
        <v>532</v>
      </c>
      <c r="B532" s="187">
        <v>511</v>
      </c>
      <c r="C532" s="98" t="s">
        <v>2220</v>
      </c>
      <c r="D532" s="98" t="s">
        <v>7</v>
      </c>
      <c r="E532" s="158" t="str">
        <f t="shared" si="51"/>
        <v>"0511"</v>
      </c>
      <c r="F532" s="158" t="str">
        <f t="shared" si="51"/>
        <v>"0511"</v>
      </c>
      <c r="G532" s="161">
        <v>0</v>
      </c>
      <c r="H532" s="161">
        <v>0</v>
      </c>
      <c r="I532" s="99" t="s">
        <v>30</v>
      </c>
      <c r="J532" s="99" t="s">
        <v>2191</v>
      </c>
      <c r="K532" s="160" t="s">
        <v>4592</v>
      </c>
      <c r="L532" s="100"/>
      <c r="M532" s="21" t="str">
        <f t="shared" si="52"/>
        <v>ITM_0511</v>
      </c>
      <c r="N532" s="21"/>
      <c r="O532"/>
      <c r="P532" t="str">
        <f t="shared" si="45"/>
        <v/>
      </c>
      <c r="Q532"/>
      <c r="R532"/>
      <c r="S532">
        <f t="shared" si="50"/>
        <v>130</v>
      </c>
      <c r="T532" s="3"/>
      <c r="U532" s="115"/>
      <c r="V532" s="115"/>
      <c r="W532" s="106" t="str">
        <f t="shared" si="46"/>
        <v/>
      </c>
      <c r="X532" s="106" t="str">
        <f t="shared" si="47"/>
        <v/>
      </c>
      <c r="Y532" s="2">
        <f t="shared" si="48"/>
        <v>511</v>
      </c>
    </row>
    <row r="533" spans="1:25">
      <c r="A533" s="3">
        <f>ROW()</f>
        <v>533</v>
      </c>
      <c r="B533" s="187">
        <v>512</v>
      </c>
      <c r="C533" s="98" t="s">
        <v>2220</v>
      </c>
      <c r="D533" s="98" t="s">
        <v>7</v>
      </c>
      <c r="E533" s="158" t="str">
        <f t="shared" si="51"/>
        <v>"0512"</v>
      </c>
      <c r="F533" s="158" t="str">
        <f t="shared" si="51"/>
        <v>"0512"</v>
      </c>
      <c r="G533" s="161">
        <v>0</v>
      </c>
      <c r="H533" s="161">
        <v>0</v>
      </c>
      <c r="I533" s="99" t="s">
        <v>30</v>
      </c>
      <c r="J533" s="99" t="s">
        <v>2191</v>
      </c>
      <c r="K533" s="160" t="s">
        <v>4592</v>
      </c>
      <c r="L533" s="100"/>
      <c r="M533" s="21" t="str">
        <f t="shared" si="52"/>
        <v>ITM_0512</v>
      </c>
      <c r="N533" s="21"/>
      <c r="O533"/>
      <c r="P533" t="str">
        <f t="shared" si="45"/>
        <v/>
      </c>
      <c r="Q533"/>
      <c r="R533"/>
      <c r="S533">
        <f t="shared" si="50"/>
        <v>130</v>
      </c>
      <c r="T533" s="3"/>
      <c r="U533" s="115"/>
      <c r="V533" s="115"/>
      <c r="W533" s="106" t="str">
        <f t="shared" si="46"/>
        <v/>
      </c>
      <c r="X533" s="106" t="str">
        <f t="shared" si="47"/>
        <v/>
      </c>
      <c r="Y533" s="2">
        <f t="shared" si="48"/>
        <v>512</v>
      </c>
    </row>
    <row r="534" spans="1:25">
      <c r="A534" s="3">
        <f>ROW()</f>
        <v>534</v>
      </c>
      <c r="B534" s="187">
        <v>513</v>
      </c>
      <c r="C534" s="98" t="s">
        <v>2220</v>
      </c>
      <c r="D534" s="98" t="s">
        <v>7</v>
      </c>
      <c r="E534" s="158" t="str">
        <f t="shared" si="51"/>
        <v>"0513"</v>
      </c>
      <c r="F534" s="158" t="str">
        <f t="shared" si="51"/>
        <v>"0513"</v>
      </c>
      <c r="G534" s="161">
        <v>0</v>
      </c>
      <c r="H534" s="161">
        <v>0</v>
      </c>
      <c r="I534" s="99" t="s">
        <v>30</v>
      </c>
      <c r="J534" s="99" t="s">
        <v>2191</v>
      </c>
      <c r="K534" s="160" t="s">
        <v>4592</v>
      </c>
      <c r="L534" s="100"/>
      <c r="M534" s="21" t="str">
        <f t="shared" si="52"/>
        <v>ITM_0513</v>
      </c>
      <c r="N534" s="21"/>
      <c r="O534"/>
      <c r="P534" t="str">
        <f t="shared" ref="P534:P600" si="53">IF(E534=F534,"","NOT EQUAL")</f>
        <v/>
      </c>
      <c r="Q534"/>
      <c r="R534"/>
      <c r="S534">
        <f t="shared" si="50"/>
        <v>130</v>
      </c>
      <c r="T534" s="3"/>
      <c r="U534" s="115"/>
      <c r="V534" s="115"/>
      <c r="W534" s="106" t="str">
        <f t="shared" ref="W534:W600" si="54">IF( OR(U534="CNST", I534="CAT_REGS"),(E534),
IF(U534="YES",UPPER(E534),
IF(   AND(U534&lt;&gt;"NO",I534="CAT_FNCT",D534&lt;&gt;"multiply", D534&lt;&gt;"divide"),IF(J534="SLS_ENABLED",   UPPER(E534),""),"")))</f>
        <v/>
      </c>
      <c r="X534" s="106" t="str">
        <f t="shared" ref="X534:X600" si="55">IF(LEN(V534)&gt;0,V534,SUBSTITUTE(SUBSTITUTE(SUBSTITUTE(SUBSTITUTE(SUBSTITUTE(SUBSTITUTE(SUBSTITUTE(SUBSTITUTE(SUBSTITUTE(SUBSTITUTE(SUBSTITUTE( (SUBSTITUTE( SUBSTITUTE( SUBSTITUTE( SUBSTITUTE(W534,"STD_SIGMA","SUM"),"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34" s="2">
        <f t="shared" ref="Y534:Y600" si="56">B534</f>
        <v>513</v>
      </c>
    </row>
    <row r="535" spans="1:25">
      <c r="A535" s="3">
        <f>ROW()</f>
        <v>535</v>
      </c>
      <c r="B535" s="187">
        <v>514</v>
      </c>
      <c r="C535" s="98" t="s">
        <v>2220</v>
      </c>
      <c r="D535" s="98" t="s">
        <v>7</v>
      </c>
      <c r="E535" s="158" t="str">
        <f t="shared" si="51"/>
        <v>"0514"</v>
      </c>
      <c r="F535" s="158" t="str">
        <f t="shared" si="51"/>
        <v>"0514"</v>
      </c>
      <c r="G535" s="161">
        <v>0</v>
      </c>
      <c r="H535" s="161">
        <v>0</v>
      </c>
      <c r="I535" s="99" t="s">
        <v>30</v>
      </c>
      <c r="J535" s="99" t="s">
        <v>2191</v>
      </c>
      <c r="K535" s="160" t="s">
        <v>4592</v>
      </c>
      <c r="L535" s="100"/>
      <c r="M535" s="21" t="str">
        <f t="shared" si="52"/>
        <v>ITM_0514</v>
      </c>
      <c r="N535" s="21"/>
      <c r="O535"/>
      <c r="P535" t="str">
        <f t="shared" si="53"/>
        <v/>
      </c>
      <c r="Q535"/>
      <c r="R535"/>
      <c r="S535">
        <f t="shared" si="50"/>
        <v>130</v>
      </c>
      <c r="T535" s="3"/>
      <c r="U535" s="115"/>
      <c r="V535" s="115"/>
      <c r="W535" s="106" t="str">
        <f t="shared" si="54"/>
        <v/>
      </c>
      <c r="X535" s="106" t="str">
        <f t="shared" si="55"/>
        <v/>
      </c>
      <c r="Y535" s="2">
        <f t="shared" si="56"/>
        <v>514</v>
      </c>
    </row>
    <row r="536" spans="1:25">
      <c r="A536" s="3">
        <f>ROW()</f>
        <v>536</v>
      </c>
      <c r="B536" s="187">
        <v>515</v>
      </c>
      <c r="C536" s="98" t="s">
        <v>2220</v>
      </c>
      <c r="D536" s="98" t="s">
        <v>7</v>
      </c>
      <c r="E536" s="158" t="str">
        <f t="shared" si="51"/>
        <v>"0515"</v>
      </c>
      <c r="F536" s="158" t="str">
        <f t="shared" si="51"/>
        <v>"0515"</v>
      </c>
      <c r="G536" s="161">
        <v>0</v>
      </c>
      <c r="H536" s="161">
        <v>0</v>
      </c>
      <c r="I536" s="99" t="s">
        <v>30</v>
      </c>
      <c r="J536" s="99" t="s">
        <v>2191</v>
      </c>
      <c r="K536" s="160" t="s">
        <v>4592</v>
      </c>
      <c r="L536" s="100"/>
      <c r="M536" s="21" t="str">
        <f t="shared" si="52"/>
        <v>ITM_0515</v>
      </c>
      <c r="N536" s="21"/>
      <c r="O536"/>
      <c r="P536" t="str">
        <f t="shared" si="53"/>
        <v/>
      </c>
      <c r="Q536"/>
      <c r="R536"/>
      <c r="S536">
        <f t="shared" si="50"/>
        <v>130</v>
      </c>
      <c r="T536" s="3"/>
      <c r="U536" s="115"/>
      <c r="V536" s="115"/>
      <c r="W536" s="106" t="str">
        <f t="shared" si="54"/>
        <v/>
      </c>
      <c r="X536" s="106" t="str">
        <f t="shared" si="55"/>
        <v/>
      </c>
      <c r="Y536" s="2">
        <f t="shared" si="56"/>
        <v>515</v>
      </c>
    </row>
    <row r="537" spans="1:25">
      <c r="A537" s="3">
        <f>ROW()</f>
        <v>537</v>
      </c>
      <c r="B537" s="187">
        <v>516</v>
      </c>
      <c r="C537" s="98" t="s">
        <v>2220</v>
      </c>
      <c r="D537" s="98" t="s">
        <v>7</v>
      </c>
      <c r="E537" s="158" t="str">
        <f t="shared" si="51"/>
        <v>"0516"</v>
      </c>
      <c r="F537" s="158" t="str">
        <f t="shared" si="51"/>
        <v>"0516"</v>
      </c>
      <c r="G537" s="161">
        <v>0</v>
      </c>
      <c r="H537" s="161">
        <v>0</v>
      </c>
      <c r="I537" s="99" t="s">
        <v>30</v>
      </c>
      <c r="J537" s="99" t="s">
        <v>2191</v>
      </c>
      <c r="K537" s="160" t="s">
        <v>4592</v>
      </c>
      <c r="L537" s="100"/>
      <c r="M537" s="21" t="str">
        <f t="shared" si="52"/>
        <v>ITM_0516</v>
      </c>
      <c r="N537" s="21"/>
      <c r="O537"/>
      <c r="P537" t="str">
        <f t="shared" si="53"/>
        <v/>
      </c>
      <c r="Q537"/>
      <c r="R537"/>
      <c r="S537">
        <f t="shared" si="50"/>
        <v>130</v>
      </c>
      <c r="T537" s="3"/>
      <c r="U537" s="115"/>
      <c r="V537" s="115"/>
      <c r="W537" s="106" t="str">
        <f t="shared" si="54"/>
        <v/>
      </c>
      <c r="X537" s="106" t="str">
        <f t="shared" si="55"/>
        <v/>
      </c>
      <c r="Y537" s="2">
        <f t="shared" si="56"/>
        <v>516</v>
      </c>
    </row>
    <row r="538" spans="1:25" s="171" customFormat="1">
      <c r="A538" s="170"/>
      <c r="B538" s="184">
        <v>516.1</v>
      </c>
      <c r="D538" s="172"/>
      <c r="E538" s="173"/>
      <c r="F538" s="173"/>
      <c r="G538" s="174"/>
      <c r="H538" s="174"/>
      <c r="I538" s="175"/>
      <c r="J538" s="175"/>
      <c r="K538" s="176"/>
      <c r="M538" s="173"/>
      <c r="N538" s="173"/>
      <c r="O538" s="177"/>
      <c r="P538" s="177"/>
      <c r="Q538" s="177"/>
      <c r="R538" s="177"/>
      <c r="S538" s="177"/>
      <c r="T538" s="178"/>
      <c r="U538" s="179"/>
      <c r="V538" s="179"/>
      <c r="W538" s="177"/>
      <c r="X538" s="177"/>
    </row>
    <row r="539" spans="1:25" s="171" customFormat="1">
      <c r="A539" s="170"/>
      <c r="B539" s="184">
        <v>516.20000000000005</v>
      </c>
      <c r="D539" s="172"/>
      <c r="E539" s="173"/>
      <c r="F539" s="173"/>
      <c r="G539" s="174"/>
      <c r="H539" s="174"/>
      <c r="I539" s="175"/>
      <c r="J539" s="175"/>
      <c r="K539" s="176"/>
      <c r="M539" s="173"/>
      <c r="N539" s="173"/>
      <c r="O539" s="177"/>
      <c r="P539" s="177"/>
      <c r="Q539" s="177"/>
      <c r="R539" s="177"/>
      <c r="S539" s="177"/>
      <c r="T539" s="178"/>
      <c r="U539" s="179"/>
      <c r="V539" s="179"/>
      <c r="W539" s="177"/>
      <c r="X539" s="177"/>
    </row>
    <row r="540" spans="1:25" s="171" customFormat="1">
      <c r="A540" s="170"/>
      <c r="B540" s="184">
        <v>516.29999999999995</v>
      </c>
      <c r="C540" s="171" t="s">
        <v>4621</v>
      </c>
      <c r="D540" s="172"/>
      <c r="E540" s="173"/>
      <c r="F540" s="173"/>
      <c r="G540" s="174"/>
      <c r="H540" s="174"/>
      <c r="I540" s="175"/>
      <c r="J540" s="175"/>
      <c r="K540" s="176"/>
      <c r="M540" s="173"/>
      <c r="N540" s="173"/>
      <c r="O540" s="177"/>
      <c r="P540" s="177"/>
      <c r="Q540" s="177"/>
      <c r="R540" s="177"/>
      <c r="S540" s="177"/>
      <c r="T540" s="178"/>
      <c r="U540" s="179"/>
      <c r="V540" s="179"/>
      <c r="W540" s="177"/>
      <c r="X540" s="177"/>
    </row>
    <row r="541" spans="1:25">
      <c r="A541" s="3">
        <f>ROW()</f>
        <v>541</v>
      </c>
      <c r="B541" s="187">
        <v>517</v>
      </c>
      <c r="C541" s="1" t="s">
        <v>2290</v>
      </c>
      <c r="D541" s="1" t="s">
        <v>1344</v>
      </c>
      <c r="E541" s="16" t="s">
        <v>385</v>
      </c>
      <c r="F541" s="27" t="s">
        <v>385</v>
      </c>
      <c r="G541" s="152">
        <v>0</v>
      </c>
      <c r="H541" s="152">
        <v>0</v>
      </c>
      <c r="I541" s="27" t="s">
        <v>4298</v>
      </c>
      <c r="J541" s="16" t="s">
        <v>2191</v>
      </c>
      <c r="K541" s="135" t="s">
        <v>4592</v>
      </c>
      <c r="M541" s="21" t="s">
        <v>3006</v>
      </c>
      <c r="N541" s="21" t="s">
        <v>3786</v>
      </c>
      <c r="O541"/>
      <c r="P541" t="str">
        <f t="shared" si="53"/>
        <v/>
      </c>
      <c r="Q541"/>
      <c r="R541"/>
      <c r="S541">
        <f>IF(X541&lt;&gt;"",S514+1,S514)</f>
        <v>131</v>
      </c>
      <c r="T541" s="3" t="s">
        <v>4579</v>
      </c>
      <c r="U541" s="115"/>
      <c r="V541" s="115"/>
      <c r="W541" s="106" t="str">
        <f t="shared" si="54"/>
        <v>"ST.A"</v>
      </c>
      <c r="X541" s="106" t="str">
        <f t="shared" si="55"/>
        <v>ST.A</v>
      </c>
      <c r="Y541" s="2">
        <f t="shared" si="56"/>
        <v>517</v>
      </c>
    </row>
    <row r="542" spans="1:25">
      <c r="A542" s="3">
        <f>ROW()</f>
        <v>542</v>
      </c>
      <c r="B542" s="187">
        <v>518</v>
      </c>
      <c r="C542" s="1" t="s">
        <v>2290</v>
      </c>
      <c r="D542" s="1" t="s">
        <v>1345</v>
      </c>
      <c r="E542" s="16" t="s">
        <v>387</v>
      </c>
      <c r="F542" s="27" t="s">
        <v>387</v>
      </c>
      <c r="G542" s="152">
        <v>0</v>
      </c>
      <c r="H542" s="152">
        <v>0</v>
      </c>
      <c r="I542" s="27" t="s">
        <v>4298</v>
      </c>
      <c r="J542" s="16" t="s">
        <v>2191</v>
      </c>
      <c r="K542" s="135" t="s">
        <v>4592</v>
      </c>
      <c r="M542" s="21" t="s">
        <v>3007</v>
      </c>
      <c r="N542" s="21" t="s">
        <v>3786</v>
      </c>
      <c r="O542"/>
      <c r="P542" t="str">
        <f t="shared" si="53"/>
        <v/>
      </c>
      <c r="Q542"/>
      <c r="R542"/>
      <c r="S542">
        <f t="shared" ref="S542:S573" si="57">IF(X542&lt;&gt;"",S541+1,S541)</f>
        <v>132</v>
      </c>
      <c r="T542" s="3" t="s">
        <v>4579</v>
      </c>
      <c r="U542" s="115"/>
      <c r="V542" s="115"/>
      <c r="W542" s="106" t="str">
        <f t="shared" si="54"/>
        <v>"ST.B"</v>
      </c>
      <c r="X542" s="106" t="str">
        <f t="shared" si="55"/>
        <v>ST.B</v>
      </c>
      <c r="Y542" s="2">
        <f t="shared" si="56"/>
        <v>518</v>
      </c>
    </row>
    <row r="543" spans="1:25">
      <c r="A543" s="3">
        <f>ROW()</f>
        <v>543</v>
      </c>
      <c r="B543" s="187">
        <v>519</v>
      </c>
      <c r="C543" s="1" t="s">
        <v>2290</v>
      </c>
      <c r="D543" s="1" t="s">
        <v>1346</v>
      </c>
      <c r="E543" s="16" t="s">
        <v>389</v>
      </c>
      <c r="F543" s="27" t="s">
        <v>389</v>
      </c>
      <c r="G543" s="152">
        <v>0</v>
      </c>
      <c r="H543" s="152">
        <v>0</v>
      </c>
      <c r="I543" s="27" t="s">
        <v>4298</v>
      </c>
      <c r="J543" s="16" t="s">
        <v>2191</v>
      </c>
      <c r="K543" s="135" t="s">
        <v>4592</v>
      </c>
      <c r="M543" s="21" t="s">
        <v>3008</v>
      </c>
      <c r="N543" s="21" t="s">
        <v>3786</v>
      </c>
      <c r="O543"/>
      <c r="P543" t="str">
        <f t="shared" si="53"/>
        <v/>
      </c>
      <c r="Q543"/>
      <c r="R543"/>
      <c r="S543">
        <f t="shared" si="57"/>
        <v>133</v>
      </c>
      <c r="T543" s="3" t="s">
        <v>4579</v>
      </c>
      <c r="U543" s="115"/>
      <c r="V543" s="115"/>
      <c r="W543" s="106" t="str">
        <f t="shared" si="54"/>
        <v>"ST.C"</v>
      </c>
      <c r="X543" s="106" t="str">
        <f t="shared" si="55"/>
        <v>ST.C</v>
      </c>
      <c r="Y543" s="2">
        <f t="shared" si="56"/>
        <v>519</v>
      </c>
    </row>
    <row r="544" spans="1:25">
      <c r="A544" s="3">
        <f>ROW()</f>
        <v>544</v>
      </c>
      <c r="B544" s="187">
        <v>520</v>
      </c>
      <c r="C544" s="1" t="s">
        <v>2290</v>
      </c>
      <c r="D544" s="1" t="s">
        <v>1347</v>
      </c>
      <c r="E544" s="16" t="s">
        <v>391</v>
      </c>
      <c r="F544" s="27" t="s">
        <v>391</v>
      </c>
      <c r="G544" s="152">
        <v>0</v>
      </c>
      <c r="H544" s="152">
        <v>0</v>
      </c>
      <c r="I544" s="27" t="s">
        <v>4298</v>
      </c>
      <c r="J544" s="16" t="s">
        <v>2191</v>
      </c>
      <c r="K544" s="135" t="s">
        <v>4592</v>
      </c>
      <c r="M544" s="21" t="s">
        <v>3009</v>
      </c>
      <c r="N544" s="21" t="s">
        <v>3786</v>
      </c>
      <c r="O544"/>
      <c r="P544" t="str">
        <f t="shared" si="53"/>
        <v/>
      </c>
      <c r="Q544"/>
      <c r="R544"/>
      <c r="S544">
        <f t="shared" si="57"/>
        <v>134</v>
      </c>
      <c r="T544" s="3" t="s">
        <v>4579</v>
      </c>
      <c r="U544" s="115"/>
      <c r="V544" s="115"/>
      <c r="W544" s="106" t="str">
        <f t="shared" si="54"/>
        <v>"ST.D"</v>
      </c>
      <c r="X544" s="106" t="str">
        <f t="shared" si="55"/>
        <v>ST.D</v>
      </c>
      <c r="Y544" s="2">
        <f t="shared" si="56"/>
        <v>520</v>
      </c>
    </row>
    <row r="545" spans="1:25">
      <c r="A545" s="3">
        <f>ROW()</f>
        <v>545</v>
      </c>
      <c r="B545" s="187">
        <v>521</v>
      </c>
      <c r="C545" s="1" t="s">
        <v>2290</v>
      </c>
      <c r="D545" s="1" t="s">
        <v>1348</v>
      </c>
      <c r="E545" s="16" t="s">
        <v>393</v>
      </c>
      <c r="F545" s="16" t="s">
        <v>393</v>
      </c>
      <c r="G545" s="152">
        <v>0</v>
      </c>
      <c r="H545" s="152">
        <v>0</v>
      </c>
      <c r="I545" s="27" t="s">
        <v>4298</v>
      </c>
      <c r="J545" s="16" t="s">
        <v>2191</v>
      </c>
      <c r="K545" s="135" t="s">
        <v>4592</v>
      </c>
      <c r="M545" s="21" t="s">
        <v>3010</v>
      </c>
      <c r="N545" s="21" t="s">
        <v>3786</v>
      </c>
      <c r="O545"/>
      <c r="P545" t="str">
        <f t="shared" si="53"/>
        <v/>
      </c>
      <c r="Q545"/>
      <c r="R545"/>
      <c r="S545">
        <f t="shared" si="57"/>
        <v>135</v>
      </c>
      <c r="T545" s="3" t="s">
        <v>4579</v>
      </c>
      <c r="U545" s="115"/>
      <c r="V545" s="115"/>
      <c r="W545" s="106" t="str">
        <f t="shared" si="54"/>
        <v>"ST.T"</v>
      </c>
      <c r="X545" s="106" t="str">
        <f t="shared" si="55"/>
        <v>ST.T</v>
      </c>
      <c r="Y545" s="2">
        <f t="shared" si="56"/>
        <v>521</v>
      </c>
    </row>
    <row r="546" spans="1:25">
      <c r="A546" s="3">
        <f>ROW()</f>
        <v>546</v>
      </c>
      <c r="B546" s="187">
        <v>522</v>
      </c>
      <c r="C546" s="1" t="s">
        <v>2290</v>
      </c>
      <c r="D546" s="1" t="s">
        <v>1349</v>
      </c>
      <c r="E546" s="16" t="s">
        <v>394</v>
      </c>
      <c r="F546" s="16" t="s">
        <v>394</v>
      </c>
      <c r="G546" s="152">
        <v>0</v>
      </c>
      <c r="H546" s="152">
        <v>0</v>
      </c>
      <c r="I546" s="27" t="s">
        <v>4298</v>
      </c>
      <c r="J546" s="16" t="s">
        <v>2191</v>
      </c>
      <c r="K546" s="135" t="s">
        <v>4592</v>
      </c>
      <c r="M546" s="21" t="s">
        <v>3011</v>
      </c>
      <c r="N546" s="21" t="s">
        <v>3786</v>
      </c>
      <c r="O546"/>
      <c r="P546" t="str">
        <f t="shared" si="53"/>
        <v/>
      </c>
      <c r="Q546"/>
      <c r="R546"/>
      <c r="S546">
        <f t="shared" si="57"/>
        <v>136</v>
      </c>
      <c r="T546" s="3" t="s">
        <v>4579</v>
      </c>
      <c r="U546" s="115"/>
      <c r="V546" s="115"/>
      <c r="W546" s="106" t="str">
        <f t="shared" si="54"/>
        <v>"ST.X"</v>
      </c>
      <c r="X546" s="106" t="str">
        <f t="shared" si="55"/>
        <v>ST.X</v>
      </c>
      <c r="Y546" s="2">
        <f t="shared" si="56"/>
        <v>522</v>
      </c>
    </row>
    <row r="547" spans="1:25">
      <c r="A547" s="3">
        <f>ROW()</f>
        <v>547</v>
      </c>
      <c r="B547" s="187">
        <v>523</v>
      </c>
      <c r="C547" s="1" t="s">
        <v>2290</v>
      </c>
      <c r="D547" s="1" t="s">
        <v>1350</v>
      </c>
      <c r="E547" s="16" t="s">
        <v>395</v>
      </c>
      <c r="F547" s="16" t="s">
        <v>395</v>
      </c>
      <c r="G547" s="152">
        <v>0</v>
      </c>
      <c r="H547" s="152">
        <v>0</v>
      </c>
      <c r="I547" s="27" t="s">
        <v>4298</v>
      </c>
      <c r="J547" s="16" t="s">
        <v>2191</v>
      </c>
      <c r="K547" s="135" t="s">
        <v>4592</v>
      </c>
      <c r="M547" s="21" t="s">
        <v>3012</v>
      </c>
      <c r="N547" s="21" t="s">
        <v>3786</v>
      </c>
      <c r="O547"/>
      <c r="P547" t="str">
        <f t="shared" si="53"/>
        <v/>
      </c>
      <c r="Q547"/>
      <c r="R547"/>
      <c r="S547">
        <f t="shared" si="57"/>
        <v>137</v>
      </c>
      <c r="T547" s="3" t="s">
        <v>4579</v>
      </c>
      <c r="U547" s="115"/>
      <c r="V547" s="115"/>
      <c r="W547" s="106" t="str">
        <f t="shared" si="54"/>
        <v>"ST.Y"</v>
      </c>
      <c r="X547" s="106" t="str">
        <f t="shared" si="55"/>
        <v>ST.Y</v>
      </c>
      <c r="Y547" s="2">
        <f t="shared" si="56"/>
        <v>523</v>
      </c>
    </row>
    <row r="548" spans="1:25">
      <c r="A548" s="3">
        <f>ROW()</f>
        <v>548</v>
      </c>
      <c r="B548" s="187">
        <v>524</v>
      </c>
      <c r="C548" s="1" t="s">
        <v>2290</v>
      </c>
      <c r="D548" s="1" t="s">
        <v>1351</v>
      </c>
      <c r="E548" s="16" t="s">
        <v>396</v>
      </c>
      <c r="F548" s="16" t="s">
        <v>396</v>
      </c>
      <c r="G548" s="152">
        <v>0</v>
      </c>
      <c r="H548" s="152">
        <v>0</v>
      </c>
      <c r="I548" s="27" t="s">
        <v>4298</v>
      </c>
      <c r="J548" s="16" t="s">
        <v>2191</v>
      </c>
      <c r="K548" s="135" t="s">
        <v>4592</v>
      </c>
      <c r="M548" s="21" t="s">
        <v>3013</v>
      </c>
      <c r="N548" s="21" t="s">
        <v>3786</v>
      </c>
      <c r="O548"/>
      <c r="P548" t="str">
        <f t="shared" si="53"/>
        <v/>
      </c>
      <c r="Q548"/>
      <c r="R548"/>
      <c r="S548">
        <f t="shared" si="57"/>
        <v>138</v>
      </c>
      <c r="T548" s="3" t="s">
        <v>4579</v>
      </c>
      <c r="U548" s="115"/>
      <c r="V548" s="115"/>
      <c r="W548" s="106" t="str">
        <f t="shared" si="54"/>
        <v>"ST.Z"</v>
      </c>
      <c r="X548" s="106" t="str">
        <f t="shared" si="55"/>
        <v>ST.Z</v>
      </c>
      <c r="Y548" s="2">
        <f t="shared" si="56"/>
        <v>524</v>
      </c>
    </row>
    <row r="549" spans="1:25">
      <c r="A549" s="3">
        <f>ROW()</f>
        <v>549</v>
      </c>
      <c r="B549" s="187">
        <v>525</v>
      </c>
      <c r="C549" s="1" t="s">
        <v>2290</v>
      </c>
      <c r="D549" s="1" t="s">
        <v>1354</v>
      </c>
      <c r="E549" s="16" t="s">
        <v>983</v>
      </c>
      <c r="F549" s="16" t="s">
        <v>983</v>
      </c>
      <c r="G549" s="143">
        <v>0</v>
      </c>
      <c r="H549" s="143">
        <v>0</v>
      </c>
      <c r="I549" s="16" t="s">
        <v>1</v>
      </c>
      <c r="J549" s="16" t="s">
        <v>2191</v>
      </c>
      <c r="K549" s="135" t="s">
        <v>4592</v>
      </c>
      <c r="M549" s="21" t="s">
        <v>1354</v>
      </c>
      <c r="N549" s="21" t="s">
        <v>3786</v>
      </c>
      <c r="O549"/>
      <c r="P549" t="str">
        <f t="shared" si="53"/>
        <v/>
      </c>
      <c r="Q549"/>
      <c r="R549"/>
      <c r="S549">
        <f t="shared" si="57"/>
        <v>138</v>
      </c>
      <c r="T549" s="3"/>
      <c r="U549" s="115"/>
      <c r="V549" s="115"/>
      <c r="W549" s="106" t="str">
        <f t="shared" si="54"/>
        <v/>
      </c>
      <c r="X549" s="106" t="str">
        <f t="shared" si="55"/>
        <v/>
      </c>
      <c r="Y549" s="2">
        <f t="shared" si="56"/>
        <v>525</v>
      </c>
    </row>
    <row r="550" spans="1:25">
      <c r="A550" s="3">
        <f>ROW()</f>
        <v>550</v>
      </c>
      <c r="B550" s="187">
        <v>526</v>
      </c>
      <c r="C550" s="1" t="s">
        <v>2290</v>
      </c>
      <c r="D550" s="1" t="s">
        <v>1349</v>
      </c>
      <c r="E550" s="16" t="s">
        <v>533</v>
      </c>
      <c r="F550" s="16" t="s">
        <v>567</v>
      </c>
      <c r="G550" s="143">
        <v>0</v>
      </c>
      <c r="H550" s="143">
        <v>0</v>
      </c>
      <c r="I550" s="16" t="s">
        <v>1</v>
      </c>
      <c r="J550" s="16" t="s">
        <v>2191</v>
      </c>
      <c r="K550" s="135" t="s">
        <v>4592</v>
      </c>
      <c r="L550" s="1" t="s">
        <v>4624</v>
      </c>
      <c r="M550" s="21" t="s">
        <v>3266</v>
      </c>
      <c r="N550" s="21" t="s">
        <v>3786</v>
      </c>
      <c r="O550"/>
      <c r="P550" t="str">
        <f t="shared" si="53"/>
        <v>NOT EQUAL</v>
      </c>
      <c r="Q550"/>
      <c r="R550"/>
      <c r="S550">
        <f t="shared" si="57"/>
        <v>138</v>
      </c>
      <c r="T550" s="3"/>
      <c r="U550" s="115"/>
      <c r="V550" s="115"/>
      <c r="W550" s="106" t="str">
        <f t="shared" si="54"/>
        <v/>
      </c>
      <c r="X550" s="106" t="str">
        <f t="shared" si="55"/>
        <v/>
      </c>
      <c r="Y550" s="2">
        <f t="shared" si="56"/>
        <v>526</v>
      </c>
    </row>
    <row r="551" spans="1:25">
      <c r="A551" s="3">
        <f>ROW()</f>
        <v>551</v>
      </c>
      <c r="B551" s="187">
        <v>527</v>
      </c>
      <c r="C551" s="1" t="s">
        <v>2290</v>
      </c>
      <c r="D551" s="1" t="s">
        <v>1350</v>
      </c>
      <c r="E551" s="16" t="s">
        <v>534</v>
      </c>
      <c r="F551" s="16" t="s">
        <v>568</v>
      </c>
      <c r="G551" s="143">
        <v>0</v>
      </c>
      <c r="H551" s="143">
        <v>0</v>
      </c>
      <c r="I551" s="16" t="s">
        <v>1</v>
      </c>
      <c r="J551" s="16" t="s">
        <v>2191</v>
      </c>
      <c r="K551" s="135" t="s">
        <v>4592</v>
      </c>
      <c r="L551" s="1" t="s">
        <v>4625</v>
      </c>
      <c r="M551" s="21" t="s">
        <v>3267</v>
      </c>
      <c r="N551" s="21" t="s">
        <v>3786</v>
      </c>
      <c r="O551"/>
      <c r="P551" t="str">
        <f t="shared" si="53"/>
        <v>NOT EQUAL</v>
      </c>
      <c r="Q551"/>
      <c r="R551"/>
      <c r="S551">
        <f t="shared" si="57"/>
        <v>138</v>
      </c>
      <c r="T551" s="3"/>
      <c r="U551" s="115"/>
      <c r="V551" s="115"/>
      <c r="W551" s="106" t="str">
        <f t="shared" si="54"/>
        <v/>
      </c>
      <c r="X551" s="106" t="str">
        <f t="shared" si="55"/>
        <v/>
      </c>
      <c r="Y551" s="2">
        <f t="shared" si="56"/>
        <v>527</v>
      </c>
    </row>
    <row r="552" spans="1:25">
      <c r="A552" s="3">
        <f>ROW()</f>
        <v>552</v>
      </c>
      <c r="B552" s="187">
        <v>528</v>
      </c>
      <c r="C552" s="1" t="s">
        <v>2290</v>
      </c>
      <c r="D552" s="1" t="s">
        <v>1351</v>
      </c>
      <c r="E552" s="16" t="s">
        <v>535</v>
      </c>
      <c r="F552" s="16" t="s">
        <v>569</v>
      </c>
      <c r="G552" s="143">
        <v>0</v>
      </c>
      <c r="H552" s="143">
        <v>0</v>
      </c>
      <c r="I552" s="16" t="s">
        <v>1</v>
      </c>
      <c r="J552" s="16" t="s">
        <v>2191</v>
      </c>
      <c r="K552" s="135" t="s">
        <v>4592</v>
      </c>
      <c r="L552" s="1" t="s">
        <v>4626</v>
      </c>
      <c r="M552" s="21" t="s">
        <v>3268</v>
      </c>
      <c r="N552" s="21" t="s">
        <v>3786</v>
      </c>
      <c r="O552"/>
      <c r="P552" t="str">
        <f t="shared" si="53"/>
        <v>NOT EQUAL</v>
      </c>
      <c r="Q552"/>
      <c r="R552"/>
      <c r="S552">
        <f t="shared" si="57"/>
        <v>138</v>
      </c>
      <c r="T552" s="3"/>
      <c r="U552" s="115"/>
      <c r="V552" s="115"/>
      <c r="W552" s="106" t="str">
        <f t="shared" si="54"/>
        <v/>
      </c>
      <c r="X552" s="106" t="str">
        <f t="shared" si="55"/>
        <v/>
      </c>
      <c r="Y552" s="2">
        <f t="shared" si="56"/>
        <v>528</v>
      </c>
    </row>
    <row r="553" spans="1:25">
      <c r="A553" s="3">
        <f>ROW()</f>
        <v>553</v>
      </c>
      <c r="B553" s="187">
        <v>529</v>
      </c>
      <c r="C553" s="1" t="s">
        <v>2290</v>
      </c>
      <c r="D553" s="1" t="s">
        <v>1348</v>
      </c>
      <c r="E553" s="16" t="s">
        <v>536</v>
      </c>
      <c r="F553" s="16" t="s">
        <v>563</v>
      </c>
      <c r="G553" s="143">
        <v>0</v>
      </c>
      <c r="H553" s="143">
        <v>0</v>
      </c>
      <c r="I553" s="16" t="s">
        <v>1</v>
      </c>
      <c r="J553" s="16" t="s">
        <v>2191</v>
      </c>
      <c r="K553" s="135" t="s">
        <v>4592</v>
      </c>
      <c r="L553" s="1" t="s">
        <v>4627</v>
      </c>
      <c r="M553" s="21" t="s">
        <v>3269</v>
      </c>
      <c r="N553" s="21" t="s">
        <v>3786</v>
      </c>
      <c r="O553"/>
      <c r="P553" t="str">
        <f t="shared" si="53"/>
        <v>NOT EQUAL</v>
      </c>
      <c r="Q553"/>
      <c r="R553"/>
      <c r="S553">
        <f t="shared" si="57"/>
        <v>138</v>
      </c>
      <c r="T553" s="3"/>
      <c r="U553" s="115"/>
      <c r="V553" s="115"/>
      <c r="W553" s="106" t="str">
        <f t="shared" si="54"/>
        <v/>
      </c>
      <c r="X553" s="106" t="str">
        <f t="shared" si="55"/>
        <v/>
      </c>
      <c r="Y553" s="2">
        <f t="shared" si="56"/>
        <v>529</v>
      </c>
    </row>
    <row r="554" spans="1:25">
      <c r="A554" s="3">
        <f>ROW()</f>
        <v>554</v>
      </c>
      <c r="B554" s="187">
        <v>530</v>
      </c>
      <c r="C554" s="1" t="s">
        <v>2290</v>
      </c>
      <c r="D554" s="1" t="s">
        <v>1344</v>
      </c>
      <c r="E554" s="16" t="s">
        <v>537</v>
      </c>
      <c r="F554" s="16" t="s">
        <v>386</v>
      </c>
      <c r="G554" s="143">
        <v>0</v>
      </c>
      <c r="H554" s="143">
        <v>0</v>
      </c>
      <c r="I554" s="89" t="s">
        <v>4298</v>
      </c>
      <c r="J554" s="16" t="s">
        <v>2191</v>
      </c>
      <c r="K554" s="135" t="s">
        <v>4592</v>
      </c>
      <c r="L554" s="1" t="s">
        <v>4628</v>
      </c>
      <c r="M554" s="21" t="s">
        <v>3270</v>
      </c>
      <c r="N554" s="21" t="s">
        <v>3786</v>
      </c>
      <c r="O554"/>
      <c r="P554" t="str">
        <f t="shared" si="53"/>
        <v>NOT EQUAL</v>
      </c>
      <c r="Q554"/>
      <c r="R554"/>
      <c r="S554">
        <f t="shared" si="57"/>
        <v>139</v>
      </c>
      <c r="T554" s="3" t="s">
        <v>4579</v>
      </c>
      <c r="U554" s="115"/>
      <c r="V554" s="115"/>
      <c r="W554" s="106" t="str">
        <f t="shared" si="54"/>
        <v>"REG_A"</v>
      </c>
      <c r="X554" s="106" t="str">
        <f t="shared" si="55"/>
        <v>REG_A</v>
      </c>
      <c r="Y554" s="2">
        <f t="shared" si="56"/>
        <v>530</v>
      </c>
    </row>
    <row r="555" spans="1:25">
      <c r="A555" s="3">
        <f>ROW()</f>
        <v>555</v>
      </c>
      <c r="B555" s="187">
        <v>531</v>
      </c>
      <c r="C555" s="1" t="s">
        <v>2290</v>
      </c>
      <c r="D555" s="1" t="s">
        <v>1345</v>
      </c>
      <c r="E555" s="16" t="s">
        <v>538</v>
      </c>
      <c r="F555" s="16" t="s">
        <v>388</v>
      </c>
      <c r="G555" s="143">
        <v>0</v>
      </c>
      <c r="H555" s="143">
        <v>0</v>
      </c>
      <c r="I555" s="89" t="s">
        <v>4298</v>
      </c>
      <c r="J555" s="16" t="s">
        <v>2191</v>
      </c>
      <c r="K555" s="135" t="s">
        <v>4592</v>
      </c>
      <c r="L555" s="1" t="s">
        <v>4629</v>
      </c>
      <c r="M555" s="21" t="s">
        <v>3271</v>
      </c>
      <c r="N555" s="21" t="s">
        <v>3786</v>
      </c>
      <c r="O555"/>
      <c r="P555" t="str">
        <f t="shared" si="53"/>
        <v>NOT EQUAL</v>
      </c>
      <c r="Q555"/>
      <c r="R555"/>
      <c r="S555">
        <f t="shared" si="57"/>
        <v>140</v>
      </c>
      <c r="T555" s="3" t="s">
        <v>4579</v>
      </c>
      <c r="U555" s="115"/>
      <c r="V555" s="115"/>
      <c r="W555" s="106" t="str">
        <f t="shared" si="54"/>
        <v>"REG_B"</v>
      </c>
      <c r="X555" s="106" t="str">
        <f t="shared" si="55"/>
        <v>REG_B</v>
      </c>
      <c r="Y555" s="2">
        <f t="shared" si="56"/>
        <v>531</v>
      </c>
    </row>
    <row r="556" spans="1:25">
      <c r="A556" s="3">
        <f>ROW()</f>
        <v>556</v>
      </c>
      <c r="B556" s="187">
        <v>532</v>
      </c>
      <c r="C556" s="1" t="s">
        <v>2290</v>
      </c>
      <c r="D556" s="1" t="s">
        <v>1346</v>
      </c>
      <c r="E556" s="16" t="s">
        <v>539</v>
      </c>
      <c r="F556" s="16" t="s">
        <v>390</v>
      </c>
      <c r="G556" s="56">
        <v>0</v>
      </c>
      <c r="H556" s="56">
        <v>0</v>
      </c>
      <c r="I556" s="89" t="s">
        <v>4298</v>
      </c>
      <c r="J556" s="16" t="s">
        <v>2191</v>
      </c>
      <c r="K556" s="135" t="s">
        <v>4592</v>
      </c>
      <c r="L556" s="1" t="s">
        <v>4630</v>
      </c>
      <c r="M556" s="21" t="s">
        <v>3272</v>
      </c>
      <c r="N556" s="21" t="s">
        <v>3786</v>
      </c>
      <c r="O556"/>
      <c r="P556" t="str">
        <f t="shared" si="53"/>
        <v>NOT EQUAL</v>
      </c>
      <c r="Q556"/>
      <c r="R556"/>
      <c r="S556">
        <f t="shared" si="57"/>
        <v>141</v>
      </c>
      <c r="T556" s="3" t="s">
        <v>4579</v>
      </c>
      <c r="U556" s="115"/>
      <c r="V556" s="115"/>
      <c r="W556" s="106" t="str">
        <f t="shared" si="54"/>
        <v>"REG_C"</v>
      </c>
      <c r="X556" s="106" t="str">
        <f t="shared" si="55"/>
        <v>REG_C</v>
      </c>
      <c r="Y556" s="2">
        <f t="shared" si="56"/>
        <v>532</v>
      </c>
    </row>
    <row r="557" spans="1:25">
      <c r="A557" s="3">
        <f>ROW()</f>
        <v>557</v>
      </c>
      <c r="B557" s="187">
        <v>533</v>
      </c>
      <c r="C557" s="1" t="s">
        <v>2290</v>
      </c>
      <c r="D557" s="1" t="s">
        <v>1347</v>
      </c>
      <c r="E557" s="16" t="s">
        <v>540</v>
      </c>
      <c r="F557" s="16" t="s">
        <v>392</v>
      </c>
      <c r="G557" s="56">
        <v>0</v>
      </c>
      <c r="H557" s="56">
        <v>0</v>
      </c>
      <c r="I557" s="89" t="s">
        <v>4298</v>
      </c>
      <c r="J557" s="16" t="s">
        <v>2191</v>
      </c>
      <c r="K557" s="135" t="s">
        <v>4592</v>
      </c>
      <c r="L557" s="1" t="s">
        <v>4631</v>
      </c>
      <c r="M557" s="21" t="s">
        <v>3273</v>
      </c>
      <c r="N557" s="21" t="s">
        <v>3786</v>
      </c>
      <c r="O557"/>
      <c r="P557" t="str">
        <f t="shared" si="53"/>
        <v>NOT EQUAL</v>
      </c>
      <c r="Q557"/>
      <c r="R557"/>
      <c r="S557">
        <f t="shared" si="57"/>
        <v>142</v>
      </c>
      <c r="T557" s="3" t="s">
        <v>4579</v>
      </c>
      <c r="U557" s="115"/>
      <c r="V557" s="115"/>
      <c r="W557" s="106" t="str">
        <f t="shared" si="54"/>
        <v>"REG_D"</v>
      </c>
      <c r="X557" s="106" t="str">
        <f t="shared" si="55"/>
        <v>REG_D</v>
      </c>
      <c r="Y557" s="2">
        <f t="shared" si="56"/>
        <v>533</v>
      </c>
    </row>
    <row r="558" spans="1:25">
      <c r="A558" s="3">
        <f>ROW()</f>
        <v>558</v>
      </c>
      <c r="B558" s="187">
        <v>534</v>
      </c>
      <c r="C558" s="1" t="s">
        <v>2290</v>
      </c>
      <c r="D558" s="1" t="s">
        <v>1338</v>
      </c>
      <c r="E558" s="16" t="s">
        <v>541</v>
      </c>
      <c r="F558" s="16" t="s">
        <v>186</v>
      </c>
      <c r="G558" s="143">
        <v>0</v>
      </c>
      <c r="H558" s="143">
        <v>0</v>
      </c>
      <c r="I558" s="89" t="s">
        <v>4298</v>
      </c>
      <c r="J558" s="16" t="s">
        <v>2191</v>
      </c>
      <c r="K558" s="135" t="s">
        <v>4592</v>
      </c>
      <c r="M558" s="21" t="s">
        <v>3274</v>
      </c>
      <c r="N558" s="21" t="s">
        <v>3786</v>
      </c>
      <c r="O558"/>
      <c r="P558" t="str">
        <f t="shared" si="53"/>
        <v>NOT EQUAL</v>
      </c>
      <c r="Q558"/>
      <c r="R558"/>
      <c r="S558">
        <f t="shared" si="57"/>
        <v>143</v>
      </c>
      <c r="T558" s="3" t="s">
        <v>4579</v>
      </c>
      <c r="U558" s="115"/>
      <c r="V558" s="115"/>
      <c r="W558" s="106" t="str">
        <f t="shared" si="54"/>
        <v>"REG_L"</v>
      </c>
      <c r="X558" s="106" t="str">
        <f t="shared" si="55"/>
        <v>REG_L</v>
      </c>
      <c r="Y558" s="2">
        <f t="shared" si="56"/>
        <v>534</v>
      </c>
    </row>
    <row r="559" spans="1:25">
      <c r="A559" s="3">
        <f>ROW()</f>
        <v>559</v>
      </c>
      <c r="B559" s="187">
        <v>535</v>
      </c>
      <c r="C559" s="1" t="s">
        <v>2290</v>
      </c>
      <c r="D559" s="1" t="s">
        <v>1335</v>
      </c>
      <c r="E559" s="16" t="s">
        <v>542</v>
      </c>
      <c r="F559" s="16" t="s">
        <v>150</v>
      </c>
      <c r="G559" s="143">
        <v>0</v>
      </c>
      <c r="H559" s="143">
        <v>0</v>
      </c>
      <c r="I559" s="89" t="s">
        <v>4298</v>
      </c>
      <c r="J559" s="16" t="s">
        <v>2191</v>
      </c>
      <c r="K559" s="135" t="s">
        <v>4592</v>
      </c>
      <c r="M559" s="21" t="s">
        <v>3275</v>
      </c>
      <c r="N559" s="21" t="s">
        <v>3786</v>
      </c>
      <c r="O559"/>
      <c r="P559" t="str">
        <f t="shared" si="53"/>
        <v>NOT EQUAL</v>
      </c>
      <c r="Q559"/>
      <c r="R559"/>
      <c r="S559">
        <f t="shared" si="57"/>
        <v>144</v>
      </c>
      <c r="T559" s="3" t="s">
        <v>4579</v>
      </c>
      <c r="U559" s="115"/>
      <c r="V559" s="115"/>
      <c r="W559" s="106" t="str">
        <f t="shared" si="54"/>
        <v>"REG_I"</v>
      </c>
      <c r="X559" s="106" t="str">
        <f t="shared" si="55"/>
        <v>REG_I</v>
      </c>
      <c r="Y559" s="2">
        <f t="shared" si="56"/>
        <v>535</v>
      </c>
    </row>
    <row r="560" spans="1:25">
      <c r="A560" s="3">
        <f>ROW()</f>
        <v>560</v>
      </c>
      <c r="B560" s="187">
        <v>536</v>
      </c>
      <c r="C560" s="1" t="s">
        <v>2290</v>
      </c>
      <c r="D560" s="1" t="s">
        <v>1336</v>
      </c>
      <c r="E560" s="16" t="s">
        <v>543</v>
      </c>
      <c r="F560" s="16" t="s">
        <v>164</v>
      </c>
      <c r="G560" s="56">
        <v>0</v>
      </c>
      <c r="H560" s="56">
        <v>0</v>
      </c>
      <c r="I560" s="89" t="s">
        <v>4298</v>
      </c>
      <c r="J560" s="16" t="s">
        <v>2191</v>
      </c>
      <c r="K560" s="135" t="s">
        <v>4592</v>
      </c>
      <c r="M560" s="21" t="s">
        <v>3276</v>
      </c>
      <c r="N560" s="21" t="s">
        <v>3786</v>
      </c>
      <c r="O560"/>
      <c r="P560" t="str">
        <f t="shared" si="53"/>
        <v>NOT EQUAL</v>
      </c>
      <c r="Q560"/>
      <c r="R560"/>
      <c r="S560">
        <f t="shared" si="57"/>
        <v>145</v>
      </c>
      <c r="T560" s="3" t="s">
        <v>4579</v>
      </c>
      <c r="U560" s="115"/>
      <c r="V560" s="115"/>
      <c r="W560" s="106" t="str">
        <f t="shared" si="54"/>
        <v>"REG_J"</v>
      </c>
      <c r="X560" s="106" t="str">
        <f t="shared" si="55"/>
        <v>REG_J</v>
      </c>
      <c r="Y560" s="2">
        <f t="shared" si="56"/>
        <v>536</v>
      </c>
    </row>
    <row r="561" spans="1:25">
      <c r="A561" s="3">
        <f>ROW()</f>
        <v>561</v>
      </c>
      <c r="B561" s="187">
        <v>537</v>
      </c>
      <c r="C561" s="1" t="s">
        <v>2290</v>
      </c>
      <c r="D561" s="1" t="s">
        <v>1337</v>
      </c>
      <c r="E561" s="16" t="s">
        <v>544</v>
      </c>
      <c r="F561" s="16" t="s">
        <v>171</v>
      </c>
      <c r="G561" s="143">
        <v>0</v>
      </c>
      <c r="H561" s="143">
        <v>0</v>
      </c>
      <c r="I561" s="89" t="s">
        <v>4298</v>
      </c>
      <c r="J561" s="16" t="s">
        <v>2191</v>
      </c>
      <c r="K561" s="135" t="s">
        <v>4592</v>
      </c>
      <c r="M561" s="21" t="s">
        <v>3277</v>
      </c>
      <c r="N561" s="21" t="s">
        <v>3786</v>
      </c>
      <c r="O561"/>
      <c r="P561" t="str">
        <f t="shared" si="53"/>
        <v>NOT EQUAL</v>
      </c>
      <c r="Q561"/>
      <c r="R561"/>
      <c r="S561">
        <f t="shared" si="57"/>
        <v>146</v>
      </c>
      <c r="T561" s="3" t="s">
        <v>4579</v>
      </c>
      <c r="U561" s="115"/>
      <c r="V561" s="115"/>
      <c r="W561" s="106" t="str">
        <f t="shared" si="54"/>
        <v>"REG_K"</v>
      </c>
      <c r="X561" s="106" t="str">
        <f t="shared" si="55"/>
        <v>REG_K</v>
      </c>
      <c r="Y561" s="2">
        <f t="shared" si="56"/>
        <v>537</v>
      </c>
    </row>
    <row r="562" spans="1:25">
      <c r="A562" s="3">
        <f>ROW()</f>
        <v>562</v>
      </c>
      <c r="B562" s="187">
        <v>538</v>
      </c>
      <c r="C562" s="1" t="s">
        <v>2290</v>
      </c>
      <c r="D562" s="1" t="s">
        <v>1355</v>
      </c>
      <c r="E562" s="16" t="s">
        <v>595</v>
      </c>
      <c r="F562" s="16" t="s">
        <v>545</v>
      </c>
      <c r="G562" s="143">
        <v>0</v>
      </c>
      <c r="H562" s="143">
        <v>0</v>
      </c>
      <c r="I562" s="16" t="s">
        <v>1</v>
      </c>
      <c r="J562" s="16" t="s">
        <v>2191</v>
      </c>
      <c r="K562" s="135" t="s">
        <v>4592</v>
      </c>
      <c r="M562" s="21" t="s">
        <v>1355</v>
      </c>
      <c r="N562" s="21" t="s">
        <v>3786</v>
      </c>
      <c r="O562"/>
      <c r="P562" t="str">
        <f t="shared" si="53"/>
        <v>NOT EQUAL</v>
      </c>
      <c r="Q562"/>
      <c r="R562"/>
      <c r="S562">
        <f t="shared" si="57"/>
        <v>146</v>
      </c>
      <c r="T562" s="3"/>
      <c r="U562" s="115"/>
      <c r="V562" s="115"/>
      <c r="W562" s="106" t="str">
        <f t="shared" si="54"/>
        <v/>
      </c>
      <c r="X562" s="106" t="str">
        <f t="shared" si="55"/>
        <v/>
      </c>
      <c r="Y562" s="2">
        <f t="shared" si="56"/>
        <v>538</v>
      </c>
    </row>
    <row r="563" spans="1:25">
      <c r="A563" s="3">
        <f>ROW()</f>
        <v>563</v>
      </c>
      <c r="B563" s="187">
        <v>539</v>
      </c>
      <c r="C563" s="1" t="s">
        <v>2290</v>
      </c>
      <c r="D563" s="1" t="s">
        <v>1356</v>
      </c>
      <c r="E563" s="16" t="s">
        <v>595</v>
      </c>
      <c r="F563" s="16" t="s">
        <v>546</v>
      </c>
      <c r="G563" s="56">
        <v>0</v>
      </c>
      <c r="H563" s="56">
        <v>0</v>
      </c>
      <c r="I563" s="16" t="s">
        <v>1</v>
      </c>
      <c r="J563" s="16" t="s">
        <v>2191</v>
      </c>
      <c r="K563" s="135" t="s">
        <v>4592</v>
      </c>
      <c r="M563" s="21" t="s">
        <v>1356</v>
      </c>
      <c r="N563" s="21" t="s">
        <v>3786</v>
      </c>
      <c r="O563"/>
      <c r="P563" t="str">
        <f t="shared" si="53"/>
        <v>NOT EQUAL</v>
      </c>
      <c r="Q563"/>
      <c r="R563"/>
      <c r="S563">
        <f t="shared" si="57"/>
        <v>146</v>
      </c>
      <c r="T563" s="3"/>
      <c r="U563" s="115"/>
      <c r="V563" s="115"/>
      <c r="W563" s="106" t="str">
        <f t="shared" si="54"/>
        <v/>
      </c>
      <c r="X563" s="106" t="str">
        <f t="shared" si="55"/>
        <v/>
      </c>
      <c r="Y563" s="2">
        <f t="shared" si="56"/>
        <v>539</v>
      </c>
    </row>
    <row r="564" spans="1:25">
      <c r="A564" s="3">
        <f>ROW()</f>
        <v>564</v>
      </c>
      <c r="B564" s="187">
        <v>540</v>
      </c>
      <c r="C564" s="1" t="s">
        <v>2290</v>
      </c>
      <c r="D564" s="1" t="s">
        <v>1357</v>
      </c>
      <c r="E564" s="16" t="s">
        <v>595</v>
      </c>
      <c r="F564" s="16" t="s">
        <v>547</v>
      </c>
      <c r="G564" s="143">
        <v>0</v>
      </c>
      <c r="H564" s="143">
        <v>0</v>
      </c>
      <c r="I564" s="16" t="s">
        <v>1</v>
      </c>
      <c r="J564" s="16" t="s">
        <v>2191</v>
      </c>
      <c r="K564" s="135" t="s">
        <v>4592</v>
      </c>
      <c r="M564" s="21" t="s">
        <v>1357</v>
      </c>
      <c r="N564" s="21" t="s">
        <v>3786</v>
      </c>
      <c r="O564"/>
      <c r="P564" t="str">
        <f t="shared" si="53"/>
        <v>NOT EQUAL</v>
      </c>
      <c r="Q564"/>
      <c r="R564"/>
      <c r="S564">
        <f t="shared" si="57"/>
        <v>146</v>
      </c>
      <c r="T564" s="3"/>
      <c r="U564" s="115"/>
      <c r="V564" s="115"/>
      <c r="W564" s="106" t="str">
        <f t="shared" si="54"/>
        <v/>
      </c>
      <c r="X564" s="106" t="str">
        <f t="shared" si="55"/>
        <v/>
      </c>
      <c r="Y564" s="2">
        <f t="shared" si="56"/>
        <v>540</v>
      </c>
    </row>
    <row r="565" spans="1:25">
      <c r="A565" s="3">
        <f>ROW()</f>
        <v>565</v>
      </c>
      <c r="B565" s="187">
        <v>541</v>
      </c>
      <c r="C565" s="1" t="s">
        <v>2290</v>
      </c>
      <c r="D565" s="1" t="s">
        <v>1358</v>
      </c>
      <c r="E565" s="16" t="s">
        <v>595</v>
      </c>
      <c r="F565" s="16" t="s">
        <v>548</v>
      </c>
      <c r="G565" s="143">
        <v>0</v>
      </c>
      <c r="H565" s="143">
        <v>0</v>
      </c>
      <c r="I565" s="16" t="s">
        <v>1</v>
      </c>
      <c r="J565" s="16" t="s">
        <v>2191</v>
      </c>
      <c r="K565" s="135" t="s">
        <v>4592</v>
      </c>
      <c r="M565" s="21" t="s">
        <v>1358</v>
      </c>
      <c r="N565" s="21" t="s">
        <v>3786</v>
      </c>
      <c r="O565"/>
      <c r="P565" t="str">
        <f t="shared" si="53"/>
        <v>NOT EQUAL</v>
      </c>
      <c r="Q565"/>
      <c r="R565"/>
      <c r="S565">
        <f t="shared" si="57"/>
        <v>146</v>
      </c>
      <c r="T565" s="3"/>
      <c r="U565" s="115"/>
      <c r="V565" s="115"/>
      <c r="W565" s="106" t="str">
        <f t="shared" si="54"/>
        <v/>
      </c>
      <c r="X565" s="106" t="str">
        <f t="shared" si="55"/>
        <v/>
      </c>
      <c r="Y565" s="2">
        <f t="shared" si="56"/>
        <v>541</v>
      </c>
    </row>
    <row r="566" spans="1:25">
      <c r="A566" s="3">
        <f>ROW()</f>
        <v>566</v>
      </c>
      <c r="B566" s="187">
        <v>542</v>
      </c>
      <c r="C566" s="1" t="s">
        <v>2290</v>
      </c>
      <c r="D566" s="1" t="s">
        <v>1359</v>
      </c>
      <c r="E566" s="16" t="s">
        <v>595</v>
      </c>
      <c r="F566" s="16" t="s">
        <v>549</v>
      </c>
      <c r="G566" s="143">
        <v>0</v>
      </c>
      <c r="H566" s="143">
        <v>0</v>
      </c>
      <c r="I566" s="16" t="s">
        <v>1</v>
      </c>
      <c r="J566" s="16" t="s">
        <v>2191</v>
      </c>
      <c r="K566" s="135" t="s">
        <v>4592</v>
      </c>
      <c r="M566" s="21" t="s">
        <v>1359</v>
      </c>
      <c r="N566" s="21" t="s">
        <v>3786</v>
      </c>
      <c r="O566"/>
      <c r="P566" t="str">
        <f t="shared" si="53"/>
        <v>NOT EQUAL</v>
      </c>
      <c r="Q566"/>
      <c r="R566"/>
      <c r="S566">
        <f t="shared" si="57"/>
        <v>146</v>
      </c>
      <c r="T566" s="3"/>
      <c r="U566" s="115"/>
      <c r="V566" s="115"/>
      <c r="W566" s="106" t="str">
        <f t="shared" si="54"/>
        <v/>
      </c>
      <c r="X566" s="106" t="str">
        <f t="shared" si="55"/>
        <v/>
      </c>
      <c r="Y566" s="2">
        <f t="shared" si="56"/>
        <v>542</v>
      </c>
    </row>
    <row r="567" spans="1:25">
      <c r="A567" s="3">
        <f>ROW()</f>
        <v>567</v>
      </c>
      <c r="B567" s="187">
        <v>543</v>
      </c>
      <c r="C567" s="1" t="s">
        <v>2290</v>
      </c>
      <c r="D567" s="1" t="s">
        <v>1360</v>
      </c>
      <c r="E567" s="16" t="s">
        <v>595</v>
      </c>
      <c r="F567" s="16" t="s">
        <v>550</v>
      </c>
      <c r="G567" s="143">
        <v>0</v>
      </c>
      <c r="H567" s="143">
        <v>0</v>
      </c>
      <c r="I567" s="16" t="s">
        <v>1</v>
      </c>
      <c r="J567" s="16" t="s">
        <v>2191</v>
      </c>
      <c r="K567" s="135" t="s">
        <v>4592</v>
      </c>
      <c r="M567" s="21" t="s">
        <v>1360</v>
      </c>
      <c r="N567" s="21" t="s">
        <v>3786</v>
      </c>
      <c r="O567"/>
      <c r="P567" t="str">
        <f t="shared" si="53"/>
        <v>NOT EQUAL</v>
      </c>
      <c r="Q567"/>
      <c r="R567"/>
      <c r="S567">
        <f t="shared" si="57"/>
        <v>146</v>
      </c>
      <c r="T567" s="3"/>
      <c r="U567" s="115"/>
      <c r="V567" s="115"/>
      <c r="W567" s="106" t="str">
        <f t="shared" si="54"/>
        <v/>
      </c>
      <c r="X567" s="106" t="str">
        <f t="shared" si="55"/>
        <v/>
      </c>
      <c r="Y567" s="2">
        <f t="shared" si="56"/>
        <v>543</v>
      </c>
    </row>
    <row r="568" spans="1:25">
      <c r="A568" s="3">
        <f>ROW()</f>
        <v>568</v>
      </c>
      <c r="B568" s="187">
        <v>544</v>
      </c>
      <c r="C568" s="1" t="s">
        <v>2290</v>
      </c>
      <c r="D568" s="1" t="s">
        <v>1361</v>
      </c>
      <c r="E568" s="16" t="s">
        <v>595</v>
      </c>
      <c r="F568" s="16" t="s">
        <v>551</v>
      </c>
      <c r="G568" s="143">
        <v>0</v>
      </c>
      <c r="H568" s="143">
        <v>0</v>
      </c>
      <c r="I568" s="16" t="s">
        <v>1</v>
      </c>
      <c r="J568" s="16" t="s">
        <v>2191</v>
      </c>
      <c r="K568" s="135" t="s">
        <v>4592</v>
      </c>
      <c r="M568" s="21" t="s">
        <v>1361</v>
      </c>
      <c r="N568" s="21" t="s">
        <v>3786</v>
      </c>
      <c r="O568"/>
      <c r="P568" t="str">
        <f t="shared" si="53"/>
        <v>NOT EQUAL</v>
      </c>
      <c r="Q568"/>
      <c r="R568"/>
      <c r="S568">
        <f t="shared" si="57"/>
        <v>146</v>
      </c>
      <c r="T568" s="3"/>
      <c r="U568" s="115"/>
      <c r="V568" s="115"/>
      <c r="W568" s="106" t="str">
        <f t="shared" si="54"/>
        <v/>
      </c>
      <c r="X568" s="106" t="str">
        <f t="shared" si="55"/>
        <v/>
      </c>
      <c r="Y568" s="2">
        <f t="shared" si="56"/>
        <v>544</v>
      </c>
    </row>
    <row r="569" spans="1:25">
      <c r="A569" s="3">
        <f>ROW()</f>
        <v>569</v>
      </c>
      <c r="B569" s="187">
        <v>545</v>
      </c>
      <c r="C569" s="1" t="s">
        <v>2290</v>
      </c>
      <c r="D569" s="1" t="s">
        <v>1362</v>
      </c>
      <c r="E569" s="16" t="s">
        <v>595</v>
      </c>
      <c r="F569" s="16" t="s">
        <v>552</v>
      </c>
      <c r="G569" s="143">
        <v>0</v>
      </c>
      <c r="H569" s="143">
        <v>0</v>
      </c>
      <c r="I569" s="16" t="s">
        <v>1</v>
      </c>
      <c r="J569" s="16" t="s">
        <v>2191</v>
      </c>
      <c r="K569" s="135" t="s">
        <v>4592</v>
      </c>
      <c r="M569" s="21" t="s">
        <v>1362</v>
      </c>
      <c r="N569" s="21" t="s">
        <v>3786</v>
      </c>
      <c r="O569"/>
      <c r="P569" t="str">
        <f t="shared" si="53"/>
        <v>NOT EQUAL</v>
      </c>
      <c r="Q569"/>
      <c r="R569"/>
      <c r="S569">
        <f t="shared" si="57"/>
        <v>146</v>
      </c>
      <c r="T569" s="3"/>
      <c r="U569" s="115"/>
      <c r="V569" s="115"/>
      <c r="W569" s="106" t="str">
        <f t="shared" si="54"/>
        <v/>
      </c>
      <c r="X569" s="106" t="str">
        <f t="shared" si="55"/>
        <v/>
      </c>
      <c r="Y569" s="2">
        <f t="shared" si="56"/>
        <v>545</v>
      </c>
    </row>
    <row r="570" spans="1:25">
      <c r="A570" s="3">
        <f>ROW()</f>
        <v>570</v>
      </c>
      <c r="B570" s="187">
        <v>546</v>
      </c>
      <c r="C570" s="1" t="s">
        <v>2290</v>
      </c>
      <c r="D570" s="1" t="s">
        <v>1363</v>
      </c>
      <c r="E570" s="16" t="s">
        <v>595</v>
      </c>
      <c r="F570" s="16" t="s">
        <v>553</v>
      </c>
      <c r="G570" s="143">
        <v>0</v>
      </c>
      <c r="H570" s="143">
        <v>0</v>
      </c>
      <c r="I570" s="16" t="s">
        <v>1</v>
      </c>
      <c r="J570" s="16" t="s">
        <v>2191</v>
      </c>
      <c r="K570" s="135" t="s">
        <v>4592</v>
      </c>
      <c r="M570" s="21" t="s">
        <v>1363</v>
      </c>
      <c r="N570" s="21" t="s">
        <v>3786</v>
      </c>
      <c r="O570"/>
      <c r="P570" t="str">
        <f t="shared" si="53"/>
        <v>NOT EQUAL</v>
      </c>
      <c r="Q570"/>
      <c r="R570"/>
      <c r="S570">
        <f t="shared" si="57"/>
        <v>146</v>
      </c>
      <c r="T570" s="3"/>
      <c r="U570" s="115"/>
      <c r="V570" s="115"/>
      <c r="W570" s="106" t="str">
        <f t="shared" si="54"/>
        <v/>
      </c>
      <c r="X570" s="106" t="str">
        <f t="shared" si="55"/>
        <v/>
      </c>
      <c r="Y570" s="2">
        <f t="shared" si="56"/>
        <v>546</v>
      </c>
    </row>
    <row r="571" spans="1:25">
      <c r="A571" s="3">
        <f>ROW()</f>
        <v>571</v>
      </c>
      <c r="B571" s="187">
        <v>547</v>
      </c>
      <c r="C571" s="1" t="s">
        <v>2290</v>
      </c>
      <c r="D571" s="1" t="s">
        <v>1364</v>
      </c>
      <c r="E571" s="16" t="s">
        <v>595</v>
      </c>
      <c r="F571" s="16" t="s">
        <v>554</v>
      </c>
      <c r="G571" s="143">
        <v>0</v>
      </c>
      <c r="H571" s="143">
        <v>0</v>
      </c>
      <c r="I571" s="16" t="s">
        <v>1</v>
      </c>
      <c r="J571" s="16" t="s">
        <v>2191</v>
      </c>
      <c r="K571" s="135" t="s">
        <v>4592</v>
      </c>
      <c r="M571" s="21" t="s">
        <v>1364</v>
      </c>
      <c r="N571" s="21" t="s">
        <v>3786</v>
      </c>
      <c r="O571"/>
      <c r="P571" t="str">
        <f t="shared" si="53"/>
        <v>NOT EQUAL</v>
      </c>
      <c r="Q571"/>
      <c r="R571"/>
      <c r="S571">
        <f t="shared" si="57"/>
        <v>146</v>
      </c>
      <c r="T571" s="3"/>
      <c r="U571" s="115"/>
      <c r="V571" s="115"/>
      <c r="W571" s="106" t="str">
        <f t="shared" si="54"/>
        <v/>
      </c>
      <c r="X571" s="106" t="str">
        <f t="shared" si="55"/>
        <v/>
      </c>
      <c r="Y571" s="2">
        <f t="shared" si="56"/>
        <v>547</v>
      </c>
    </row>
    <row r="572" spans="1:25">
      <c r="A572" s="3">
        <f>ROW()</f>
        <v>572</v>
      </c>
      <c r="B572" s="187">
        <v>548</v>
      </c>
      <c r="C572" s="1" t="s">
        <v>2290</v>
      </c>
      <c r="D572" s="1" t="s">
        <v>1365</v>
      </c>
      <c r="E572" s="16" t="s">
        <v>386</v>
      </c>
      <c r="F572" s="16" t="s">
        <v>386</v>
      </c>
      <c r="G572" s="143">
        <v>0</v>
      </c>
      <c r="H572" s="143">
        <v>0</v>
      </c>
      <c r="I572" s="16" t="s">
        <v>4282</v>
      </c>
      <c r="J572" s="16" t="s">
        <v>2191</v>
      </c>
      <c r="K572" s="135" t="s">
        <v>4592</v>
      </c>
      <c r="M572" s="21" t="s">
        <v>1365</v>
      </c>
      <c r="N572" s="21" t="s">
        <v>3786</v>
      </c>
      <c r="O572"/>
      <c r="P572" t="str">
        <f t="shared" si="53"/>
        <v/>
      </c>
      <c r="Q572"/>
      <c r="R572"/>
      <c r="S572">
        <f t="shared" si="57"/>
        <v>146</v>
      </c>
      <c r="T572" s="3"/>
      <c r="U572" s="115"/>
      <c r="V572" s="115"/>
      <c r="W572" s="106" t="str">
        <f t="shared" si="54"/>
        <v/>
      </c>
      <c r="X572" s="106" t="str">
        <f t="shared" si="55"/>
        <v/>
      </c>
      <c r="Y572" s="2">
        <f t="shared" si="56"/>
        <v>548</v>
      </c>
    </row>
    <row r="573" spans="1:25">
      <c r="A573" s="3">
        <f>ROW()</f>
        <v>573</v>
      </c>
      <c r="B573" s="187">
        <v>549</v>
      </c>
      <c r="C573" s="1" t="s">
        <v>2290</v>
      </c>
      <c r="D573" s="1" t="s">
        <v>1366</v>
      </c>
      <c r="E573" s="16" t="s">
        <v>388</v>
      </c>
      <c r="F573" s="16" t="s">
        <v>388</v>
      </c>
      <c r="G573" s="143">
        <v>0</v>
      </c>
      <c r="H573" s="143">
        <v>0</v>
      </c>
      <c r="I573" s="16" t="s">
        <v>4282</v>
      </c>
      <c r="J573" s="16" t="s">
        <v>2191</v>
      </c>
      <c r="K573" s="135" t="s">
        <v>4592</v>
      </c>
      <c r="M573" s="21" t="s">
        <v>1366</v>
      </c>
      <c r="N573" s="21" t="s">
        <v>3786</v>
      </c>
      <c r="O573"/>
      <c r="P573" t="str">
        <f t="shared" si="53"/>
        <v/>
      </c>
      <c r="Q573"/>
      <c r="R573"/>
      <c r="S573">
        <f t="shared" si="57"/>
        <v>146</v>
      </c>
      <c r="T573" s="3"/>
      <c r="U573" s="115"/>
      <c r="V573" s="115"/>
      <c r="W573" s="106" t="str">
        <f t="shared" si="54"/>
        <v/>
      </c>
      <c r="X573" s="106" t="str">
        <f t="shared" si="55"/>
        <v/>
      </c>
      <c r="Y573" s="2">
        <f t="shared" si="56"/>
        <v>549</v>
      </c>
    </row>
    <row r="574" spans="1:25">
      <c r="A574" s="3">
        <f>ROW()</f>
        <v>574</v>
      </c>
      <c r="B574" s="187">
        <v>550</v>
      </c>
      <c r="C574" s="1" t="s">
        <v>2290</v>
      </c>
      <c r="D574" s="1" t="s">
        <v>1367</v>
      </c>
      <c r="E574" s="16" t="s">
        <v>390</v>
      </c>
      <c r="F574" s="16" t="s">
        <v>390</v>
      </c>
      <c r="G574" s="143">
        <v>0</v>
      </c>
      <c r="H574" s="143">
        <v>0</v>
      </c>
      <c r="I574" s="16" t="s">
        <v>4282</v>
      </c>
      <c r="J574" s="16" t="s">
        <v>2191</v>
      </c>
      <c r="K574" s="135" t="s">
        <v>4592</v>
      </c>
      <c r="M574" s="21" t="s">
        <v>1367</v>
      </c>
      <c r="N574" s="21" t="s">
        <v>3786</v>
      </c>
      <c r="O574"/>
      <c r="P574" t="str">
        <f t="shared" si="53"/>
        <v/>
      </c>
      <c r="Q574"/>
      <c r="R574"/>
      <c r="S574">
        <f t="shared" ref="S574:S605" si="58">IF(X574&lt;&gt;"",S573+1,S573)</f>
        <v>146</v>
      </c>
      <c r="T574" s="3"/>
      <c r="U574" s="115"/>
      <c r="V574" s="115"/>
      <c r="W574" s="106" t="str">
        <f t="shared" si="54"/>
        <v/>
      </c>
      <c r="X574" s="106" t="str">
        <f t="shared" si="55"/>
        <v/>
      </c>
      <c r="Y574" s="2">
        <f t="shared" si="56"/>
        <v>550</v>
      </c>
    </row>
    <row r="575" spans="1:25">
      <c r="A575" s="3">
        <f>ROW()</f>
        <v>575</v>
      </c>
      <c r="B575" s="187">
        <v>551</v>
      </c>
      <c r="C575" s="1" t="s">
        <v>2290</v>
      </c>
      <c r="D575" s="1" t="s">
        <v>1368</v>
      </c>
      <c r="E575" s="16" t="s">
        <v>392</v>
      </c>
      <c r="F575" s="16" t="s">
        <v>392</v>
      </c>
      <c r="G575" s="143">
        <v>0</v>
      </c>
      <c r="H575" s="143">
        <v>0</v>
      </c>
      <c r="I575" s="16" t="s">
        <v>4282</v>
      </c>
      <c r="J575" s="16" t="s">
        <v>2191</v>
      </c>
      <c r="K575" s="135" t="s">
        <v>4592</v>
      </c>
      <c r="M575" s="21" t="s">
        <v>1368</v>
      </c>
      <c r="N575" s="21" t="s">
        <v>3786</v>
      </c>
      <c r="O575"/>
      <c r="P575" t="str">
        <f t="shared" si="53"/>
        <v/>
      </c>
      <c r="Q575"/>
      <c r="R575"/>
      <c r="S575">
        <f t="shared" si="58"/>
        <v>146</v>
      </c>
      <c r="T575" s="3"/>
      <c r="U575" s="115"/>
      <c r="V575" s="115"/>
      <c r="W575" s="106" t="str">
        <f t="shared" si="54"/>
        <v/>
      </c>
      <c r="X575" s="106" t="str">
        <f t="shared" si="55"/>
        <v/>
      </c>
      <c r="Y575" s="2">
        <f t="shared" si="56"/>
        <v>551</v>
      </c>
    </row>
    <row r="576" spans="1:25">
      <c r="A576" s="3">
        <f>ROW()</f>
        <v>576</v>
      </c>
      <c r="B576" s="187">
        <v>552</v>
      </c>
      <c r="C576" s="1" t="s">
        <v>2290</v>
      </c>
      <c r="D576" s="1" t="s">
        <v>1369</v>
      </c>
      <c r="E576" s="16" t="s">
        <v>555</v>
      </c>
      <c r="F576" s="16" t="s">
        <v>555</v>
      </c>
      <c r="G576" s="143">
        <v>0</v>
      </c>
      <c r="H576" s="143">
        <v>0</v>
      </c>
      <c r="I576" s="16" t="s">
        <v>4282</v>
      </c>
      <c r="J576" s="16" t="s">
        <v>2191</v>
      </c>
      <c r="K576" s="135" t="s">
        <v>4592</v>
      </c>
      <c r="M576" s="21" t="s">
        <v>1369</v>
      </c>
      <c r="N576" s="21" t="s">
        <v>3786</v>
      </c>
      <c r="O576"/>
      <c r="P576" t="str">
        <f t="shared" si="53"/>
        <v/>
      </c>
      <c r="Q576"/>
      <c r="R576"/>
      <c r="S576">
        <f t="shared" si="58"/>
        <v>146</v>
      </c>
      <c r="T576" s="3"/>
      <c r="U576" s="115"/>
      <c r="V576" s="115"/>
      <c r="W576" s="106" t="str">
        <f t="shared" si="54"/>
        <v/>
      </c>
      <c r="X576" s="106" t="str">
        <f t="shared" si="55"/>
        <v/>
      </c>
      <c r="Y576" s="2">
        <f t="shared" si="56"/>
        <v>552</v>
      </c>
    </row>
    <row r="577" spans="1:25">
      <c r="A577" s="3">
        <f>ROW()</f>
        <v>577</v>
      </c>
      <c r="B577" s="187">
        <v>553</v>
      </c>
      <c r="C577" s="1" t="s">
        <v>2290</v>
      </c>
      <c r="D577" s="1" t="s">
        <v>1370</v>
      </c>
      <c r="E577" s="16" t="s">
        <v>102</v>
      </c>
      <c r="F577" s="16" t="s">
        <v>102</v>
      </c>
      <c r="G577" s="143">
        <v>0</v>
      </c>
      <c r="H577" s="143">
        <v>0</v>
      </c>
      <c r="I577" s="16" t="s">
        <v>4282</v>
      </c>
      <c r="J577" s="16" t="s">
        <v>2191</v>
      </c>
      <c r="K577" s="135" t="s">
        <v>4592</v>
      </c>
      <c r="M577" s="21" t="s">
        <v>1370</v>
      </c>
      <c r="N577" s="21" t="s">
        <v>3786</v>
      </c>
      <c r="O577"/>
      <c r="P577" t="str">
        <f t="shared" si="53"/>
        <v/>
      </c>
      <c r="Q577"/>
      <c r="R577"/>
      <c r="S577">
        <f t="shared" si="58"/>
        <v>146</v>
      </c>
      <c r="T577" s="3"/>
      <c r="U577" s="115"/>
      <c r="V577" s="115"/>
      <c r="W577" s="106" t="str">
        <f t="shared" si="54"/>
        <v/>
      </c>
      <c r="X577" s="106" t="str">
        <f t="shared" si="55"/>
        <v/>
      </c>
      <c r="Y577" s="2">
        <f t="shared" si="56"/>
        <v>553</v>
      </c>
    </row>
    <row r="578" spans="1:25">
      <c r="A578" s="3">
        <f>ROW()</f>
        <v>578</v>
      </c>
      <c r="B578" s="187">
        <v>554</v>
      </c>
      <c r="C578" s="1" t="s">
        <v>2290</v>
      </c>
      <c r="D578" s="1" t="s">
        <v>1371</v>
      </c>
      <c r="E578" s="16" t="s">
        <v>130</v>
      </c>
      <c r="F578" s="16" t="s">
        <v>130</v>
      </c>
      <c r="G578" s="143">
        <v>0</v>
      </c>
      <c r="H578" s="143">
        <v>0</v>
      </c>
      <c r="I578" s="16" t="s">
        <v>4282</v>
      </c>
      <c r="J578" s="16" t="s">
        <v>2191</v>
      </c>
      <c r="K578" s="135" t="s">
        <v>4592</v>
      </c>
      <c r="M578" s="21" t="s">
        <v>1371</v>
      </c>
      <c r="N578" s="21" t="s">
        <v>3786</v>
      </c>
      <c r="O578"/>
      <c r="P578" t="str">
        <f t="shared" si="53"/>
        <v/>
      </c>
      <c r="Q578"/>
      <c r="R578"/>
      <c r="S578">
        <f t="shared" si="58"/>
        <v>146</v>
      </c>
      <c r="T578" s="3"/>
      <c r="U578" s="115"/>
      <c r="V578" s="115"/>
      <c r="W578" s="106" t="str">
        <f t="shared" si="54"/>
        <v/>
      </c>
      <c r="X578" s="106" t="str">
        <f t="shared" si="55"/>
        <v/>
      </c>
      <c r="Y578" s="2">
        <f t="shared" si="56"/>
        <v>554</v>
      </c>
    </row>
    <row r="579" spans="1:25">
      <c r="A579" s="3">
        <f>ROW()</f>
        <v>579</v>
      </c>
      <c r="B579" s="187">
        <v>555</v>
      </c>
      <c r="C579" s="1" t="s">
        <v>2290</v>
      </c>
      <c r="D579" s="1" t="s">
        <v>1372</v>
      </c>
      <c r="E579" s="16" t="s">
        <v>556</v>
      </c>
      <c r="F579" s="16" t="s">
        <v>556</v>
      </c>
      <c r="G579" s="143">
        <v>0</v>
      </c>
      <c r="H579" s="143">
        <v>0</v>
      </c>
      <c r="I579" s="16" t="s">
        <v>4282</v>
      </c>
      <c r="J579" s="16" t="s">
        <v>2191</v>
      </c>
      <c r="K579" s="135" t="s">
        <v>4592</v>
      </c>
      <c r="M579" s="21" t="s">
        <v>1372</v>
      </c>
      <c r="N579" s="21" t="s">
        <v>3786</v>
      </c>
      <c r="O579"/>
      <c r="P579" t="str">
        <f t="shared" si="53"/>
        <v/>
      </c>
      <c r="Q579"/>
      <c r="R579"/>
      <c r="S579">
        <f t="shared" si="58"/>
        <v>146</v>
      </c>
      <c r="T579" s="3"/>
      <c r="U579" s="115"/>
      <c r="V579" s="115"/>
      <c r="W579" s="106" t="str">
        <f t="shared" si="54"/>
        <v/>
      </c>
      <c r="X579" s="106" t="str">
        <f t="shared" si="55"/>
        <v/>
      </c>
      <c r="Y579" s="2">
        <f t="shared" si="56"/>
        <v>555</v>
      </c>
    </row>
    <row r="580" spans="1:25">
      <c r="A580" s="3">
        <f>ROW()</f>
        <v>580</v>
      </c>
      <c r="B580" s="187">
        <v>556</v>
      </c>
      <c r="C580" s="1" t="s">
        <v>2290</v>
      </c>
      <c r="D580" s="1" t="s">
        <v>1373</v>
      </c>
      <c r="E580" s="16" t="s">
        <v>150</v>
      </c>
      <c r="F580" s="16" t="s">
        <v>150</v>
      </c>
      <c r="G580" s="143">
        <v>0</v>
      </c>
      <c r="H580" s="143">
        <v>0</v>
      </c>
      <c r="I580" s="16" t="s">
        <v>4282</v>
      </c>
      <c r="J580" s="16" t="s">
        <v>2191</v>
      </c>
      <c r="K580" s="135" t="s">
        <v>4592</v>
      </c>
      <c r="M580" s="21" t="s">
        <v>1373</v>
      </c>
      <c r="N580" s="21" t="s">
        <v>3786</v>
      </c>
      <c r="O580"/>
      <c r="P580" t="str">
        <f t="shared" si="53"/>
        <v/>
      </c>
      <c r="Q580"/>
      <c r="R580"/>
      <c r="S580">
        <f t="shared" si="58"/>
        <v>146</v>
      </c>
      <c r="T580" s="3"/>
      <c r="U580" s="115"/>
      <c r="V580" s="115"/>
      <c r="W580" s="106" t="str">
        <f t="shared" si="54"/>
        <v/>
      </c>
      <c r="X580" s="106" t="str">
        <f t="shared" si="55"/>
        <v/>
      </c>
      <c r="Y580" s="2">
        <f t="shared" si="56"/>
        <v>556</v>
      </c>
    </row>
    <row r="581" spans="1:25">
      <c r="A581" s="3">
        <f>ROW()</f>
        <v>581</v>
      </c>
      <c r="B581" s="187">
        <v>557</v>
      </c>
      <c r="C581" s="1" t="s">
        <v>2290</v>
      </c>
      <c r="D581" s="1" t="s">
        <v>1374</v>
      </c>
      <c r="E581" s="16" t="s">
        <v>164</v>
      </c>
      <c r="F581" s="16" t="s">
        <v>164</v>
      </c>
      <c r="G581" s="143">
        <v>0</v>
      </c>
      <c r="H581" s="143">
        <v>0</v>
      </c>
      <c r="I581" s="16" t="s">
        <v>4282</v>
      </c>
      <c r="J581" s="16" t="s">
        <v>2191</v>
      </c>
      <c r="K581" s="135" t="s">
        <v>4592</v>
      </c>
      <c r="M581" s="21" t="s">
        <v>1374</v>
      </c>
      <c r="N581" s="21" t="s">
        <v>3786</v>
      </c>
      <c r="O581"/>
      <c r="P581" t="str">
        <f t="shared" si="53"/>
        <v/>
      </c>
      <c r="Q581"/>
      <c r="R581"/>
      <c r="S581">
        <f t="shared" si="58"/>
        <v>146</v>
      </c>
      <c r="T581" s="3"/>
      <c r="U581" s="115"/>
      <c r="V581" s="115"/>
      <c r="W581" s="106" t="str">
        <f t="shared" si="54"/>
        <v/>
      </c>
      <c r="X581" s="106" t="str">
        <f t="shared" si="55"/>
        <v/>
      </c>
      <c r="Y581" s="2">
        <f t="shared" si="56"/>
        <v>557</v>
      </c>
    </row>
    <row r="582" spans="1:25">
      <c r="A582" s="3">
        <f>ROW()</f>
        <v>582</v>
      </c>
      <c r="B582" s="187">
        <v>558</v>
      </c>
      <c r="C582" s="1" t="s">
        <v>2290</v>
      </c>
      <c r="D582" s="1" t="s">
        <v>1375</v>
      </c>
      <c r="E582" s="16" t="s">
        <v>171</v>
      </c>
      <c r="F582" s="16" t="s">
        <v>171</v>
      </c>
      <c r="G582" s="143">
        <v>0</v>
      </c>
      <c r="H582" s="143">
        <v>0</v>
      </c>
      <c r="I582" s="16" t="s">
        <v>4282</v>
      </c>
      <c r="J582" s="16" t="s">
        <v>2191</v>
      </c>
      <c r="K582" s="135" t="s">
        <v>4592</v>
      </c>
      <c r="M582" s="21" t="s">
        <v>1375</v>
      </c>
      <c r="N582" s="21" t="s">
        <v>3786</v>
      </c>
      <c r="O582"/>
      <c r="P582" t="str">
        <f t="shared" si="53"/>
        <v/>
      </c>
      <c r="Q582"/>
      <c r="R582"/>
      <c r="S582">
        <f t="shared" si="58"/>
        <v>146</v>
      </c>
      <c r="T582" s="3"/>
      <c r="U582" s="115"/>
      <c r="V582" s="115"/>
      <c r="W582" s="106" t="str">
        <f t="shared" si="54"/>
        <v/>
      </c>
      <c r="X582" s="106" t="str">
        <f t="shared" si="55"/>
        <v/>
      </c>
      <c r="Y582" s="2">
        <f t="shared" si="56"/>
        <v>558</v>
      </c>
    </row>
    <row r="583" spans="1:25">
      <c r="A583" s="3">
        <f>ROW()</f>
        <v>583</v>
      </c>
      <c r="B583" s="187">
        <v>559</v>
      </c>
      <c r="C583" s="1" t="s">
        <v>2290</v>
      </c>
      <c r="D583" s="1" t="s">
        <v>1376</v>
      </c>
      <c r="E583" s="16" t="s">
        <v>186</v>
      </c>
      <c r="F583" s="16" t="s">
        <v>186</v>
      </c>
      <c r="G583" s="143">
        <v>0</v>
      </c>
      <c r="H583" s="143">
        <v>0</v>
      </c>
      <c r="I583" s="16" t="s">
        <v>4282</v>
      </c>
      <c r="J583" s="16" t="s">
        <v>2191</v>
      </c>
      <c r="K583" s="135" t="s">
        <v>4592</v>
      </c>
      <c r="M583" s="21" t="s">
        <v>1376</v>
      </c>
      <c r="N583" s="21" t="s">
        <v>3786</v>
      </c>
      <c r="O583"/>
      <c r="P583" t="str">
        <f t="shared" si="53"/>
        <v/>
      </c>
      <c r="Q583"/>
      <c r="R583"/>
      <c r="S583">
        <f t="shared" si="58"/>
        <v>146</v>
      </c>
      <c r="T583" s="3"/>
      <c r="U583" s="115"/>
      <c r="V583" s="115"/>
      <c r="W583" s="106" t="str">
        <f t="shared" si="54"/>
        <v/>
      </c>
      <c r="X583" s="106" t="str">
        <f t="shared" si="55"/>
        <v/>
      </c>
      <c r="Y583" s="2">
        <f t="shared" si="56"/>
        <v>559</v>
      </c>
    </row>
    <row r="584" spans="1:25">
      <c r="A584" s="3">
        <f>ROW()</f>
        <v>584</v>
      </c>
      <c r="B584" s="187">
        <v>560</v>
      </c>
      <c r="C584" s="1" t="s">
        <v>2290</v>
      </c>
      <c r="D584" s="1" t="s">
        <v>1377</v>
      </c>
      <c r="E584" s="16" t="s">
        <v>557</v>
      </c>
      <c r="F584" s="16" t="s">
        <v>557</v>
      </c>
      <c r="G584" s="143">
        <v>0</v>
      </c>
      <c r="H584" s="143">
        <v>0</v>
      </c>
      <c r="I584" s="16" t="s">
        <v>4282</v>
      </c>
      <c r="J584" s="16" t="s">
        <v>2191</v>
      </c>
      <c r="K584" s="135" t="s">
        <v>4592</v>
      </c>
      <c r="M584" s="21" t="s">
        <v>1377</v>
      </c>
      <c r="N584" s="21" t="s">
        <v>3786</v>
      </c>
      <c r="O584"/>
      <c r="P584" t="str">
        <f t="shared" si="53"/>
        <v/>
      </c>
      <c r="Q584"/>
      <c r="R584"/>
      <c r="S584">
        <f t="shared" si="58"/>
        <v>146</v>
      </c>
      <c r="T584" s="3"/>
      <c r="U584" s="115"/>
      <c r="V584" s="115"/>
      <c r="W584" s="106" t="str">
        <f t="shared" si="54"/>
        <v/>
      </c>
      <c r="X584" s="106" t="str">
        <f t="shared" si="55"/>
        <v/>
      </c>
      <c r="Y584" s="2">
        <f t="shared" si="56"/>
        <v>560</v>
      </c>
    </row>
    <row r="585" spans="1:25">
      <c r="A585" s="3">
        <f>ROW()</f>
        <v>585</v>
      </c>
      <c r="B585" s="187">
        <v>561</v>
      </c>
      <c r="C585" s="1" t="s">
        <v>2290</v>
      </c>
      <c r="D585" s="1" t="s">
        <v>1378</v>
      </c>
      <c r="E585" s="16" t="s">
        <v>558</v>
      </c>
      <c r="F585" s="16" t="s">
        <v>558</v>
      </c>
      <c r="G585" s="143">
        <v>0</v>
      </c>
      <c r="H585" s="143">
        <v>0</v>
      </c>
      <c r="I585" s="16" t="s">
        <v>4282</v>
      </c>
      <c r="J585" s="16" t="s">
        <v>2191</v>
      </c>
      <c r="K585" s="135" t="s">
        <v>4592</v>
      </c>
      <c r="M585" s="21" t="s">
        <v>1378</v>
      </c>
      <c r="N585" s="21" t="s">
        <v>3786</v>
      </c>
      <c r="O585"/>
      <c r="P585" t="str">
        <f t="shared" si="53"/>
        <v/>
      </c>
      <c r="Q585"/>
      <c r="R585"/>
      <c r="S585">
        <f t="shared" si="58"/>
        <v>146</v>
      </c>
      <c r="T585" s="3"/>
      <c r="U585" s="115"/>
      <c r="V585" s="115"/>
      <c r="W585" s="106" t="str">
        <f t="shared" si="54"/>
        <v/>
      </c>
      <c r="X585" s="106" t="str">
        <f t="shared" si="55"/>
        <v/>
      </c>
      <c r="Y585" s="2">
        <f t="shared" si="56"/>
        <v>561</v>
      </c>
    </row>
    <row r="586" spans="1:25">
      <c r="A586" s="3">
        <f>ROW()</f>
        <v>586</v>
      </c>
      <c r="B586" s="187">
        <v>562</v>
      </c>
      <c r="C586" s="1" t="s">
        <v>2290</v>
      </c>
      <c r="D586" s="1" t="s">
        <v>1379</v>
      </c>
      <c r="E586" s="16" t="s">
        <v>559</v>
      </c>
      <c r="F586" s="16" t="s">
        <v>559</v>
      </c>
      <c r="G586" s="143">
        <v>0</v>
      </c>
      <c r="H586" s="143">
        <v>0</v>
      </c>
      <c r="I586" s="16" t="s">
        <v>4282</v>
      </c>
      <c r="J586" s="16" t="s">
        <v>2191</v>
      </c>
      <c r="K586" s="135" t="s">
        <v>4592</v>
      </c>
      <c r="M586" s="21" t="s">
        <v>1379</v>
      </c>
      <c r="N586" s="21" t="s">
        <v>3786</v>
      </c>
      <c r="O586"/>
      <c r="P586" t="str">
        <f t="shared" si="53"/>
        <v/>
      </c>
      <c r="Q586"/>
      <c r="R586"/>
      <c r="S586">
        <f t="shared" si="58"/>
        <v>146</v>
      </c>
      <c r="T586" s="3"/>
      <c r="U586" s="115"/>
      <c r="V586" s="115"/>
      <c r="W586" s="106" t="str">
        <f t="shared" si="54"/>
        <v/>
      </c>
      <c r="X586" s="106" t="str">
        <f t="shared" si="55"/>
        <v/>
      </c>
      <c r="Y586" s="2">
        <f t="shared" si="56"/>
        <v>562</v>
      </c>
    </row>
    <row r="587" spans="1:25">
      <c r="A587" s="3">
        <f>ROW()</f>
        <v>587</v>
      </c>
      <c r="B587" s="187">
        <v>563</v>
      </c>
      <c r="C587" s="1" t="s">
        <v>2290</v>
      </c>
      <c r="D587" s="1" t="s">
        <v>1380</v>
      </c>
      <c r="E587" s="16" t="s">
        <v>560</v>
      </c>
      <c r="F587" s="16" t="s">
        <v>560</v>
      </c>
      <c r="G587" s="143">
        <v>0</v>
      </c>
      <c r="H587" s="143">
        <v>0</v>
      </c>
      <c r="I587" s="16" t="s">
        <v>4282</v>
      </c>
      <c r="J587" s="16" t="s">
        <v>2191</v>
      </c>
      <c r="K587" s="135" t="s">
        <v>4592</v>
      </c>
      <c r="M587" s="21" t="s">
        <v>1380</v>
      </c>
      <c r="N587" s="21" t="s">
        <v>3786</v>
      </c>
      <c r="O587"/>
      <c r="P587" t="str">
        <f t="shared" si="53"/>
        <v/>
      </c>
      <c r="Q587"/>
      <c r="R587"/>
      <c r="S587">
        <f t="shared" si="58"/>
        <v>146</v>
      </c>
      <c r="T587" s="3"/>
      <c r="U587" s="115"/>
      <c r="V587" s="115"/>
      <c r="W587" s="106" t="str">
        <f t="shared" si="54"/>
        <v/>
      </c>
      <c r="X587" s="106" t="str">
        <f t="shared" si="55"/>
        <v/>
      </c>
      <c r="Y587" s="2">
        <f t="shared" si="56"/>
        <v>563</v>
      </c>
    </row>
    <row r="588" spans="1:25">
      <c r="A588" s="3">
        <f>ROW()</f>
        <v>588</v>
      </c>
      <c r="B588" s="187">
        <v>564</v>
      </c>
      <c r="C588" s="1" t="s">
        <v>2290</v>
      </c>
      <c r="D588" s="1" t="s">
        <v>1381</v>
      </c>
      <c r="E588" s="16" t="s">
        <v>561</v>
      </c>
      <c r="F588" s="16" t="s">
        <v>561</v>
      </c>
      <c r="G588" s="143">
        <v>0</v>
      </c>
      <c r="H588" s="143">
        <v>0</v>
      </c>
      <c r="I588" s="16" t="s">
        <v>4282</v>
      </c>
      <c r="J588" s="16" t="s">
        <v>2191</v>
      </c>
      <c r="K588" s="135" t="s">
        <v>4592</v>
      </c>
      <c r="M588" s="21" t="s">
        <v>1381</v>
      </c>
      <c r="N588" s="21" t="s">
        <v>3786</v>
      </c>
      <c r="O588"/>
      <c r="P588" t="str">
        <f t="shared" si="53"/>
        <v/>
      </c>
      <c r="Q588"/>
      <c r="R588"/>
      <c r="S588">
        <f t="shared" si="58"/>
        <v>146</v>
      </c>
      <c r="T588" s="3"/>
      <c r="U588" s="115"/>
      <c r="V588" s="115"/>
      <c r="W588" s="106" t="str">
        <f t="shared" si="54"/>
        <v/>
      </c>
      <c r="X588" s="106" t="str">
        <f t="shared" si="55"/>
        <v/>
      </c>
      <c r="Y588" s="2">
        <f t="shared" si="56"/>
        <v>564</v>
      </c>
    </row>
    <row r="589" spans="1:25">
      <c r="A589" s="3">
        <f>ROW()</f>
        <v>589</v>
      </c>
      <c r="B589" s="187">
        <v>565</v>
      </c>
      <c r="C589" s="1" t="s">
        <v>2290</v>
      </c>
      <c r="D589" s="1" t="s">
        <v>1382</v>
      </c>
      <c r="E589" s="16" t="s">
        <v>306</v>
      </c>
      <c r="F589" s="16" t="s">
        <v>306</v>
      </c>
      <c r="G589" s="143">
        <v>0</v>
      </c>
      <c r="H589" s="143">
        <v>0</v>
      </c>
      <c r="I589" s="16" t="s">
        <v>4282</v>
      </c>
      <c r="J589" s="16" t="s">
        <v>2191</v>
      </c>
      <c r="K589" s="135" t="s">
        <v>4592</v>
      </c>
      <c r="M589" s="21" t="s">
        <v>1382</v>
      </c>
      <c r="N589" s="21" t="s">
        <v>3786</v>
      </c>
      <c r="O589"/>
      <c r="P589" t="str">
        <f t="shared" si="53"/>
        <v/>
      </c>
      <c r="Q589"/>
      <c r="R589"/>
      <c r="S589">
        <f t="shared" si="58"/>
        <v>146</v>
      </c>
      <c r="T589" s="3"/>
      <c r="U589" s="115"/>
      <c r="V589" s="115"/>
      <c r="W589" s="106" t="str">
        <f t="shared" si="54"/>
        <v/>
      </c>
      <c r="X589" s="106" t="str">
        <f t="shared" si="55"/>
        <v/>
      </c>
      <c r="Y589" s="2">
        <f t="shared" si="56"/>
        <v>565</v>
      </c>
    </row>
    <row r="590" spans="1:25">
      <c r="A590" s="3">
        <f>ROW()</f>
        <v>590</v>
      </c>
      <c r="B590" s="187">
        <v>566</v>
      </c>
      <c r="C590" s="1" t="s">
        <v>2290</v>
      </c>
      <c r="D590" s="1" t="s">
        <v>1383</v>
      </c>
      <c r="E590" s="16" t="s">
        <v>562</v>
      </c>
      <c r="F590" s="16" t="s">
        <v>562</v>
      </c>
      <c r="G590" s="143">
        <v>0</v>
      </c>
      <c r="H590" s="143">
        <v>0</v>
      </c>
      <c r="I590" s="16" t="s">
        <v>4282</v>
      </c>
      <c r="J590" s="16" t="s">
        <v>2191</v>
      </c>
      <c r="K590" s="135" t="s">
        <v>4592</v>
      </c>
      <c r="M590" s="21" t="s">
        <v>1383</v>
      </c>
      <c r="N590" s="21" t="s">
        <v>3786</v>
      </c>
      <c r="O590"/>
      <c r="P590" t="str">
        <f t="shared" si="53"/>
        <v/>
      </c>
      <c r="Q590"/>
      <c r="R590"/>
      <c r="S590">
        <f t="shared" si="58"/>
        <v>146</v>
      </c>
      <c r="T590" s="3"/>
      <c r="U590" s="115"/>
      <c r="V590" s="115"/>
      <c r="W590" s="106" t="str">
        <f t="shared" si="54"/>
        <v/>
      </c>
      <c r="X590" s="106" t="str">
        <f t="shared" si="55"/>
        <v/>
      </c>
      <c r="Y590" s="2">
        <f t="shared" si="56"/>
        <v>566</v>
      </c>
    </row>
    <row r="591" spans="1:25">
      <c r="A591" s="3">
        <f>ROW()</f>
        <v>591</v>
      </c>
      <c r="B591" s="187">
        <v>567</v>
      </c>
      <c r="C591" s="1" t="s">
        <v>2290</v>
      </c>
      <c r="D591" s="1" t="s">
        <v>1384</v>
      </c>
      <c r="E591" s="16" t="s">
        <v>563</v>
      </c>
      <c r="F591" s="16" t="s">
        <v>563</v>
      </c>
      <c r="G591" s="143">
        <v>0</v>
      </c>
      <c r="H591" s="143">
        <v>0</v>
      </c>
      <c r="I591" s="16" t="s">
        <v>4282</v>
      </c>
      <c r="J591" s="16" t="s">
        <v>2191</v>
      </c>
      <c r="K591" s="135" t="s">
        <v>4592</v>
      </c>
      <c r="M591" s="21" t="s">
        <v>1384</v>
      </c>
      <c r="N591" s="21" t="s">
        <v>3786</v>
      </c>
      <c r="O591"/>
      <c r="P591" t="str">
        <f t="shared" si="53"/>
        <v/>
      </c>
      <c r="Q591"/>
      <c r="R591"/>
      <c r="S591">
        <f t="shared" si="58"/>
        <v>146</v>
      </c>
      <c r="T591" s="3"/>
      <c r="U591" s="115"/>
      <c r="V591" s="115"/>
      <c r="W591" s="106" t="str">
        <f t="shared" si="54"/>
        <v/>
      </c>
      <c r="X591" s="106" t="str">
        <f t="shared" si="55"/>
        <v/>
      </c>
      <c r="Y591" s="2">
        <f t="shared" si="56"/>
        <v>567</v>
      </c>
    </row>
    <row r="592" spans="1:25">
      <c r="A592" s="3">
        <f>ROW()</f>
        <v>592</v>
      </c>
      <c r="B592" s="187">
        <v>568</v>
      </c>
      <c r="C592" s="1" t="s">
        <v>2290</v>
      </c>
      <c r="D592" s="1" t="s">
        <v>1385</v>
      </c>
      <c r="E592" s="16" t="s">
        <v>564</v>
      </c>
      <c r="F592" s="16" t="s">
        <v>564</v>
      </c>
      <c r="G592" s="143">
        <v>0</v>
      </c>
      <c r="H592" s="143">
        <v>0</v>
      </c>
      <c r="I592" s="16" t="s">
        <v>4282</v>
      </c>
      <c r="J592" s="16" t="s">
        <v>2191</v>
      </c>
      <c r="K592" s="135" t="s">
        <v>4592</v>
      </c>
      <c r="M592" s="21" t="s">
        <v>1385</v>
      </c>
      <c r="N592" s="21" t="s">
        <v>3786</v>
      </c>
      <c r="O592"/>
      <c r="P592" t="str">
        <f t="shared" si="53"/>
        <v/>
      </c>
      <c r="Q592"/>
      <c r="R592"/>
      <c r="S592">
        <f t="shared" si="58"/>
        <v>146</v>
      </c>
      <c r="T592" s="3"/>
      <c r="U592" s="115"/>
      <c r="V592" s="115"/>
      <c r="W592" s="106" t="str">
        <f t="shared" si="54"/>
        <v/>
      </c>
      <c r="X592" s="106" t="str">
        <f t="shared" si="55"/>
        <v/>
      </c>
      <c r="Y592" s="2">
        <f t="shared" si="56"/>
        <v>568</v>
      </c>
    </row>
    <row r="593" spans="1:25">
      <c r="A593" s="3">
        <f>ROW()</f>
        <v>593</v>
      </c>
      <c r="B593" s="187">
        <v>569</v>
      </c>
      <c r="C593" s="1" t="s">
        <v>2290</v>
      </c>
      <c r="D593" s="1" t="s">
        <v>1386</v>
      </c>
      <c r="E593" s="16" t="s">
        <v>565</v>
      </c>
      <c r="F593" s="16" t="s">
        <v>565</v>
      </c>
      <c r="G593" s="143">
        <v>0</v>
      </c>
      <c r="H593" s="143">
        <v>0</v>
      </c>
      <c r="I593" s="16" t="s">
        <v>4282</v>
      </c>
      <c r="J593" s="16" t="s">
        <v>2191</v>
      </c>
      <c r="K593" s="135" t="s">
        <v>4592</v>
      </c>
      <c r="M593" s="21" t="s">
        <v>1386</v>
      </c>
      <c r="N593" s="21" t="s">
        <v>3786</v>
      </c>
      <c r="O593"/>
      <c r="P593" t="str">
        <f t="shared" si="53"/>
        <v/>
      </c>
      <c r="Q593"/>
      <c r="R593"/>
      <c r="S593">
        <f t="shared" si="58"/>
        <v>146</v>
      </c>
      <c r="T593" s="3"/>
      <c r="U593" s="115"/>
      <c r="V593" s="115"/>
      <c r="W593" s="106" t="str">
        <f t="shared" si="54"/>
        <v/>
      </c>
      <c r="X593" s="106" t="str">
        <f t="shared" si="55"/>
        <v/>
      </c>
      <c r="Y593" s="2">
        <f t="shared" si="56"/>
        <v>569</v>
      </c>
    </row>
    <row r="594" spans="1:25">
      <c r="A594" s="3">
        <f>ROW()</f>
        <v>594</v>
      </c>
      <c r="B594" s="187">
        <v>570</v>
      </c>
      <c r="C594" s="1" t="s">
        <v>2290</v>
      </c>
      <c r="D594" s="1" t="s">
        <v>1387</v>
      </c>
      <c r="E594" s="16" t="s">
        <v>566</v>
      </c>
      <c r="F594" s="16" t="s">
        <v>566</v>
      </c>
      <c r="G594" s="143">
        <v>0</v>
      </c>
      <c r="H594" s="143">
        <v>0</v>
      </c>
      <c r="I594" s="16" t="s">
        <v>4282</v>
      </c>
      <c r="J594" s="16" t="s">
        <v>2191</v>
      </c>
      <c r="K594" s="135" t="s">
        <v>4592</v>
      </c>
      <c r="M594" s="21" t="s">
        <v>1387</v>
      </c>
      <c r="N594" s="21" t="s">
        <v>3786</v>
      </c>
      <c r="O594"/>
      <c r="P594" t="str">
        <f t="shared" si="53"/>
        <v/>
      </c>
      <c r="Q594"/>
      <c r="R594"/>
      <c r="S594">
        <f t="shared" si="58"/>
        <v>146</v>
      </c>
      <c r="T594" s="3"/>
      <c r="U594" s="115"/>
      <c r="V594" s="115"/>
      <c r="W594" s="106" t="str">
        <f t="shared" si="54"/>
        <v/>
      </c>
      <c r="X594" s="106" t="str">
        <f t="shared" si="55"/>
        <v/>
      </c>
      <c r="Y594" s="2">
        <f t="shared" si="56"/>
        <v>570</v>
      </c>
    </row>
    <row r="595" spans="1:25">
      <c r="A595" s="3">
        <f>ROW()</f>
        <v>595</v>
      </c>
      <c r="B595" s="187">
        <v>571</v>
      </c>
      <c r="C595" s="1" t="s">
        <v>2290</v>
      </c>
      <c r="D595" s="1" t="s">
        <v>1388</v>
      </c>
      <c r="E595" s="16" t="s">
        <v>567</v>
      </c>
      <c r="F595" s="16" t="s">
        <v>567</v>
      </c>
      <c r="G595" s="143">
        <v>0</v>
      </c>
      <c r="H595" s="143">
        <v>0</v>
      </c>
      <c r="I595" s="16" t="s">
        <v>4282</v>
      </c>
      <c r="J595" s="16" t="s">
        <v>2191</v>
      </c>
      <c r="K595" s="135" t="s">
        <v>4592</v>
      </c>
      <c r="M595" s="21" t="s">
        <v>1388</v>
      </c>
      <c r="N595" s="21" t="s">
        <v>3786</v>
      </c>
      <c r="O595"/>
      <c r="P595" t="str">
        <f t="shared" si="53"/>
        <v/>
      </c>
      <c r="Q595"/>
      <c r="R595"/>
      <c r="S595">
        <f t="shared" si="58"/>
        <v>146</v>
      </c>
      <c r="T595" s="3"/>
      <c r="U595" s="115"/>
      <c r="V595" s="115"/>
      <c r="W595" s="106" t="str">
        <f t="shared" si="54"/>
        <v/>
      </c>
      <c r="X595" s="106" t="str">
        <f t="shared" si="55"/>
        <v/>
      </c>
      <c r="Y595" s="2">
        <f t="shared" si="56"/>
        <v>571</v>
      </c>
    </row>
    <row r="596" spans="1:25">
      <c r="A596" s="3">
        <f>ROW()</f>
        <v>596</v>
      </c>
      <c r="B596" s="187">
        <v>572</v>
      </c>
      <c r="C596" s="1" t="s">
        <v>2290</v>
      </c>
      <c r="D596" s="1" t="s">
        <v>1389</v>
      </c>
      <c r="E596" s="16" t="s">
        <v>568</v>
      </c>
      <c r="F596" s="16" t="s">
        <v>568</v>
      </c>
      <c r="G596" s="143">
        <v>0</v>
      </c>
      <c r="H596" s="143">
        <v>0</v>
      </c>
      <c r="I596" s="16" t="s">
        <v>4282</v>
      </c>
      <c r="J596" s="16" t="s">
        <v>2191</v>
      </c>
      <c r="K596" s="135" t="s">
        <v>4592</v>
      </c>
      <c r="M596" s="21" t="s">
        <v>1389</v>
      </c>
      <c r="N596" s="21" t="s">
        <v>3786</v>
      </c>
      <c r="O596"/>
      <c r="P596" t="str">
        <f t="shared" si="53"/>
        <v/>
      </c>
      <c r="Q596"/>
      <c r="R596"/>
      <c r="S596">
        <f t="shared" si="58"/>
        <v>146</v>
      </c>
      <c r="T596" s="3"/>
      <c r="U596" s="115"/>
      <c r="V596" s="115"/>
      <c r="W596" s="106" t="str">
        <f t="shared" si="54"/>
        <v/>
      </c>
      <c r="X596" s="106" t="str">
        <f t="shared" si="55"/>
        <v/>
      </c>
      <c r="Y596" s="2">
        <f t="shared" si="56"/>
        <v>572</v>
      </c>
    </row>
    <row r="597" spans="1:25">
      <c r="A597" s="3">
        <f>ROW()</f>
        <v>597</v>
      </c>
      <c r="B597" s="187">
        <v>573</v>
      </c>
      <c r="C597" s="1" t="s">
        <v>2290</v>
      </c>
      <c r="D597" s="1" t="s">
        <v>1390</v>
      </c>
      <c r="E597" s="16" t="s">
        <v>569</v>
      </c>
      <c r="F597" s="16" t="s">
        <v>569</v>
      </c>
      <c r="G597" s="143">
        <v>0</v>
      </c>
      <c r="H597" s="143">
        <v>0</v>
      </c>
      <c r="I597" s="16" t="s">
        <v>4282</v>
      </c>
      <c r="J597" s="16" t="s">
        <v>2191</v>
      </c>
      <c r="K597" s="135" t="s">
        <v>4592</v>
      </c>
      <c r="M597" s="21" t="s">
        <v>1390</v>
      </c>
      <c r="N597" s="21" t="s">
        <v>3786</v>
      </c>
      <c r="O597"/>
      <c r="P597" t="str">
        <f t="shared" si="53"/>
        <v/>
      </c>
      <c r="Q597"/>
      <c r="R597"/>
      <c r="S597">
        <f t="shared" si="58"/>
        <v>146</v>
      </c>
      <c r="T597" s="3"/>
      <c r="U597" s="115"/>
      <c r="V597" s="115"/>
      <c r="W597" s="106" t="str">
        <f t="shared" si="54"/>
        <v/>
      </c>
      <c r="X597" s="106" t="str">
        <f t="shared" si="55"/>
        <v/>
      </c>
      <c r="Y597" s="2">
        <f t="shared" si="56"/>
        <v>573</v>
      </c>
    </row>
    <row r="598" spans="1:25">
      <c r="A598" s="3">
        <f>ROW()</f>
        <v>598</v>
      </c>
      <c r="B598" s="187">
        <v>574</v>
      </c>
      <c r="C598" s="1" t="s">
        <v>2290</v>
      </c>
      <c r="D598" s="1" t="s">
        <v>1391</v>
      </c>
      <c r="E598" s="16" t="s">
        <v>570</v>
      </c>
      <c r="F598" s="16" t="s">
        <v>570</v>
      </c>
      <c r="G598" s="143">
        <v>0</v>
      </c>
      <c r="H598" s="143">
        <v>0</v>
      </c>
      <c r="I598" s="16" t="s">
        <v>4283</v>
      </c>
      <c r="J598" s="16" t="s">
        <v>2191</v>
      </c>
      <c r="K598" s="135" t="s">
        <v>4592</v>
      </c>
      <c r="M598" s="21" t="s">
        <v>1391</v>
      </c>
      <c r="N598" s="21" t="s">
        <v>3786</v>
      </c>
      <c r="O598"/>
      <c r="P598" t="str">
        <f t="shared" si="53"/>
        <v/>
      </c>
      <c r="Q598"/>
      <c r="R598"/>
      <c r="S598">
        <f t="shared" si="58"/>
        <v>146</v>
      </c>
      <c r="T598" s="3"/>
      <c r="U598" s="115"/>
      <c r="V598" s="115"/>
      <c r="W598" s="106" t="str">
        <f t="shared" si="54"/>
        <v/>
      </c>
      <c r="X598" s="106" t="str">
        <f t="shared" si="55"/>
        <v/>
      </c>
      <c r="Y598" s="2">
        <f t="shared" si="56"/>
        <v>574</v>
      </c>
    </row>
    <row r="599" spans="1:25">
      <c r="A599" s="3">
        <f>ROW()</f>
        <v>599</v>
      </c>
      <c r="B599" s="187">
        <v>575</v>
      </c>
      <c r="C599" s="1" t="s">
        <v>2290</v>
      </c>
      <c r="D599" s="1" t="s">
        <v>1392</v>
      </c>
      <c r="E599" s="16" t="s">
        <v>571</v>
      </c>
      <c r="F599" s="16" t="s">
        <v>571</v>
      </c>
      <c r="G599" s="143">
        <v>0</v>
      </c>
      <c r="H599" s="143">
        <v>0</v>
      </c>
      <c r="I599" s="16" t="s">
        <v>4283</v>
      </c>
      <c r="J599" s="16" t="s">
        <v>2191</v>
      </c>
      <c r="K599" s="135" t="s">
        <v>4592</v>
      </c>
      <c r="M599" s="21" t="s">
        <v>1392</v>
      </c>
      <c r="N599" s="21" t="s">
        <v>3786</v>
      </c>
      <c r="O599"/>
      <c r="P599" t="str">
        <f t="shared" si="53"/>
        <v/>
      </c>
      <c r="Q599"/>
      <c r="R599"/>
      <c r="S599">
        <f t="shared" si="58"/>
        <v>146</v>
      </c>
      <c r="T599" s="3"/>
      <c r="U599" s="115"/>
      <c r="V599" s="115"/>
      <c r="W599" s="106" t="str">
        <f t="shared" si="54"/>
        <v/>
      </c>
      <c r="X599" s="106" t="str">
        <f t="shared" si="55"/>
        <v/>
      </c>
      <c r="Y599" s="2">
        <f t="shared" si="56"/>
        <v>575</v>
      </c>
    </row>
    <row r="600" spans="1:25">
      <c r="A600" s="3">
        <f>ROW()</f>
        <v>600</v>
      </c>
      <c r="B600" s="187">
        <v>576</v>
      </c>
      <c r="C600" s="1" t="s">
        <v>2290</v>
      </c>
      <c r="D600" s="1" t="s">
        <v>1393</v>
      </c>
      <c r="E600" s="16" t="s">
        <v>572</v>
      </c>
      <c r="F600" s="16" t="s">
        <v>572</v>
      </c>
      <c r="G600" s="143">
        <v>0</v>
      </c>
      <c r="H600" s="143">
        <v>0</v>
      </c>
      <c r="I600" s="16" t="s">
        <v>4283</v>
      </c>
      <c r="J600" s="16" t="s">
        <v>2191</v>
      </c>
      <c r="K600" s="135" t="s">
        <v>4592</v>
      </c>
      <c r="M600" s="21" t="s">
        <v>1393</v>
      </c>
      <c r="N600" s="21" t="s">
        <v>3786</v>
      </c>
      <c r="O600"/>
      <c r="P600" t="str">
        <f t="shared" si="53"/>
        <v/>
      </c>
      <c r="Q600"/>
      <c r="R600"/>
      <c r="S600">
        <f t="shared" si="58"/>
        <v>146</v>
      </c>
      <c r="T600" s="3"/>
      <c r="U600" s="115"/>
      <c r="V600" s="115"/>
      <c r="W600" s="106" t="str">
        <f t="shared" si="54"/>
        <v/>
      </c>
      <c r="X600" s="106" t="str">
        <f t="shared" si="55"/>
        <v/>
      </c>
      <c r="Y600" s="2">
        <f t="shared" si="56"/>
        <v>576</v>
      </c>
    </row>
    <row r="601" spans="1:25">
      <c r="A601" s="3">
        <f>ROW()</f>
        <v>601</v>
      </c>
      <c r="B601" s="187">
        <v>577</v>
      </c>
      <c r="C601" s="1" t="s">
        <v>2290</v>
      </c>
      <c r="D601" s="1" t="s">
        <v>1394</v>
      </c>
      <c r="E601" s="16" t="s">
        <v>573</v>
      </c>
      <c r="F601" s="16" t="s">
        <v>573</v>
      </c>
      <c r="G601" s="143">
        <v>0</v>
      </c>
      <c r="H601" s="143">
        <v>0</v>
      </c>
      <c r="I601" s="16" t="s">
        <v>4283</v>
      </c>
      <c r="J601" s="16" t="s">
        <v>2191</v>
      </c>
      <c r="K601" s="135" t="s">
        <v>4592</v>
      </c>
      <c r="M601" s="21" t="s">
        <v>1394</v>
      </c>
      <c r="N601" s="21" t="s">
        <v>3786</v>
      </c>
      <c r="O601"/>
      <c r="P601" t="str">
        <f t="shared" ref="P601:P664" si="59">IF(E601=F601,"","NOT EQUAL")</f>
        <v/>
      </c>
      <c r="Q601"/>
      <c r="R601"/>
      <c r="S601">
        <f t="shared" si="58"/>
        <v>146</v>
      </c>
      <c r="T601" s="3"/>
      <c r="U601" s="115"/>
      <c r="V601" s="115"/>
      <c r="W601" s="106" t="str">
        <f t="shared" ref="W601:W664" si="60">IF( OR(U601="CNST", I601="CAT_REGS"),(E601),
IF(U601="YES",UPPER(E601),
IF(   AND(U601&lt;&gt;"NO",I601="CAT_FNCT",D601&lt;&gt;"multiply", D601&lt;&gt;"divide"),IF(J601="SLS_ENABLED",   UPPER(E601),""),"")))</f>
        <v/>
      </c>
      <c r="X601" s="106" t="str">
        <f t="shared" ref="X601:X664" si="61">IF(LEN(V601)&gt;0,V601,SUBSTITUTE(SUBSTITUTE(SUBSTITUTE(SUBSTITUTE(SUBSTITUTE(SUBSTITUTE(SUBSTITUTE(SUBSTITUTE(SUBSTITUTE(SUBSTITUTE(SUBSTITUTE( (SUBSTITUTE( SUBSTITUTE( SUBSTITUTE( SUBSTITUTE(W601,"STD_SIGMA","SUM"),"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01" s="2">
        <f t="shared" ref="Y601:Y664" si="62">B601</f>
        <v>577</v>
      </c>
    </row>
    <row r="602" spans="1:25">
      <c r="A602" s="3">
        <f>ROW()</f>
        <v>602</v>
      </c>
      <c r="B602" s="187">
        <v>578</v>
      </c>
      <c r="C602" s="1" t="s">
        <v>2290</v>
      </c>
      <c r="D602" s="1" t="s">
        <v>1395</v>
      </c>
      <c r="E602" s="16" t="s">
        <v>574</v>
      </c>
      <c r="F602" s="16" t="s">
        <v>574</v>
      </c>
      <c r="G602" s="143">
        <v>0</v>
      </c>
      <c r="H602" s="143">
        <v>0</v>
      </c>
      <c r="I602" s="16" t="s">
        <v>4283</v>
      </c>
      <c r="J602" s="16" t="s">
        <v>2191</v>
      </c>
      <c r="K602" s="135" t="s">
        <v>4592</v>
      </c>
      <c r="M602" s="21" t="s">
        <v>1395</v>
      </c>
      <c r="N602" s="21" t="s">
        <v>3786</v>
      </c>
      <c r="O602"/>
      <c r="P602" t="str">
        <f t="shared" si="59"/>
        <v/>
      </c>
      <c r="Q602"/>
      <c r="R602"/>
      <c r="S602">
        <f t="shared" si="58"/>
        <v>146</v>
      </c>
      <c r="T602" s="3"/>
      <c r="U602" s="115"/>
      <c r="V602" s="115"/>
      <c r="W602" s="106" t="str">
        <f t="shared" si="60"/>
        <v/>
      </c>
      <c r="X602" s="106" t="str">
        <f t="shared" si="61"/>
        <v/>
      </c>
      <c r="Y602" s="2">
        <f t="shared" si="62"/>
        <v>578</v>
      </c>
    </row>
    <row r="603" spans="1:25">
      <c r="A603" s="3">
        <f>ROW()</f>
        <v>603</v>
      </c>
      <c r="B603" s="187">
        <v>579</v>
      </c>
      <c r="C603" s="1" t="s">
        <v>2290</v>
      </c>
      <c r="D603" s="1" t="s">
        <v>1396</v>
      </c>
      <c r="E603" s="16" t="s">
        <v>575</v>
      </c>
      <c r="F603" s="16" t="s">
        <v>575</v>
      </c>
      <c r="G603" s="56">
        <v>0</v>
      </c>
      <c r="H603" s="56">
        <v>0</v>
      </c>
      <c r="I603" s="16" t="s">
        <v>4283</v>
      </c>
      <c r="J603" s="16" t="s">
        <v>2191</v>
      </c>
      <c r="K603" s="135" t="s">
        <v>4592</v>
      </c>
      <c r="M603" s="21" t="s">
        <v>1396</v>
      </c>
      <c r="N603" s="21" t="s">
        <v>3786</v>
      </c>
      <c r="O603"/>
      <c r="P603" t="str">
        <f t="shared" si="59"/>
        <v/>
      </c>
      <c r="Q603"/>
      <c r="R603"/>
      <c r="S603">
        <f t="shared" si="58"/>
        <v>146</v>
      </c>
      <c r="T603" s="3"/>
      <c r="U603" s="115"/>
      <c r="V603" s="115"/>
      <c r="W603" s="106" t="str">
        <f t="shared" si="60"/>
        <v/>
      </c>
      <c r="X603" s="106" t="str">
        <f t="shared" si="61"/>
        <v/>
      </c>
      <c r="Y603" s="2">
        <f t="shared" si="62"/>
        <v>579</v>
      </c>
    </row>
    <row r="604" spans="1:25">
      <c r="A604" s="3">
        <f>ROW()</f>
        <v>604</v>
      </c>
      <c r="B604" s="187">
        <v>580</v>
      </c>
      <c r="C604" s="1" t="s">
        <v>2290</v>
      </c>
      <c r="D604" s="1" t="s">
        <v>1397</v>
      </c>
      <c r="E604" s="16" t="s">
        <v>576</v>
      </c>
      <c r="F604" s="16" t="s">
        <v>576</v>
      </c>
      <c r="G604" s="143">
        <v>0</v>
      </c>
      <c r="H604" s="143">
        <v>0</v>
      </c>
      <c r="I604" s="16" t="s">
        <v>4283</v>
      </c>
      <c r="J604" s="16" t="s">
        <v>2191</v>
      </c>
      <c r="K604" s="135" t="s">
        <v>4592</v>
      </c>
      <c r="M604" s="21" t="s">
        <v>1397</v>
      </c>
      <c r="N604" s="21" t="s">
        <v>3786</v>
      </c>
      <c r="O604"/>
      <c r="P604" t="str">
        <f t="shared" si="59"/>
        <v/>
      </c>
      <c r="Q604"/>
      <c r="R604"/>
      <c r="S604">
        <f t="shared" si="58"/>
        <v>146</v>
      </c>
      <c r="T604" s="3"/>
      <c r="U604" s="115"/>
      <c r="V604" s="115"/>
      <c r="W604" s="106" t="str">
        <f t="shared" si="60"/>
        <v/>
      </c>
      <c r="X604" s="106" t="str">
        <f t="shared" si="61"/>
        <v/>
      </c>
      <c r="Y604" s="2">
        <f t="shared" si="62"/>
        <v>580</v>
      </c>
    </row>
    <row r="605" spans="1:25">
      <c r="A605" s="3">
        <f>ROW()</f>
        <v>605</v>
      </c>
      <c r="B605" s="187">
        <v>581</v>
      </c>
      <c r="C605" s="1" t="s">
        <v>2290</v>
      </c>
      <c r="D605" s="1" t="s">
        <v>1398</v>
      </c>
      <c r="E605" s="16" t="s">
        <v>577</v>
      </c>
      <c r="F605" s="16" t="s">
        <v>577</v>
      </c>
      <c r="G605" s="143">
        <v>0</v>
      </c>
      <c r="H605" s="143">
        <v>0</v>
      </c>
      <c r="I605" s="16" t="s">
        <v>4283</v>
      </c>
      <c r="J605" s="16" t="s">
        <v>2191</v>
      </c>
      <c r="K605" s="135" t="s">
        <v>4592</v>
      </c>
      <c r="M605" s="21" t="s">
        <v>1398</v>
      </c>
      <c r="N605" s="21" t="s">
        <v>3786</v>
      </c>
      <c r="O605"/>
      <c r="P605" t="str">
        <f t="shared" si="59"/>
        <v/>
      </c>
      <c r="Q605"/>
      <c r="R605"/>
      <c r="S605">
        <f t="shared" si="58"/>
        <v>146</v>
      </c>
      <c r="T605" s="3"/>
      <c r="U605" s="115"/>
      <c r="V605" s="115"/>
      <c r="W605" s="106" t="str">
        <f t="shared" si="60"/>
        <v/>
      </c>
      <c r="X605" s="106" t="str">
        <f t="shared" si="61"/>
        <v/>
      </c>
      <c r="Y605" s="2">
        <f t="shared" si="62"/>
        <v>581</v>
      </c>
    </row>
    <row r="606" spans="1:25">
      <c r="A606" s="3">
        <f>ROW()</f>
        <v>606</v>
      </c>
      <c r="B606" s="187">
        <v>582</v>
      </c>
      <c r="C606" s="1" t="s">
        <v>2290</v>
      </c>
      <c r="D606" s="1" t="s">
        <v>1399</v>
      </c>
      <c r="E606" s="16" t="s">
        <v>578</v>
      </c>
      <c r="F606" s="16" t="s">
        <v>578</v>
      </c>
      <c r="G606" s="143">
        <v>0</v>
      </c>
      <c r="H606" s="143">
        <v>0</v>
      </c>
      <c r="I606" s="16" t="s">
        <v>4283</v>
      </c>
      <c r="J606" s="16" t="s">
        <v>2191</v>
      </c>
      <c r="K606" s="135" t="s">
        <v>4592</v>
      </c>
      <c r="M606" s="21" t="s">
        <v>1399</v>
      </c>
      <c r="N606" s="21" t="s">
        <v>3786</v>
      </c>
      <c r="O606"/>
      <c r="P606" t="str">
        <f t="shared" si="59"/>
        <v/>
      </c>
      <c r="Q606"/>
      <c r="R606"/>
      <c r="S606">
        <f t="shared" ref="S606:S625" si="63">IF(X606&lt;&gt;"",S605+1,S605)</f>
        <v>146</v>
      </c>
      <c r="T606" s="3"/>
      <c r="U606" s="115"/>
      <c r="V606" s="115"/>
      <c r="W606" s="106" t="str">
        <f t="shared" si="60"/>
        <v/>
      </c>
      <c r="X606" s="106" t="str">
        <f t="shared" si="61"/>
        <v/>
      </c>
      <c r="Y606" s="2">
        <f t="shared" si="62"/>
        <v>582</v>
      </c>
    </row>
    <row r="607" spans="1:25">
      <c r="A607" s="3">
        <f>ROW()</f>
        <v>607</v>
      </c>
      <c r="B607" s="187">
        <v>583</v>
      </c>
      <c r="C607" s="1" t="s">
        <v>2290</v>
      </c>
      <c r="D607" s="1" t="s">
        <v>1400</v>
      </c>
      <c r="E607" s="16" t="s">
        <v>579</v>
      </c>
      <c r="F607" s="16" t="s">
        <v>579</v>
      </c>
      <c r="G607" s="143">
        <v>0</v>
      </c>
      <c r="H607" s="143">
        <v>0</v>
      </c>
      <c r="I607" s="16" t="s">
        <v>4283</v>
      </c>
      <c r="J607" s="16" t="s">
        <v>2191</v>
      </c>
      <c r="K607" s="135" t="s">
        <v>4592</v>
      </c>
      <c r="M607" s="21" t="s">
        <v>1400</v>
      </c>
      <c r="N607" s="21" t="s">
        <v>3786</v>
      </c>
      <c r="O607"/>
      <c r="P607" t="str">
        <f t="shared" si="59"/>
        <v/>
      </c>
      <c r="Q607"/>
      <c r="R607"/>
      <c r="S607">
        <f t="shared" si="63"/>
        <v>146</v>
      </c>
      <c r="T607" s="3"/>
      <c r="U607" s="115"/>
      <c r="V607" s="115"/>
      <c r="W607" s="106" t="str">
        <f t="shared" si="60"/>
        <v/>
      </c>
      <c r="X607" s="106" t="str">
        <f t="shared" si="61"/>
        <v/>
      </c>
      <c r="Y607" s="2">
        <f t="shared" si="62"/>
        <v>583</v>
      </c>
    </row>
    <row r="608" spans="1:25">
      <c r="A608" s="3">
        <f>ROW()</f>
        <v>608</v>
      </c>
      <c r="B608" s="187">
        <v>584</v>
      </c>
      <c r="C608" s="1" t="s">
        <v>2290</v>
      </c>
      <c r="D608" s="1" t="s">
        <v>1401</v>
      </c>
      <c r="E608" s="16" t="s">
        <v>172</v>
      </c>
      <c r="F608" s="16" t="s">
        <v>172</v>
      </c>
      <c r="G608" s="143">
        <v>0</v>
      </c>
      <c r="H608" s="143">
        <v>0</v>
      </c>
      <c r="I608" s="16" t="s">
        <v>4283</v>
      </c>
      <c r="J608" s="16" t="s">
        <v>2191</v>
      </c>
      <c r="K608" s="135" t="s">
        <v>4592</v>
      </c>
      <c r="M608" s="21" t="s">
        <v>1401</v>
      </c>
      <c r="N608" s="21" t="s">
        <v>3786</v>
      </c>
      <c r="O608"/>
      <c r="P608" t="str">
        <f t="shared" si="59"/>
        <v/>
      </c>
      <c r="Q608"/>
      <c r="R608"/>
      <c r="S608">
        <f t="shared" si="63"/>
        <v>146</v>
      </c>
      <c r="T608" s="3"/>
      <c r="U608" s="115"/>
      <c r="V608" s="115"/>
      <c r="W608" s="106" t="str">
        <f t="shared" si="60"/>
        <v/>
      </c>
      <c r="X608" s="106" t="str">
        <f t="shared" si="61"/>
        <v/>
      </c>
      <c r="Y608" s="2">
        <f t="shared" si="62"/>
        <v>584</v>
      </c>
    </row>
    <row r="609" spans="1:25">
      <c r="A609" s="3">
        <f>ROW()</f>
        <v>609</v>
      </c>
      <c r="B609" s="187">
        <v>585</v>
      </c>
      <c r="C609" s="1" t="s">
        <v>2290</v>
      </c>
      <c r="D609" s="1" t="s">
        <v>1402</v>
      </c>
      <c r="E609" s="16" t="s">
        <v>580</v>
      </c>
      <c r="F609" s="16" t="s">
        <v>580</v>
      </c>
      <c r="G609" s="143">
        <v>0</v>
      </c>
      <c r="H609" s="143">
        <v>0</v>
      </c>
      <c r="I609" s="16" t="s">
        <v>4283</v>
      </c>
      <c r="J609" s="16" t="s">
        <v>2191</v>
      </c>
      <c r="K609" s="135" t="s">
        <v>4592</v>
      </c>
      <c r="M609" s="21" t="s">
        <v>1402</v>
      </c>
      <c r="N609" s="21" t="s">
        <v>3786</v>
      </c>
      <c r="O609"/>
      <c r="P609" t="str">
        <f t="shared" si="59"/>
        <v/>
      </c>
      <c r="Q609"/>
      <c r="R609"/>
      <c r="S609">
        <f t="shared" si="63"/>
        <v>146</v>
      </c>
      <c r="T609" s="3"/>
      <c r="U609" s="115"/>
      <c r="V609" s="115"/>
      <c r="W609" s="106" t="str">
        <f t="shared" si="60"/>
        <v/>
      </c>
      <c r="X609" s="106" t="str">
        <f t="shared" si="61"/>
        <v/>
      </c>
      <c r="Y609" s="2">
        <f t="shared" si="62"/>
        <v>585</v>
      </c>
    </row>
    <row r="610" spans="1:25">
      <c r="A610" s="3">
        <f>ROW()</f>
        <v>610</v>
      </c>
      <c r="B610" s="187">
        <v>586</v>
      </c>
      <c r="C610" s="1" t="s">
        <v>2290</v>
      </c>
      <c r="D610" s="1" t="s">
        <v>1403</v>
      </c>
      <c r="E610" s="16" t="s">
        <v>581</v>
      </c>
      <c r="F610" s="16" t="s">
        <v>581</v>
      </c>
      <c r="G610" s="143">
        <v>0</v>
      </c>
      <c r="H610" s="143">
        <v>0</v>
      </c>
      <c r="I610" s="16" t="s">
        <v>4283</v>
      </c>
      <c r="J610" s="16" t="s">
        <v>2191</v>
      </c>
      <c r="K610" s="135" t="s">
        <v>4592</v>
      </c>
      <c r="M610" s="21" t="s">
        <v>1403</v>
      </c>
      <c r="N610" s="21" t="s">
        <v>3786</v>
      </c>
      <c r="O610"/>
      <c r="P610" t="str">
        <f t="shared" si="59"/>
        <v/>
      </c>
      <c r="Q610"/>
      <c r="R610"/>
      <c r="S610">
        <f t="shared" si="63"/>
        <v>146</v>
      </c>
      <c r="T610" s="3"/>
      <c r="U610" s="115"/>
      <c r="V610" s="115"/>
      <c r="W610" s="106" t="str">
        <f t="shared" si="60"/>
        <v/>
      </c>
      <c r="X610" s="106" t="str">
        <f t="shared" si="61"/>
        <v/>
      </c>
      <c r="Y610" s="2">
        <f t="shared" si="62"/>
        <v>586</v>
      </c>
    </row>
    <row r="611" spans="1:25">
      <c r="A611" s="3">
        <f>ROW()</f>
        <v>611</v>
      </c>
      <c r="B611" s="187">
        <v>587</v>
      </c>
      <c r="C611" s="1" t="s">
        <v>2290</v>
      </c>
      <c r="D611" s="1" t="s">
        <v>1404</v>
      </c>
      <c r="E611" s="16" t="s">
        <v>582</v>
      </c>
      <c r="F611" s="16" t="s">
        <v>582</v>
      </c>
      <c r="G611" s="143">
        <v>0</v>
      </c>
      <c r="H611" s="143">
        <v>0</v>
      </c>
      <c r="I611" s="16" t="s">
        <v>4283</v>
      </c>
      <c r="J611" s="16" t="s">
        <v>2191</v>
      </c>
      <c r="K611" s="135" t="s">
        <v>4592</v>
      </c>
      <c r="M611" s="21" t="s">
        <v>1404</v>
      </c>
      <c r="N611" s="21" t="s">
        <v>3786</v>
      </c>
      <c r="O611"/>
      <c r="P611" t="str">
        <f t="shared" si="59"/>
        <v/>
      </c>
      <c r="Q611"/>
      <c r="R611"/>
      <c r="S611">
        <f t="shared" si="63"/>
        <v>146</v>
      </c>
      <c r="T611" s="3"/>
      <c r="U611" s="115"/>
      <c r="V611" s="115"/>
      <c r="W611" s="106" t="str">
        <f t="shared" si="60"/>
        <v/>
      </c>
      <c r="X611" s="106" t="str">
        <f t="shared" si="61"/>
        <v/>
      </c>
      <c r="Y611" s="2">
        <f t="shared" si="62"/>
        <v>587</v>
      </c>
    </row>
    <row r="612" spans="1:25">
      <c r="A612" s="3">
        <f>ROW()</f>
        <v>612</v>
      </c>
      <c r="B612" s="187">
        <v>588</v>
      </c>
      <c r="C612" s="1" t="s">
        <v>2290</v>
      </c>
      <c r="D612" s="1" t="s">
        <v>1405</v>
      </c>
      <c r="E612" s="16" t="s">
        <v>583</v>
      </c>
      <c r="F612" s="16" t="s">
        <v>583</v>
      </c>
      <c r="G612" s="143">
        <v>0</v>
      </c>
      <c r="H612" s="143">
        <v>0</v>
      </c>
      <c r="I612" s="16" t="s">
        <v>4283</v>
      </c>
      <c r="J612" s="16" t="s">
        <v>2191</v>
      </c>
      <c r="K612" s="135" t="s">
        <v>4592</v>
      </c>
      <c r="M612" s="21" t="s">
        <v>1405</v>
      </c>
      <c r="N612" s="21" t="s">
        <v>3786</v>
      </c>
      <c r="O612"/>
      <c r="P612" t="str">
        <f t="shared" si="59"/>
        <v/>
      </c>
      <c r="Q612"/>
      <c r="R612"/>
      <c r="S612">
        <f t="shared" si="63"/>
        <v>146</v>
      </c>
      <c r="T612" s="3"/>
      <c r="U612" s="115"/>
      <c r="V612" s="115"/>
      <c r="W612" s="106" t="str">
        <f t="shared" si="60"/>
        <v/>
      </c>
      <c r="X612" s="106" t="str">
        <f t="shared" si="61"/>
        <v/>
      </c>
      <c r="Y612" s="2">
        <f t="shared" si="62"/>
        <v>588</v>
      </c>
    </row>
    <row r="613" spans="1:25">
      <c r="A613" s="3">
        <f>ROW()</f>
        <v>613</v>
      </c>
      <c r="B613" s="187">
        <v>589</v>
      </c>
      <c r="C613" s="1" t="s">
        <v>2290</v>
      </c>
      <c r="D613" s="1" t="s">
        <v>1406</v>
      </c>
      <c r="E613" s="16" t="s">
        <v>584</v>
      </c>
      <c r="F613" s="16" t="s">
        <v>584</v>
      </c>
      <c r="G613" s="143">
        <v>0</v>
      </c>
      <c r="H613" s="143">
        <v>0</v>
      </c>
      <c r="I613" s="16" t="s">
        <v>4283</v>
      </c>
      <c r="J613" s="16" t="s">
        <v>2191</v>
      </c>
      <c r="K613" s="135" t="s">
        <v>4592</v>
      </c>
      <c r="M613" s="21" t="s">
        <v>1406</v>
      </c>
      <c r="N613" s="21" t="s">
        <v>3786</v>
      </c>
      <c r="O613"/>
      <c r="P613" t="str">
        <f t="shared" si="59"/>
        <v/>
      </c>
      <c r="Q613"/>
      <c r="R613"/>
      <c r="S613">
        <f t="shared" si="63"/>
        <v>146</v>
      </c>
      <c r="T613" s="3"/>
      <c r="U613" s="115"/>
      <c r="V613" s="115"/>
      <c r="W613" s="106" t="str">
        <f t="shared" si="60"/>
        <v/>
      </c>
      <c r="X613" s="106" t="str">
        <f t="shared" si="61"/>
        <v/>
      </c>
      <c r="Y613" s="2">
        <f t="shared" si="62"/>
        <v>589</v>
      </c>
    </row>
    <row r="614" spans="1:25">
      <c r="A614" s="3">
        <f>ROW()</f>
        <v>614</v>
      </c>
      <c r="B614" s="187">
        <v>590</v>
      </c>
      <c r="C614" s="1" t="s">
        <v>2290</v>
      </c>
      <c r="D614" s="1" t="s">
        <v>1407</v>
      </c>
      <c r="E614" s="16" t="s">
        <v>585</v>
      </c>
      <c r="F614" s="16" t="s">
        <v>585</v>
      </c>
      <c r="G614" s="143">
        <v>0</v>
      </c>
      <c r="H614" s="143">
        <v>0</v>
      </c>
      <c r="I614" s="16" t="s">
        <v>4283</v>
      </c>
      <c r="J614" s="16" t="s">
        <v>2191</v>
      </c>
      <c r="K614" s="135" t="s">
        <v>4592</v>
      </c>
      <c r="M614" s="21" t="s">
        <v>1407</v>
      </c>
      <c r="N614" s="21" t="s">
        <v>3786</v>
      </c>
      <c r="O614"/>
      <c r="P614" t="str">
        <f t="shared" si="59"/>
        <v/>
      </c>
      <c r="Q614"/>
      <c r="R614"/>
      <c r="S614">
        <f t="shared" si="63"/>
        <v>146</v>
      </c>
      <c r="T614" s="3"/>
      <c r="U614" s="115"/>
      <c r="V614" s="115"/>
      <c r="W614" s="106" t="str">
        <f t="shared" si="60"/>
        <v/>
      </c>
      <c r="X614" s="106" t="str">
        <f t="shared" si="61"/>
        <v/>
      </c>
      <c r="Y614" s="2">
        <f t="shared" si="62"/>
        <v>590</v>
      </c>
    </row>
    <row r="615" spans="1:25">
      <c r="A615" s="3">
        <f>ROW()</f>
        <v>615</v>
      </c>
      <c r="B615" s="187">
        <v>591</v>
      </c>
      <c r="C615" s="1" t="s">
        <v>2290</v>
      </c>
      <c r="D615" s="1" t="s">
        <v>1408</v>
      </c>
      <c r="E615" s="16" t="s">
        <v>60</v>
      </c>
      <c r="F615" s="16" t="s">
        <v>60</v>
      </c>
      <c r="G615" s="143">
        <v>0</v>
      </c>
      <c r="H615" s="143">
        <v>0</v>
      </c>
      <c r="I615" s="16" t="s">
        <v>4283</v>
      </c>
      <c r="J615" s="16" t="s">
        <v>2191</v>
      </c>
      <c r="K615" s="135" t="s">
        <v>4592</v>
      </c>
      <c r="M615" s="21" t="s">
        <v>1408</v>
      </c>
      <c r="N615" s="21" t="s">
        <v>3786</v>
      </c>
      <c r="O615"/>
      <c r="P615" t="str">
        <f t="shared" si="59"/>
        <v/>
      </c>
      <c r="Q615"/>
      <c r="R615"/>
      <c r="S615">
        <f t="shared" si="63"/>
        <v>146</v>
      </c>
      <c r="T615" s="3"/>
      <c r="U615" s="115"/>
      <c r="V615" s="115"/>
      <c r="W615" s="106" t="str">
        <f t="shared" si="60"/>
        <v/>
      </c>
      <c r="X615" s="106" t="str">
        <f t="shared" si="61"/>
        <v/>
      </c>
      <c r="Y615" s="2">
        <f t="shared" si="62"/>
        <v>591</v>
      </c>
    </row>
    <row r="616" spans="1:25">
      <c r="A616" s="3">
        <f>ROW()</f>
        <v>616</v>
      </c>
      <c r="B616" s="187">
        <v>592</v>
      </c>
      <c r="C616" s="1" t="s">
        <v>2290</v>
      </c>
      <c r="D616" s="1" t="s">
        <v>1409</v>
      </c>
      <c r="E616" s="16" t="s">
        <v>586</v>
      </c>
      <c r="F616" s="16" t="s">
        <v>586</v>
      </c>
      <c r="G616" s="143">
        <v>0</v>
      </c>
      <c r="H616" s="143">
        <v>0</v>
      </c>
      <c r="I616" s="16" t="s">
        <v>4283</v>
      </c>
      <c r="J616" s="16" t="s">
        <v>2191</v>
      </c>
      <c r="K616" s="135" t="s">
        <v>4592</v>
      </c>
      <c r="M616" s="21" t="s">
        <v>1409</v>
      </c>
      <c r="N616" s="21" t="s">
        <v>3786</v>
      </c>
      <c r="O616"/>
      <c r="P616" t="str">
        <f t="shared" si="59"/>
        <v/>
      </c>
      <c r="Q616"/>
      <c r="R616"/>
      <c r="S616">
        <f t="shared" si="63"/>
        <v>146</v>
      </c>
      <c r="T616" s="3"/>
      <c r="U616" s="115"/>
      <c r="V616" s="115"/>
      <c r="W616" s="106" t="str">
        <f t="shared" si="60"/>
        <v/>
      </c>
      <c r="X616" s="106" t="str">
        <f t="shared" si="61"/>
        <v/>
      </c>
      <c r="Y616" s="2">
        <f t="shared" si="62"/>
        <v>592</v>
      </c>
    </row>
    <row r="617" spans="1:25">
      <c r="A617" s="3">
        <f>ROW()</f>
        <v>617</v>
      </c>
      <c r="B617" s="187">
        <v>593</v>
      </c>
      <c r="C617" s="1" t="s">
        <v>2290</v>
      </c>
      <c r="D617" s="1" t="s">
        <v>1410</v>
      </c>
      <c r="E617" s="16" t="s">
        <v>587</v>
      </c>
      <c r="F617" s="16" t="s">
        <v>587</v>
      </c>
      <c r="G617" s="143">
        <v>0</v>
      </c>
      <c r="H617" s="143">
        <v>0</v>
      </c>
      <c r="I617" s="16" t="s">
        <v>4283</v>
      </c>
      <c r="J617" s="16" t="s">
        <v>2191</v>
      </c>
      <c r="K617" s="135" t="s">
        <v>4592</v>
      </c>
      <c r="M617" s="21" t="s">
        <v>1410</v>
      </c>
      <c r="N617" s="21" t="s">
        <v>3786</v>
      </c>
      <c r="O617"/>
      <c r="P617" t="str">
        <f t="shared" si="59"/>
        <v/>
      </c>
      <c r="Q617"/>
      <c r="R617"/>
      <c r="S617">
        <f t="shared" si="63"/>
        <v>146</v>
      </c>
      <c r="T617" s="3"/>
      <c r="U617" s="115"/>
      <c r="V617" s="115"/>
      <c r="W617" s="106" t="str">
        <f t="shared" si="60"/>
        <v/>
      </c>
      <c r="X617" s="106" t="str">
        <f t="shared" si="61"/>
        <v/>
      </c>
      <c r="Y617" s="2">
        <f t="shared" si="62"/>
        <v>593</v>
      </c>
    </row>
    <row r="618" spans="1:25">
      <c r="A618" s="3">
        <f>ROW()</f>
        <v>618</v>
      </c>
      <c r="B618" s="187">
        <v>594</v>
      </c>
      <c r="C618" s="1" t="s">
        <v>2290</v>
      </c>
      <c r="D618" s="1" t="s">
        <v>1411</v>
      </c>
      <c r="E618" s="16" t="s">
        <v>588</v>
      </c>
      <c r="F618" s="16" t="s">
        <v>588</v>
      </c>
      <c r="G618" s="143">
        <v>0</v>
      </c>
      <c r="H618" s="143">
        <v>0</v>
      </c>
      <c r="I618" s="16" t="s">
        <v>4283</v>
      </c>
      <c r="J618" s="16" t="s">
        <v>2191</v>
      </c>
      <c r="K618" s="135" t="s">
        <v>4592</v>
      </c>
      <c r="M618" s="21" t="s">
        <v>1411</v>
      </c>
      <c r="N618" s="21" t="s">
        <v>3786</v>
      </c>
      <c r="O618"/>
      <c r="P618" t="str">
        <f t="shared" si="59"/>
        <v/>
      </c>
      <c r="Q618"/>
      <c r="R618"/>
      <c r="S618">
        <f t="shared" si="63"/>
        <v>146</v>
      </c>
      <c r="T618" s="3"/>
      <c r="U618" s="115"/>
      <c r="V618" s="115"/>
      <c r="W618" s="106" t="str">
        <f t="shared" si="60"/>
        <v/>
      </c>
      <c r="X618" s="106" t="str">
        <f t="shared" si="61"/>
        <v/>
      </c>
      <c r="Y618" s="2">
        <f t="shared" si="62"/>
        <v>594</v>
      </c>
    </row>
    <row r="619" spans="1:25">
      <c r="A619" s="3">
        <f>ROW()</f>
        <v>619</v>
      </c>
      <c r="B619" s="187">
        <v>595</v>
      </c>
      <c r="C619" s="1" t="s">
        <v>2290</v>
      </c>
      <c r="D619" s="1" t="s">
        <v>1412</v>
      </c>
      <c r="E619" s="16" t="s">
        <v>589</v>
      </c>
      <c r="F619" s="16" t="s">
        <v>589</v>
      </c>
      <c r="G619" s="143">
        <v>0</v>
      </c>
      <c r="H619" s="143">
        <v>0</v>
      </c>
      <c r="I619" s="16" t="s">
        <v>4283</v>
      </c>
      <c r="J619" s="16" t="s">
        <v>2191</v>
      </c>
      <c r="K619" s="135" t="s">
        <v>4592</v>
      </c>
      <c r="M619" s="21" t="s">
        <v>1412</v>
      </c>
      <c r="N619" s="21" t="s">
        <v>3786</v>
      </c>
      <c r="O619"/>
      <c r="P619" t="str">
        <f t="shared" si="59"/>
        <v/>
      </c>
      <c r="Q619"/>
      <c r="R619"/>
      <c r="S619">
        <f t="shared" si="63"/>
        <v>146</v>
      </c>
      <c r="T619" s="3"/>
      <c r="U619" s="115"/>
      <c r="V619" s="115"/>
      <c r="W619" s="106" t="str">
        <f t="shared" si="60"/>
        <v/>
      </c>
      <c r="X619" s="106" t="str">
        <f t="shared" si="61"/>
        <v/>
      </c>
      <c r="Y619" s="2">
        <f t="shared" si="62"/>
        <v>595</v>
      </c>
    </row>
    <row r="620" spans="1:25">
      <c r="A620" s="3">
        <f>ROW()</f>
        <v>620</v>
      </c>
      <c r="B620" s="187">
        <v>596</v>
      </c>
      <c r="C620" s="1" t="s">
        <v>2290</v>
      </c>
      <c r="D620" s="1" t="s">
        <v>1413</v>
      </c>
      <c r="E620" s="16" t="s">
        <v>590</v>
      </c>
      <c r="F620" s="16" t="s">
        <v>590</v>
      </c>
      <c r="G620" s="143">
        <v>0</v>
      </c>
      <c r="H620" s="143">
        <v>0</v>
      </c>
      <c r="I620" s="16" t="s">
        <v>4283</v>
      </c>
      <c r="J620" s="16" t="s">
        <v>2191</v>
      </c>
      <c r="K620" s="135" t="s">
        <v>4592</v>
      </c>
      <c r="M620" s="21" t="s">
        <v>1413</v>
      </c>
      <c r="N620" s="21" t="s">
        <v>3786</v>
      </c>
      <c r="O620"/>
      <c r="P620" t="str">
        <f t="shared" si="59"/>
        <v/>
      </c>
      <c r="Q620"/>
      <c r="R620"/>
      <c r="S620">
        <f t="shared" si="63"/>
        <v>146</v>
      </c>
      <c r="T620" s="3"/>
      <c r="U620" s="115"/>
      <c r="V620" s="115"/>
      <c r="W620" s="106" t="str">
        <f t="shared" si="60"/>
        <v/>
      </c>
      <c r="X620" s="106" t="str">
        <f t="shared" si="61"/>
        <v/>
      </c>
      <c r="Y620" s="2">
        <f t="shared" si="62"/>
        <v>596</v>
      </c>
    </row>
    <row r="621" spans="1:25">
      <c r="A621" s="3">
        <f>ROW()</f>
        <v>621</v>
      </c>
      <c r="B621" s="187">
        <v>597</v>
      </c>
      <c r="C621" s="1" t="s">
        <v>2290</v>
      </c>
      <c r="D621" s="1" t="s">
        <v>1414</v>
      </c>
      <c r="E621" s="16" t="s">
        <v>591</v>
      </c>
      <c r="F621" s="16" t="s">
        <v>591</v>
      </c>
      <c r="G621" s="143">
        <v>0</v>
      </c>
      <c r="H621" s="143">
        <v>0</v>
      </c>
      <c r="I621" s="16" t="s">
        <v>4283</v>
      </c>
      <c r="J621" s="16" t="s">
        <v>2191</v>
      </c>
      <c r="K621" s="135" t="s">
        <v>4592</v>
      </c>
      <c r="M621" s="21" t="s">
        <v>1414</v>
      </c>
      <c r="N621" s="21" t="s">
        <v>3786</v>
      </c>
      <c r="O621"/>
      <c r="P621" t="str">
        <f t="shared" si="59"/>
        <v/>
      </c>
      <c r="Q621"/>
      <c r="R621"/>
      <c r="S621">
        <f t="shared" si="63"/>
        <v>146</v>
      </c>
      <c r="T621" s="3"/>
      <c r="U621" s="115"/>
      <c r="V621" s="115"/>
      <c r="W621" s="106" t="str">
        <f t="shared" si="60"/>
        <v/>
      </c>
      <c r="X621" s="106" t="str">
        <f t="shared" si="61"/>
        <v/>
      </c>
      <c r="Y621" s="2">
        <f t="shared" si="62"/>
        <v>597</v>
      </c>
    </row>
    <row r="622" spans="1:25">
      <c r="A622" s="3">
        <f>ROW()</f>
        <v>622</v>
      </c>
      <c r="B622" s="187">
        <v>598</v>
      </c>
      <c r="C622" s="1" t="s">
        <v>2290</v>
      </c>
      <c r="D622" s="1" t="s">
        <v>1415</v>
      </c>
      <c r="E622" s="16" t="s">
        <v>592</v>
      </c>
      <c r="F622" s="16" t="s">
        <v>592</v>
      </c>
      <c r="G622" s="143">
        <v>0</v>
      </c>
      <c r="H622" s="143">
        <v>0</v>
      </c>
      <c r="I622" s="16" t="s">
        <v>4283</v>
      </c>
      <c r="J622" s="16" t="s">
        <v>2191</v>
      </c>
      <c r="K622" s="135" t="s">
        <v>4592</v>
      </c>
      <c r="M622" s="21" t="s">
        <v>1415</v>
      </c>
      <c r="N622" s="21" t="s">
        <v>3786</v>
      </c>
      <c r="O622"/>
      <c r="P622" t="str">
        <f t="shared" si="59"/>
        <v/>
      </c>
      <c r="Q622"/>
      <c r="R622"/>
      <c r="S622">
        <f t="shared" si="63"/>
        <v>146</v>
      </c>
      <c r="T622" s="3"/>
      <c r="U622" s="115"/>
      <c r="V622" s="115"/>
      <c r="W622" s="106" t="str">
        <f t="shared" si="60"/>
        <v/>
      </c>
      <c r="X622" s="106" t="str">
        <f t="shared" si="61"/>
        <v/>
      </c>
      <c r="Y622" s="2">
        <f t="shared" si="62"/>
        <v>598</v>
      </c>
    </row>
    <row r="623" spans="1:25">
      <c r="A623" s="3">
        <f>ROW()</f>
        <v>623</v>
      </c>
      <c r="B623" s="187">
        <v>599</v>
      </c>
      <c r="C623" s="1" t="s">
        <v>2290</v>
      </c>
      <c r="D623" s="1" t="s">
        <v>1416</v>
      </c>
      <c r="E623" s="16" t="s">
        <v>593</v>
      </c>
      <c r="F623" s="16" t="s">
        <v>593</v>
      </c>
      <c r="G623" s="143">
        <v>0</v>
      </c>
      <c r="H623" s="143">
        <v>0</v>
      </c>
      <c r="I623" s="16" t="s">
        <v>4283</v>
      </c>
      <c r="J623" s="16" t="s">
        <v>2191</v>
      </c>
      <c r="K623" s="135" t="s">
        <v>4592</v>
      </c>
      <c r="M623" s="21" t="s">
        <v>1416</v>
      </c>
      <c r="N623" s="21" t="s">
        <v>3786</v>
      </c>
      <c r="O623"/>
      <c r="P623" t="str">
        <f t="shared" si="59"/>
        <v/>
      </c>
      <c r="Q623"/>
      <c r="R623"/>
      <c r="S623">
        <f t="shared" si="63"/>
        <v>146</v>
      </c>
      <c r="T623" s="3"/>
      <c r="U623" s="115"/>
      <c r="V623" s="115"/>
      <c r="W623" s="106" t="str">
        <f t="shared" si="60"/>
        <v/>
      </c>
      <c r="X623" s="106" t="str">
        <f t="shared" si="61"/>
        <v/>
      </c>
      <c r="Y623" s="2">
        <f t="shared" si="62"/>
        <v>599</v>
      </c>
    </row>
    <row r="624" spans="1:25">
      <c r="A624" s="3">
        <f>ROW()</f>
        <v>624</v>
      </c>
      <c r="B624" s="187">
        <v>600</v>
      </c>
      <c r="C624" s="1" t="s">
        <v>2290</v>
      </c>
      <c r="D624" s="1" t="s">
        <v>1417</v>
      </c>
      <c r="E624" s="16" t="s">
        <v>595</v>
      </c>
      <c r="F624" s="16" t="s">
        <v>594</v>
      </c>
      <c r="G624" s="143">
        <v>0</v>
      </c>
      <c r="H624" s="143">
        <v>0</v>
      </c>
      <c r="I624" s="16" t="s">
        <v>1</v>
      </c>
      <c r="J624" s="16" t="s">
        <v>2191</v>
      </c>
      <c r="K624" s="135" t="s">
        <v>4592</v>
      </c>
      <c r="M624" s="21" t="s">
        <v>1417</v>
      </c>
      <c r="N624" s="21" t="s">
        <v>3769</v>
      </c>
      <c r="O624"/>
      <c r="P624" t="str">
        <f t="shared" si="59"/>
        <v>NOT EQUAL</v>
      </c>
      <c r="Q624"/>
      <c r="R624"/>
      <c r="S624">
        <f t="shared" si="63"/>
        <v>146</v>
      </c>
      <c r="T624" s="3"/>
      <c r="U624" s="115"/>
      <c r="V624" s="115"/>
      <c r="W624" s="106" t="str">
        <f t="shared" si="60"/>
        <v/>
      </c>
      <c r="X624" s="106" t="str">
        <f t="shared" si="61"/>
        <v/>
      </c>
      <c r="Y624" s="2">
        <f t="shared" si="62"/>
        <v>600</v>
      </c>
    </row>
    <row r="625" spans="1:25">
      <c r="A625" s="3">
        <f>ROW()</f>
        <v>625</v>
      </c>
      <c r="B625" s="187">
        <v>601</v>
      </c>
      <c r="C625" s="98" t="s">
        <v>2220</v>
      </c>
      <c r="D625" s="98" t="s">
        <v>7</v>
      </c>
      <c r="E625" s="158" t="str">
        <f>""""&amp;TEXT($B625,"0000")&amp;""""</f>
        <v>"0601"</v>
      </c>
      <c r="F625" s="158" t="str">
        <f>""""&amp;TEXT($B625,"0000")&amp;""""</f>
        <v>"0601"</v>
      </c>
      <c r="G625" s="161">
        <v>0</v>
      </c>
      <c r="H625" s="161">
        <v>0</v>
      </c>
      <c r="I625" s="99" t="s">
        <v>30</v>
      </c>
      <c r="J625" s="99" t="s">
        <v>2191</v>
      </c>
      <c r="K625" s="160" t="s">
        <v>4592</v>
      </c>
      <c r="L625" s="100"/>
      <c r="M625" s="21" t="str">
        <f>"ITM_"&amp;TEXT($B625,"0000")</f>
        <v>ITM_0601</v>
      </c>
      <c r="N625" s="21"/>
      <c r="O625"/>
      <c r="P625" t="str">
        <f t="shared" si="59"/>
        <v/>
      </c>
      <c r="Q625"/>
      <c r="R625"/>
      <c r="S625">
        <f t="shared" si="63"/>
        <v>146</v>
      </c>
      <c r="T625" s="3"/>
      <c r="U625" s="115"/>
      <c r="V625" s="115"/>
      <c r="W625" s="106" t="str">
        <f t="shared" si="60"/>
        <v/>
      </c>
      <c r="X625" s="106" t="str">
        <f t="shared" si="61"/>
        <v/>
      </c>
      <c r="Y625" s="2">
        <f t="shared" si="62"/>
        <v>601</v>
      </c>
    </row>
    <row r="626" spans="1:25">
      <c r="A626" s="3">
        <f>ROW()</f>
        <v>626</v>
      </c>
      <c r="B626" s="187">
        <v>602</v>
      </c>
      <c r="C626" s="1" t="s">
        <v>2290</v>
      </c>
      <c r="D626" s="1" t="s">
        <v>1418</v>
      </c>
      <c r="E626" s="16" t="s">
        <v>595</v>
      </c>
      <c r="F626" s="16" t="s">
        <v>596</v>
      </c>
      <c r="G626" s="143">
        <v>0</v>
      </c>
      <c r="H626" s="143">
        <v>0</v>
      </c>
      <c r="I626" s="16" t="s">
        <v>1</v>
      </c>
      <c r="J626" s="16" t="s">
        <v>2191</v>
      </c>
      <c r="K626" s="135" t="s">
        <v>4592</v>
      </c>
      <c r="M626" s="21" t="s">
        <v>1418</v>
      </c>
      <c r="N626" s="21" t="s">
        <v>3786</v>
      </c>
      <c r="O626"/>
      <c r="P626" t="str">
        <f t="shared" si="59"/>
        <v>NOT EQUAL</v>
      </c>
      <c r="Q626"/>
      <c r="R626"/>
      <c r="S626">
        <f>IF(X626&lt;&gt;"",S624+1,S624)</f>
        <v>146</v>
      </c>
      <c r="T626" s="3"/>
      <c r="U626" s="115"/>
      <c r="V626" s="115"/>
      <c r="W626" s="106" t="str">
        <f t="shared" si="60"/>
        <v/>
      </c>
      <c r="X626" s="106" t="str">
        <f t="shared" si="61"/>
        <v/>
      </c>
      <c r="Y626" s="2">
        <f t="shared" si="62"/>
        <v>602</v>
      </c>
    </row>
    <row r="627" spans="1:25">
      <c r="A627" s="3">
        <f>ROW()</f>
        <v>627</v>
      </c>
      <c r="B627" s="187">
        <v>603</v>
      </c>
      <c r="C627" s="1" t="s">
        <v>2290</v>
      </c>
      <c r="D627" s="1" t="s">
        <v>1419</v>
      </c>
      <c r="E627" s="16" t="s">
        <v>595</v>
      </c>
      <c r="F627" s="16" t="s">
        <v>597</v>
      </c>
      <c r="G627" s="143">
        <v>0</v>
      </c>
      <c r="H627" s="143">
        <v>0</v>
      </c>
      <c r="I627" s="16" t="s">
        <v>1</v>
      </c>
      <c r="J627" s="16" t="s">
        <v>2191</v>
      </c>
      <c r="K627" s="135" t="s">
        <v>4592</v>
      </c>
      <c r="M627" s="21" t="s">
        <v>1419</v>
      </c>
      <c r="N627" s="21" t="s">
        <v>3786</v>
      </c>
      <c r="O627"/>
      <c r="P627" t="str">
        <f t="shared" si="59"/>
        <v>NOT EQUAL</v>
      </c>
      <c r="Q627"/>
      <c r="R627"/>
      <c r="S627">
        <f>IF(X627&lt;&gt;"",S626+1,S626)</f>
        <v>146</v>
      </c>
      <c r="T627" s="3"/>
      <c r="U627" s="115"/>
      <c r="V627" s="115"/>
      <c r="W627" s="106" t="str">
        <f t="shared" si="60"/>
        <v/>
      </c>
      <c r="X627" s="106" t="str">
        <f t="shared" si="61"/>
        <v/>
      </c>
      <c r="Y627" s="2">
        <f t="shared" si="62"/>
        <v>603</v>
      </c>
    </row>
    <row r="628" spans="1:25">
      <c r="A628" s="3">
        <f>ROW()</f>
        <v>628</v>
      </c>
      <c r="B628" s="187">
        <v>604</v>
      </c>
      <c r="C628" s="1" t="s">
        <v>2290</v>
      </c>
      <c r="D628" s="1" t="s">
        <v>1420</v>
      </c>
      <c r="E628" s="16" t="s">
        <v>595</v>
      </c>
      <c r="F628" s="16" t="s">
        <v>598</v>
      </c>
      <c r="G628" s="143">
        <v>0</v>
      </c>
      <c r="H628" s="143">
        <v>0</v>
      </c>
      <c r="I628" s="16" t="s">
        <v>1</v>
      </c>
      <c r="J628" s="16" t="s">
        <v>2191</v>
      </c>
      <c r="K628" s="135" t="s">
        <v>4592</v>
      </c>
      <c r="M628" s="21" t="s">
        <v>1420</v>
      </c>
      <c r="N628" s="21" t="s">
        <v>3786</v>
      </c>
      <c r="O628"/>
      <c r="P628" t="str">
        <f t="shared" si="59"/>
        <v>NOT EQUAL</v>
      </c>
      <c r="Q628"/>
      <c r="R628"/>
      <c r="S628">
        <f>IF(X628&lt;&gt;"",S627+1,S627)</f>
        <v>146</v>
      </c>
      <c r="T628" s="3"/>
      <c r="U628" s="115"/>
      <c r="V628" s="115"/>
      <c r="W628" s="106" t="str">
        <f t="shared" si="60"/>
        <v/>
      </c>
      <c r="X628" s="106" t="str">
        <f t="shared" si="61"/>
        <v/>
      </c>
      <c r="Y628" s="2">
        <f t="shared" si="62"/>
        <v>604</v>
      </c>
    </row>
    <row r="629" spans="1:25">
      <c r="A629" s="3">
        <f>ROW()</f>
        <v>629</v>
      </c>
      <c r="B629" s="187">
        <v>605</v>
      </c>
      <c r="C629" s="1" t="s">
        <v>2290</v>
      </c>
      <c r="D629" s="1" t="s">
        <v>1421</v>
      </c>
      <c r="E629" s="16" t="s">
        <v>595</v>
      </c>
      <c r="F629" s="16" t="s">
        <v>599</v>
      </c>
      <c r="G629" s="143">
        <v>0</v>
      </c>
      <c r="H629" s="143">
        <v>0</v>
      </c>
      <c r="I629" s="16" t="s">
        <v>1</v>
      </c>
      <c r="J629" s="16" t="s">
        <v>2191</v>
      </c>
      <c r="K629" s="135" t="s">
        <v>4592</v>
      </c>
      <c r="M629" s="21" t="s">
        <v>1421</v>
      </c>
      <c r="N629" s="21" t="s">
        <v>3786</v>
      </c>
      <c r="O629"/>
      <c r="P629" t="str">
        <f t="shared" si="59"/>
        <v>NOT EQUAL</v>
      </c>
      <c r="Q629"/>
      <c r="R629"/>
      <c r="S629">
        <f>IF(X629&lt;&gt;"",S628+1,S628)</f>
        <v>146</v>
      </c>
      <c r="T629" s="3"/>
      <c r="U629" s="115"/>
      <c r="V629" s="115"/>
      <c r="W629" s="106" t="str">
        <f t="shared" si="60"/>
        <v/>
      </c>
      <c r="X629" s="106" t="str">
        <f t="shared" si="61"/>
        <v/>
      </c>
      <c r="Y629" s="2">
        <f t="shared" si="62"/>
        <v>605</v>
      </c>
    </row>
    <row r="630" spans="1:25">
      <c r="A630" s="3">
        <f>ROW()</f>
        <v>630</v>
      </c>
      <c r="B630" s="187">
        <v>606</v>
      </c>
      <c r="C630" s="98" t="s">
        <v>2220</v>
      </c>
      <c r="D630" s="98" t="s">
        <v>7</v>
      </c>
      <c r="E630" s="158" t="str">
        <f>""""&amp;TEXT($B630,"0000")&amp;""""</f>
        <v>"0606"</v>
      </c>
      <c r="F630" s="158" t="str">
        <f>""""&amp;TEXT($B630,"0000")&amp;""""</f>
        <v>"0606"</v>
      </c>
      <c r="G630" s="161">
        <v>0</v>
      </c>
      <c r="H630" s="161">
        <v>0</v>
      </c>
      <c r="I630" s="99" t="s">
        <v>30</v>
      </c>
      <c r="J630" s="99" t="s">
        <v>2191</v>
      </c>
      <c r="K630" s="160" t="s">
        <v>4592</v>
      </c>
      <c r="L630" s="100"/>
      <c r="M630" s="21" t="str">
        <f>"ITM_"&amp;TEXT($B630,"0000")</f>
        <v>ITM_0606</v>
      </c>
      <c r="N630" s="21"/>
      <c r="O630"/>
      <c r="P630" t="str">
        <f t="shared" si="59"/>
        <v/>
      </c>
      <c r="Q630"/>
      <c r="R630"/>
      <c r="S630">
        <f>IF(X630&lt;&gt;"",S629+1,S629)</f>
        <v>146</v>
      </c>
      <c r="T630" s="3"/>
      <c r="U630" s="115"/>
      <c r="V630" s="115"/>
      <c r="W630" s="106" t="str">
        <f t="shared" si="60"/>
        <v/>
      </c>
      <c r="X630" s="106" t="str">
        <f t="shared" si="61"/>
        <v/>
      </c>
      <c r="Y630" s="2">
        <f t="shared" si="62"/>
        <v>606</v>
      </c>
    </row>
    <row r="631" spans="1:25">
      <c r="A631" s="3">
        <f>ROW()</f>
        <v>631</v>
      </c>
      <c r="B631" s="187">
        <v>607</v>
      </c>
      <c r="C631" s="1" t="s">
        <v>2290</v>
      </c>
      <c r="D631" s="1" t="s">
        <v>1422</v>
      </c>
      <c r="E631" s="16" t="s">
        <v>595</v>
      </c>
      <c r="F631" s="16" t="s">
        <v>600</v>
      </c>
      <c r="G631" s="143">
        <v>0</v>
      </c>
      <c r="H631" s="143">
        <v>0</v>
      </c>
      <c r="I631" s="16" t="s">
        <v>1</v>
      </c>
      <c r="J631" s="16" t="s">
        <v>2191</v>
      </c>
      <c r="K631" s="135" t="s">
        <v>4592</v>
      </c>
      <c r="M631" s="21" t="s">
        <v>1422</v>
      </c>
      <c r="N631" s="21" t="s">
        <v>3786</v>
      </c>
      <c r="O631"/>
      <c r="P631" t="str">
        <f t="shared" si="59"/>
        <v>NOT EQUAL</v>
      </c>
      <c r="Q631"/>
      <c r="R631"/>
      <c r="S631">
        <f>IF(X631&lt;&gt;"",S629+1,S629)</f>
        <v>146</v>
      </c>
      <c r="T631" s="3"/>
      <c r="U631" s="115"/>
      <c r="V631" s="115"/>
      <c r="W631" s="106" t="str">
        <f t="shared" si="60"/>
        <v/>
      </c>
      <c r="X631" s="106" t="str">
        <f t="shared" si="61"/>
        <v/>
      </c>
      <c r="Y631" s="2">
        <f t="shared" si="62"/>
        <v>607</v>
      </c>
    </row>
    <row r="632" spans="1:25">
      <c r="A632" s="3">
        <f>ROW()</f>
        <v>632</v>
      </c>
      <c r="B632" s="187">
        <v>608</v>
      </c>
      <c r="C632" s="1" t="s">
        <v>2290</v>
      </c>
      <c r="D632" s="1" t="s">
        <v>1423</v>
      </c>
      <c r="E632" s="16" t="s">
        <v>595</v>
      </c>
      <c r="F632" s="16" t="s">
        <v>601</v>
      </c>
      <c r="G632" s="56">
        <v>0</v>
      </c>
      <c r="H632" s="56">
        <v>0</v>
      </c>
      <c r="I632" s="16" t="s">
        <v>1</v>
      </c>
      <c r="J632" s="16" t="s">
        <v>2191</v>
      </c>
      <c r="K632" s="135" t="s">
        <v>4592</v>
      </c>
      <c r="M632" s="21" t="s">
        <v>1423</v>
      </c>
      <c r="N632" s="21" t="s">
        <v>3786</v>
      </c>
      <c r="O632"/>
      <c r="P632" t="str">
        <f t="shared" si="59"/>
        <v>NOT EQUAL</v>
      </c>
      <c r="Q632"/>
      <c r="R632"/>
      <c r="S632">
        <f>IF(X632&lt;&gt;"",S631+1,S631)</f>
        <v>146</v>
      </c>
      <c r="T632" s="3"/>
      <c r="U632" s="115"/>
      <c r="V632" s="115"/>
      <c r="W632" s="106" t="str">
        <f t="shared" si="60"/>
        <v/>
      </c>
      <c r="X632" s="106" t="str">
        <f t="shared" si="61"/>
        <v/>
      </c>
      <c r="Y632" s="2">
        <f t="shared" si="62"/>
        <v>608</v>
      </c>
    </row>
    <row r="633" spans="1:25">
      <c r="A633" s="3">
        <f>ROW()</f>
        <v>633</v>
      </c>
      <c r="B633" s="187">
        <v>609</v>
      </c>
      <c r="C633" s="98" t="s">
        <v>2220</v>
      </c>
      <c r="D633" s="98" t="s">
        <v>7</v>
      </c>
      <c r="E633" s="158" t="str">
        <f>""""&amp;TEXT($B633,"0000")&amp;""""</f>
        <v>"0609"</v>
      </c>
      <c r="F633" s="158" t="str">
        <f>""""&amp;TEXT($B633,"0000")&amp;""""</f>
        <v>"0609"</v>
      </c>
      <c r="G633" s="161">
        <v>0</v>
      </c>
      <c r="H633" s="161">
        <v>0</v>
      </c>
      <c r="I633" s="16" t="s">
        <v>1</v>
      </c>
      <c r="J633" s="99" t="s">
        <v>2191</v>
      </c>
      <c r="K633" s="160" t="s">
        <v>4592</v>
      </c>
      <c r="L633" s="100"/>
      <c r="M633" s="21" t="str">
        <f>"CHR_"&amp;TEXT($B633,"0000")</f>
        <v>CHR_0609</v>
      </c>
      <c r="N633" s="21"/>
      <c r="O633"/>
      <c r="P633" t="str">
        <f t="shared" si="59"/>
        <v/>
      </c>
      <c r="Q633"/>
      <c r="R633"/>
      <c r="S633">
        <f>IF(X633&lt;&gt;"",S632+1,S632)</f>
        <v>146</v>
      </c>
      <c r="T633" s="3"/>
      <c r="U633" s="115"/>
      <c r="V633" s="115"/>
      <c r="W633" s="106" t="str">
        <f t="shared" si="60"/>
        <v/>
      </c>
      <c r="X633" s="106" t="str">
        <f t="shared" si="61"/>
        <v/>
      </c>
      <c r="Y633" s="2">
        <f t="shared" si="62"/>
        <v>609</v>
      </c>
    </row>
    <row r="634" spans="1:25">
      <c r="A634" s="3">
        <f>ROW()</f>
        <v>634</v>
      </c>
      <c r="B634" s="187">
        <v>610</v>
      </c>
      <c r="C634" s="1" t="s">
        <v>2290</v>
      </c>
      <c r="D634" s="1" t="s">
        <v>1424</v>
      </c>
      <c r="E634" s="16" t="s">
        <v>595</v>
      </c>
      <c r="F634" s="16" t="s">
        <v>602</v>
      </c>
      <c r="G634" s="143">
        <v>0</v>
      </c>
      <c r="H634" s="143">
        <v>0</v>
      </c>
      <c r="I634" s="16" t="s">
        <v>1</v>
      </c>
      <c r="J634" s="16" t="s">
        <v>2191</v>
      </c>
      <c r="K634" s="135" t="s">
        <v>4592</v>
      </c>
      <c r="M634" s="21" t="s">
        <v>1424</v>
      </c>
      <c r="N634" s="21" t="s">
        <v>3786</v>
      </c>
      <c r="O634"/>
      <c r="P634" t="str">
        <f t="shared" si="59"/>
        <v>NOT EQUAL</v>
      </c>
      <c r="Q634"/>
      <c r="R634"/>
      <c r="S634">
        <f>IF(X634&lt;&gt;"",S632+1,S632)</f>
        <v>146</v>
      </c>
      <c r="T634" s="3"/>
      <c r="U634" s="115"/>
      <c r="V634" s="115"/>
      <c r="W634" s="106" t="str">
        <f t="shared" si="60"/>
        <v/>
      </c>
      <c r="X634" s="106" t="str">
        <f t="shared" si="61"/>
        <v/>
      </c>
      <c r="Y634" s="2">
        <f t="shared" si="62"/>
        <v>610</v>
      </c>
    </row>
    <row r="635" spans="1:25">
      <c r="A635" s="3">
        <f>ROW()</f>
        <v>635</v>
      </c>
      <c r="B635" s="187">
        <v>611</v>
      </c>
      <c r="C635" s="1" t="s">
        <v>2290</v>
      </c>
      <c r="D635" s="1" t="s">
        <v>1425</v>
      </c>
      <c r="E635" s="16" t="s">
        <v>595</v>
      </c>
      <c r="F635" s="16" t="s">
        <v>603</v>
      </c>
      <c r="G635" s="143">
        <v>0</v>
      </c>
      <c r="H635" s="143">
        <v>0</v>
      </c>
      <c r="I635" s="16" t="s">
        <v>1</v>
      </c>
      <c r="J635" s="16" t="s">
        <v>2191</v>
      </c>
      <c r="K635" s="135" t="s">
        <v>4592</v>
      </c>
      <c r="M635" s="21" t="s">
        <v>1425</v>
      </c>
      <c r="N635" s="21" t="s">
        <v>3786</v>
      </c>
      <c r="O635"/>
      <c r="P635" t="str">
        <f t="shared" si="59"/>
        <v>NOT EQUAL</v>
      </c>
      <c r="Q635"/>
      <c r="R635"/>
      <c r="S635">
        <f>IF(X635&lt;&gt;"",S634+1,S634)</f>
        <v>146</v>
      </c>
      <c r="T635" s="3"/>
      <c r="U635" s="115"/>
      <c r="V635" s="115"/>
      <c r="W635" s="106" t="str">
        <f t="shared" si="60"/>
        <v/>
      </c>
      <c r="X635" s="106" t="str">
        <f t="shared" si="61"/>
        <v/>
      </c>
      <c r="Y635" s="2">
        <f t="shared" si="62"/>
        <v>611</v>
      </c>
    </row>
    <row r="636" spans="1:25">
      <c r="A636" s="3">
        <f>ROW()</f>
        <v>636</v>
      </c>
      <c r="B636" s="187">
        <v>612</v>
      </c>
      <c r="C636" s="98" t="s">
        <v>2220</v>
      </c>
      <c r="D636" s="98" t="s">
        <v>7</v>
      </c>
      <c r="E636" s="158" t="str">
        <f>""""&amp;TEXT($B636,"0000")&amp;""""</f>
        <v>"0612"</v>
      </c>
      <c r="F636" s="158" t="str">
        <f>""""&amp;TEXT($B636,"0000")&amp;""""</f>
        <v>"0612"</v>
      </c>
      <c r="G636" s="161">
        <v>0</v>
      </c>
      <c r="H636" s="161">
        <v>0</v>
      </c>
      <c r="I636" s="99" t="s">
        <v>30</v>
      </c>
      <c r="J636" s="99" t="s">
        <v>2191</v>
      </c>
      <c r="K636" s="160" t="s">
        <v>4592</v>
      </c>
      <c r="L636" s="100"/>
      <c r="M636" s="21" t="str">
        <f>"CHR_"&amp;TEXT($B636,"0000")</f>
        <v>CHR_0612</v>
      </c>
      <c r="N636" s="21"/>
      <c r="O636"/>
      <c r="P636" t="str">
        <f t="shared" si="59"/>
        <v/>
      </c>
      <c r="Q636"/>
      <c r="R636"/>
      <c r="S636">
        <f>IF(X636&lt;&gt;"",S635+1,S635)</f>
        <v>146</v>
      </c>
      <c r="T636" s="3"/>
      <c r="U636" s="115"/>
      <c r="V636" s="115"/>
      <c r="W636" s="106" t="str">
        <f t="shared" si="60"/>
        <v/>
      </c>
      <c r="X636" s="106" t="str">
        <f t="shared" si="61"/>
        <v/>
      </c>
      <c r="Y636" s="2">
        <f t="shared" si="62"/>
        <v>612</v>
      </c>
    </row>
    <row r="637" spans="1:25">
      <c r="A637" s="3">
        <f>ROW()</f>
        <v>637</v>
      </c>
      <c r="B637" s="187">
        <v>613</v>
      </c>
      <c r="C637" s="98" t="s">
        <v>2220</v>
      </c>
      <c r="D637" s="98" t="s">
        <v>7</v>
      </c>
      <c r="E637" s="158" t="str">
        <f>""""&amp;TEXT($B637,"0000")&amp;""""</f>
        <v>"0613"</v>
      </c>
      <c r="F637" s="158" t="str">
        <f>""""&amp;TEXT($B637,"0000")&amp;""""</f>
        <v>"0613"</v>
      </c>
      <c r="G637" s="161">
        <v>0</v>
      </c>
      <c r="H637" s="161">
        <v>0</v>
      </c>
      <c r="I637" s="99" t="s">
        <v>30</v>
      </c>
      <c r="J637" s="99" t="s">
        <v>2191</v>
      </c>
      <c r="K637" s="160" t="s">
        <v>4592</v>
      </c>
      <c r="L637" s="100"/>
      <c r="M637" s="21" t="str">
        <f>"CHR_"&amp;TEXT($B637,"0000")</f>
        <v>CHR_0613</v>
      </c>
      <c r="N637" s="21"/>
      <c r="O637"/>
      <c r="P637" t="str">
        <f t="shared" si="59"/>
        <v/>
      </c>
      <c r="Q637"/>
      <c r="R637"/>
      <c r="S637">
        <f>IF(X637&lt;&gt;"",S636+1,S636)</f>
        <v>146</v>
      </c>
      <c r="T637" s="3"/>
      <c r="U637" s="115"/>
      <c r="V637" s="115"/>
      <c r="W637" s="106" t="str">
        <f t="shared" si="60"/>
        <v/>
      </c>
      <c r="X637" s="106" t="str">
        <f t="shared" si="61"/>
        <v/>
      </c>
      <c r="Y637" s="2">
        <f t="shared" si="62"/>
        <v>613</v>
      </c>
    </row>
    <row r="638" spans="1:25">
      <c r="A638" s="3">
        <f>ROW()</f>
        <v>638</v>
      </c>
      <c r="B638" s="187">
        <v>614</v>
      </c>
      <c r="C638" s="1" t="s">
        <v>2290</v>
      </c>
      <c r="D638" s="1" t="s">
        <v>1426</v>
      </c>
      <c r="E638" s="16" t="s">
        <v>595</v>
      </c>
      <c r="F638" s="16" t="s">
        <v>604</v>
      </c>
      <c r="G638" s="143">
        <v>0</v>
      </c>
      <c r="H638" s="143">
        <v>0</v>
      </c>
      <c r="I638" s="16" t="s">
        <v>1</v>
      </c>
      <c r="J638" s="16" t="s">
        <v>2191</v>
      </c>
      <c r="K638" s="135" t="s">
        <v>4592</v>
      </c>
      <c r="M638" s="21" t="s">
        <v>1426</v>
      </c>
      <c r="N638" s="21" t="s">
        <v>3786</v>
      </c>
      <c r="O638"/>
      <c r="P638" t="str">
        <f t="shared" si="59"/>
        <v>NOT EQUAL</v>
      </c>
      <c r="Q638"/>
      <c r="R638"/>
      <c r="S638">
        <f>IF(X638&lt;&gt;"",S635+1,S635)</f>
        <v>146</v>
      </c>
      <c r="T638" s="3"/>
      <c r="U638" s="115"/>
      <c r="V638" s="115"/>
      <c r="W638" s="106" t="str">
        <f t="shared" si="60"/>
        <v/>
      </c>
      <c r="X638" s="106" t="str">
        <f t="shared" si="61"/>
        <v/>
      </c>
      <c r="Y638" s="2">
        <f t="shared" si="62"/>
        <v>614</v>
      </c>
    </row>
    <row r="639" spans="1:25">
      <c r="A639" s="3">
        <f>ROW()</f>
        <v>639</v>
      </c>
      <c r="B639" s="187">
        <v>615</v>
      </c>
      <c r="C639" s="1" t="s">
        <v>2290</v>
      </c>
      <c r="D639" s="1" t="s">
        <v>1427</v>
      </c>
      <c r="E639" s="16" t="s">
        <v>595</v>
      </c>
      <c r="F639" s="16" t="s">
        <v>605</v>
      </c>
      <c r="G639" s="143">
        <v>0</v>
      </c>
      <c r="H639" s="143">
        <v>0</v>
      </c>
      <c r="I639" s="16" t="s">
        <v>1</v>
      </c>
      <c r="J639" s="16" t="s">
        <v>2191</v>
      </c>
      <c r="K639" s="135" t="s">
        <v>4592</v>
      </c>
      <c r="M639" s="21" t="s">
        <v>1427</v>
      </c>
      <c r="N639" s="21" t="s">
        <v>3786</v>
      </c>
      <c r="O639"/>
      <c r="P639" t="str">
        <f t="shared" si="59"/>
        <v>NOT EQUAL</v>
      </c>
      <c r="Q639"/>
      <c r="R639"/>
      <c r="S639">
        <f t="shared" ref="S639:S645" si="64">IF(X639&lt;&gt;"",S638+1,S638)</f>
        <v>146</v>
      </c>
      <c r="T639" s="3"/>
      <c r="U639" s="115"/>
      <c r="V639" s="115"/>
      <c r="W639" s="106" t="str">
        <f t="shared" si="60"/>
        <v/>
      </c>
      <c r="X639" s="106" t="str">
        <f t="shared" si="61"/>
        <v/>
      </c>
      <c r="Y639" s="2">
        <f t="shared" si="62"/>
        <v>615</v>
      </c>
    </row>
    <row r="640" spans="1:25">
      <c r="A640" s="3">
        <f>ROW()</f>
        <v>640</v>
      </c>
      <c r="B640" s="187">
        <v>616</v>
      </c>
      <c r="C640" s="1" t="s">
        <v>2290</v>
      </c>
      <c r="D640" s="1" t="s">
        <v>1428</v>
      </c>
      <c r="E640" s="16" t="s">
        <v>595</v>
      </c>
      <c r="F640" s="16" t="s">
        <v>606</v>
      </c>
      <c r="G640" s="143">
        <v>0</v>
      </c>
      <c r="H640" s="143">
        <v>0</v>
      </c>
      <c r="I640" s="16" t="s">
        <v>1</v>
      </c>
      <c r="J640" s="16" t="s">
        <v>2191</v>
      </c>
      <c r="K640" s="135" t="s">
        <v>4592</v>
      </c>
      <c r="M640" s="21" t="s">
        <v>1428</v>
      </c>
      <c r="N640" s="21" t="s">
        <v>3786</v>
      </c>
      <c r="O640"/>
      <c r="P640" t="str">
        <f t="shared" si="59"/>
        <v>NOT EQUAL</v>
      </c>
      <c r="Q640"/>
      <c r="R640"/>
      <c r="S640">
        <f t="shared" si="64"/>
        <v>146</v>
      </c>
      <c r="T640" s="3"/>
      <c r="U640" s="115"/>
      <c r="V640" s="115"/>
      <c r="W640" s="106" t="str">
        <f t="shared" si="60"/>
        <v/>
      </c>
      <c r="X640" s="106" t="str">
        <f t="shared" si="61"/>
        <v/>
      </c>
      <c r="Y640" s="2">
        <f t="shared" si="62"/>
        <v>616</v>
      </c>
    </row>
    <row r="641" spans="1:25">
      <c r="A641" s="3">
        <f>ROW()</f>
        <v>641</v>
      </c>
      <c r="B641" s="187">
        <v>617</v>
      </c>
      <c r="C641" s="1" t="s">
        <v>2290</v>
      </c>
      <c r="D641" s="1" t="s">
        <v>1429</v>
      </c>
      <c r="E641" s="16" t="s">
        <v>595</v>
      </c>
      <c r="F641" s="16" t="s">
        <v>607</v>
      </c>
      <c r="G641" s="143">
        <v>0</v>
      </c>
      <c r="H641" s="143">
        <v>0</v>
      </c>
      <c r="I641" s="16" t="s">
        <v>1</v>
      </c>
      <c r="J641" s="16" t="s">
        <v>2191</v>
      </c>
      <c r="K641" s="135" t="s">
        <v>4592</v>
      </c>
      <c r="M641" s="21" t="s">
        <v>1429</v>
      </c>
      <c r="N641" s="21" t="s">
        <v>3786</v>
      </c>
      <c r="O641"/>
      <c r="P641" t="str">
        <f t="shared" si="59"/>
        <v>NOT EQUAL</v>
      </c>
      <c r="Q641"/>
      <c r="R641"/>
      <c r="S641">
        <f t="shared" si="64"/>
        <v>146</v>
      </c>
      <c r="T641" s="3"/>
      <c r="U641" s="115"/>
      <c r="V641" s="115"/>
      <c r="W641" s="106" t="str">
        <f t="shared" si="60"/>
        <v/>
      </c>
      <c r="X641" s="106" t="str">
        <f t="shared" si="61"/>
        <v/>
      </c>
      <c r="Y641" s="2">
        <f t="shared" si="62"/>
        <v>617</v>
      </c>
    </row>
    <row r="642" spans="1:25">
      <c r="A642" s="3">
        <f>ROW()</f>
        <v>642</v>
      </c>
      <c r="B642" s="187">
        <v>618</v>
      </c>
      <c r="C642" s="1" t="s">
        <v>2290</v>
      </c>
      <c r="D642" s="1" t="s">
        <v>1430</v>
      </c>
      <c r="E642" s="16" t="s">
        <v>595</v>
      </c>
      <c r="F642" s="16" t="s">
        <v>608</v>
      </c>
      <c r="G642" s="143">
        <v>0</v>
      </c>
      <c r="H642" s="143">
        <v>0</v>
      </c>
      <c r="I642" s="16" t="s">
        <v>1</v>
      </c>
      <c r="J642" s="16" t="s">
        <v>2191</v>
      </c>
      <c r="K642" s="135" t="s">
        <v>4592</v>
      </c>
      <c r="M642" s="21" t="s">
        <v>1430</v>
      </c>
      <c r="N642" s="21" t="s">
        <v>3786</v>
      </c>
      <c r="O642"/>
      <c r="P642" t="str">
        <f t="shared" si="59"/>
        <v>NOT EQUAL</v>
      </c>
      <c r="Q642"/>
      <c r="R642"/>
      <c r="S642">
        <f t="shared" si="64"/>
        <v>146</v>
      </c>
      <c r="T642" s="3"/>
      <c r="U642" s="115"/>
      <c r="V642" s="115"/>
      <c r="W642" s="106" t="str">
        <f t="shared" si="60"/>
        <v/>
      </c>
      <c r="X642" s="106" t="str">
        <f t="shared" si="61"/>
        <v/>
      </c>
      <c r="Y642" s="2">
        <f t="shared" si="62"/>
        <v>618</v>
      </c>
    </row>
    <row r="643" spans="1:25">
      <c r="A643" s="3">
        <f>ROW()</f>
        <v>643</v>
      </c>
      <c r="B643" s="187">
        <v>619</v>
      </c>
      <c r="C643" s="1" t="s">
        <v>2290</v>
      </c>
      <c r="D643" s="1" t="s">
        <v>1431</v>
      </c>
      <c r="E643" s="16" t="s">
        <v>595</v>
      </c>
      <c r="F643" s="16" t="s">
        <v>609</v>
      </c>
      <c r="G643" s="143">
        <v>0</v>
      </c>
      <c r="H643" s="143">
        <v>0</v>
      </c>
      <c r="I643" s="16" t="s">
        <v>1</v>
      </c>
      <c r="J643" s="16" t="s">
        <v>2191</v>
      </c>
      <c r="K643" s="135" t="s">
        <v>4592</v>
      </c>
      <c r="M643" s="21" t="s">
        <v>1431</v>
      </c>
      <c r="N643" s="21" t="s">
        <v>3786</v>
      </c>
      <c r="O643"/>
      <c r="P643" t="str">
        <f t="shared" si="59"/>
        <v>NOT EQUAL</v>
      </c>
      <c r="Q643"/>
      <c r="R643"/>
      <c r="S643">
        <f t="shared" si="64"/>
        <v>146</v>
      </c>
      <c r="T643" s="3"/>
      <c r="U643" s="115"/>
      <c r="V643" s="115"/>
      <c r="W643" s="106" t="str">
        <f t="shared" si="60"/>
        <v/>
      </c>
      <c r="X643" s="106" t="str">
        <f t="shared" si="61"/>
        <v/>
      </c>
      <c r="Y643" s="2">
        <f t="shared" si="62"/>
        <v>619</v>
      </c>
    </row>
    <row r="644" spans="1:25">
      <c r="A644" s="3">
        <f>ROW()</f>
        <v>644</v>
      </c>
      <c r="B644" s="187">
        <v>620</v>
      </c>
      <c r="C644" s="1" t="s">
        <v>2290</v>
      </c>
      <c r="D644" s="1" t="s">
        <v>1432</v>
      </c>
      <c r="E644" s="16" t="s">
        <v>595</v>
      </c>
      <c r="F644" s="16" t="s">
        <v>610</v>
      </c>
      <c r="G644" s="56">
        <v>0</v>
      </c>
      <c r="H644" s="56">
        <v>0</v>
      </c>
      <c r="I644" s="16" t="s">
        <v>1</v>
      </c>
      <c r="J644" s="16" t="s">
        <v>2191</v>
      </c>
      <c r="K644" s="135" t="s">
        <v>4592</v>
      </c>
      <c r="M644" s="21" t="s">
        <v>1432</v>
      </c>
      <c r="N644" s="21" t="s">
        <v>3786</v>
      </c>
      <c r="O644"/>
      <c r="P644" t="str">
        <f t="shared" si="59"/>
        <v>NOT EQUAL</v>
      </c>
      <c r="Q644"/>
      <c r="R644"/>
      <c r="S644">
        <f t="shared" si="64"/>
        <v>146</v>
      </c>
      <c r="T644" s="3"/>
      <c r="U644" s="115"/>
      <c r="V644" s="115"/>
      <c r="W644" s="106" t="str">
        <f t="shared" si="60"/>
        <v/>
      </c>
      <c r="X644" s="106" t="str">
        <f t="shared" si="61"/>
        <v/>
      </c>
      <c r="Y644" s="2">
        <f t="shared" si="62"/>
        <v>620</v>
      </c>
    </row>
    <row r="645" spans="1:25">
      <c r="A645" s="3">
        <f>ROW()</f>
        <v>645</v>
      </c>
      <c r="B645" s="187">
        <v>621</v>
      </c>
      <c r="C645" s="98" t="s">
        <v>2220</v>
      </c>
      <c r="D645" s="98" t="s">
        <v>7</v>
      </c>
      <c r="E645" s="158" t="str">
        <f>""""&amp;TEXT($B645,"0000")&amp;""""</f>
        <v>"0621"</v>
      </c>
      <c r="F645" s="158" t="str">
        <f>""""&amp;TEXT($B645,"0000")&amp;""""</f>
        <v>"0621"</v>
      </c>
      <c r="G645" s="159">
        <v>0</v>
      </c>
      <c r="H645" s="159">
        <v>0</v>
      </c>
      <c r="I645" s="99" t="s">
        <v>30</v>
      </c>
      <c r="J645" s="99" t="s">
        <v>2191</v>
      </c>
      <c r="K645" s="160" t="s">
        <v>4592</v>
      </c>
      <c r="L645" s="100"/>
      <c r="M645" s="21" t="str">
        <f>"CHR_"&amp;TEXT($B645,"0000")</f>
        <v>CHR_0621</v>
      </c>
      <c r="N645" s="21"/>
      <c r="O645"/>
      <c r="P645" t="str">
        <f t="shared" si="59"/>
        <v/>
      </c>
      <c r="Q645"/>
      <c r="R645"/>
      <c r="S645">
        <f t="shared" si="64"/>
        <v>146</v>
      </c>
      <c r="T645" s="3"/>
      <c r="U645" s="115"/>
      <c r="V645" s="115"/>
      <c r="W645" s="106" t="str">
        <f t="shared" si="60"/>
        <v/>
      </c>
      <c r="X645" s="106" t="str">
        <f t="shared" si="61"/>
        <v/>
      </c>
      <c r="Y645" s="2">
        <f t="shared" si="62"/>
        <v>621</v>
      </c>
    </row>
    <row r="646" spans="1:25">
      <c r="A646" s="3">
        <f>ROW()</f>
        <v>646</v>
      </c>
      <c r="B646" s="187">
        <v>622</v>
      </c>
      <c r="C646" s="1" t="s">
        <v>2290</v>
      </c>
      <c r="D646" s="1" t="s">
        <v>1433</v>
      </c>
      <c r="E646" s="16" t="s">
        <v>595</v>
      </c>
      <c r="F646" s="16" t="s">
        <v>611</v>
      </c>
      <c r="G646" s="143">
        <v>0</v>
      </c>
      <c r="H646" s="143">
        <v>0</v>
      </c>
      <c r="I646" s="16" t="s">
        <v>1</v>
      </c>
      <c r="J646" s="16" t="s">
        <v>2191</v>
      </c>
      <c r="K646" s="135" t="s">
        <v>4592</v>
      </c>
      <c r="M646" s="21" t="s">
        <v>1433</v>
      </c>
      <c r="N646" s="21" t="s">
        <v>3786</v>
      </c>
      <c r="O646"/>
      <c r="P646" t="str">
        <f t="shared" si="59"/>
        <v>NOT EQUAL</v>
      </c>
      <c r="Q646"/>
      <c r="R646"/>
      <c r="S646">
        <f>IF(X646&lt;&gt;"",S644+1,S644)</f>
        <v>146</v>
      </c>
      <c r="T646" s="3"/>
      <c r="U646" s="115"/>
      <c r="V646" s="115"/>
      <c r="W646" s="106" t="str">
        <f t="shared" si="60"/>
        <v/>
      </c>
      <c r="X646" s="106" t="str">
        <f t="shared" si="61"/>
        <v/>
      </c>
      <c r="Y646" s="2">
        <f t="shared" si="62"/>
        <v>622</v>
      </c>
    </row>
    <row r="647" spans="1:25">
      <c r="A647" s="3">
        <f>ROW()</f>
        <v>647</v>
      </c>
      <c r="B647" s="187">
        <v>623</v>
      </c>
      <c r="C647" s="1" t="s">
        <v>2290</v>
      </c>
      <c r="D647" s="1" t="s">
        <v>1434</v>
      </c>
      <c r="E647" s="16" t="s">
        <v>595</v>
      </c>
      <c r="F647" s="16" t="s">
        <v>612</v>
      </c>
      <c r="G647" s="143">
        <v>0</v>
      </c>
      <c r="H647" s="143">
        <v>0</v>
      </c>
      <c r="I647" s="16" t="s">
        <v>1</v>
      </c>
      <c r="J647" s="16" t="s">
        <v>2191</v>
      </c>
      <c r="K647" s="135" t="s">
        <v>4592</v>
      </c>
      <c r="M647" s="21" t="s">
        <v>1434</v>
      </c>
      <c r="N647" s="21" t="s">
        <v>3786</v>
      </c>
      <c r="O647"/>
      <c r="P647" t="str">
        <f t="shared" si="59"/>
        <v>NOT EQUAL</v>
      </c>
      <c r="Q647"/>
      <c r="R647"/>
      <c r="S647">
        <f>IF(X647&lt;&gt;"",S646+1,S646)</f>
        <v>146</v>
      </c>
      <c r="T647" s="3"/>
      <c r="U647" s="115"/>
      <c r="V647" s="115"/>
      <c r="W647" s="106" t="str">
        <f t="shared" si="60"/>
        <v/>
      </c>
      <c r="X647" s="106" t="str">
        <f t="shared" si="61"/>
        <v/>
      </c>
      <c r="Y647" s="2">
        <f t="shared" si="62"/>
        <v>623</v>
      </c>
    </row>
    <row r="648" spans="1:25">
      <c r="A648" s="3">
        <f>ROW()</f>
        <v>648</v>
      </c>
      <c r="B648" s="187">
        <v>624</v>
      </c>
      <c r="C648" s="1" t="s">
        <v>2290</v>
      </c>
      <c r="D648" s="1" t="s">
        <v>1435</v>
      </c>
      <c r="E648" s="16" t="s">
        <v>595</v>
      </c>
      <c r="F648" s="16" t="s">
        <v>613</v>
      </c>
      <c r="G648" s="143">
        <v>0</v>
      </c>
      <c r="H648" s="143">
        <v>0</v>
      </c>
      <c r="I648" s="16" t="s">
        <v>1</v>
      </c>
      <c r="J648" s="16" t="s">
        <v>2191</v>
      </c>
      <c r="K648" s="135" t="s">
        <v>4592</v>
      </c>
      <c r="M648" s="21" t="s">
        <v>1435</v>
      </c>
      <c r="N648" s="21" t="s">
        <v>3786</v>
      </c>
      <c r="O648"/>
      <c r="P648" t="str">
        <f t="shared" si="59"/>
        <v>NOT EQUAL</v>
      </c>
      <c r="Q648"/>
      <c r="R648"/>
      <c r="S648">
        <f>IF(X648&lt;&gt;"",S647+1,S647)</f>
        <v>146</v>
      </c>
      <c r="T648" s="3"/>
      <c r="U648" s="115"/>
      <c r="V648" s="115"/>
      <c r="W648" s="106" t="str">
        <f t="shared" si="60"/>
        <v/>
      </c>
      <c r="X648" s="106" t="str">
        <f t="shared" si="61"/>
        <v/>
      </c>
      <c r="Y648" s="2">
        <f t="shared" si="62"/>
        <v>624</v>
      </c>
    </row>
    <row r="649" spans="1:25">
      <c r="A649" s="3">
        <f>ROW()</f>
        <v>649</v>
      </c>
      <c r="B649" s="187">
        <v>625</v>
      </c>
      <c r="C649" s="98" t="s">
        <v>2220</v>
      </c>
      <c r="D649" s="98" t="s">
        <v>7</v>
      </c>
      <c r="E649" s="158" t="str">
        <f>""""&amp;TEXT($B649,"0000")&amp;""""</f>
        <v>"0625"</v>
      </c>
      <c r="F649" s="158" t="str">
        <f>""""&amp;TEXT($B649,"0000")&amp;""""</f>
        <v>"0625"</v>
      </c>
      <c r="G649" s="161">
        <v>0</v>
      </c>
      <c r="H649" s="161">
        <v>0</v>
      </c>
      <c r="I649" s="99" t="s">
        <v>30</v>
      </c>
      <c r="J649" s="99" t="s">
        <v>2191</v>
      </c>
      <c r="K649" s="160" t="s">
        <v>4592</v>
      </c>
      <c r="L649" s="100"/>
      <c r="M649" s="21" t="str">
        <f>"CHR_"&amp;TEXT($B649,"0000")</f>
        <v>CHR_0625</v>
      </c>
      <c r="N649" s="21"/>
      <c r="O649"/>
      <c r="P649" t="str">
        <f t="shared" si="59"/>
        <v/>
      </c>
      <c r="Q649"/>
      <c r="R649"/>
      <c r="S649">
        <f>IF(X649&lt;&gt;"",S648+1,S648)</f>
        <v>146</v>
      </c>
      <c r="T649" s="3"/>
      <c r="U649" s="115"/>
      <c r="V649" s="115"/>
      <c r="W649" s="106" t="str">
        <f t="shared" si="60"/>
        <v/>
      </c>
      <c r="X649" s="106" t="str">
        <f t="shared" si="61"/>
        <v/>
      </c>
      <c r="Y649" s="2">
        <f t="shared" si="62"/>
        <v>625</v>
      </c>
    </row>
    <row r="650" spans="1:25">
      <c r="A650" s="3">
        <f>ROW()</f>
        <v>650</v>
      </c>
      <c r="B650" s="187">
        <v>626</v>
      </c>
      <c r="C650" s="1" t="s">
        <v>2290</v>
      </c>
      <c r="D650" s="1" t="s">
        <v>1436</v>
      </c>
      <c r="E650" s="16" t="s">
        <v>595</v>
      </c>
      <c r="F650" s="16" t="s">
        <v>614</v>
      </c>
      <c r="G650" s="143">
        <v>0</v>
      </c>
      <c r="H650" s="143">
        <v>0</v>
      </c>
      <c r="I650" s="16" t="s">
        <v>1</v>
      </c>
      <c r="J650" s="16" t="s">
        <v>2191</v>
      </c>
      <c r="K650" s="135" t="s">
        <v>4592</v>
      </c>
      <c r="M650" s="21" t="s">
        <v>1436</v>
      </c>
      <c r="N650" s="21" t="s">
        <v>3786</v>
      </c>
      <c r="O650"/>
      <c r="P650" t="str">
        <f t="shared" si="59"/>
        <v>NOT EQUAL</v>
      </c>
      <c r="Q650"/>
      <c r="R650"/>
      <c r="S650">
        <f>IF(X650&lt;&gt;"",S648+1,S648)</f>
        <v>146</v>
      </c>
      <c r="T650" s="3"/>
      <c r="U650" s="115"/>
      <c r="V650" s="115"/>
      <c r="W650" s="106" t="str">
        <f t="shared" si="60"/>
        <v/>
      </c>
      <c r="X650" s="106" t="str">
        <f t="shared" si="61"/>
        <v/>
      </c>
      <c r="Y650" s="2">
        <f t="shared" si="62"/>
        <v>626</v>
      </c>
    </row>
    <row r="651" spans="1:25">
      <c r="A651" s="3">
        <f>ROW()</f>
        <v>651</v>
      </c>
      <c r="B651" s="187">
        <v>627</v>
      </c>
      <c r="C651" s="1" t="s">
        <v>2290</v>
      </c>
      <c r="D651" s="1" t="s">
        <v>1437</v>
      </c>
      <c r="E651" s="16" t="s">
        <v>595</v>
      </c>
      <c r="F651" s="16" t="s">
        <v>615</v>
      </c>
      <c r="G651" s="143">
        <v>0</v>
      </c>
      <c r="H651" s="143">
        <v>0</v>
      </c>
      <c r="I651" s="16" t="s">
        <v>1</v>
      </c>
      <c r="J651" s="16" t="s">
        <v>2191</v>
      </c>
      <c r="K651" s="135" t="s">
        <v>4592</v>
      </c>
      <c r="M651" s="21" t="s">
        <v>1437</v>
      </c>
      <c r="N651" s="21" t="s">
        <v>3786</v>
      </c>
      <c r="O651"/>
      <c r="P651" t="str">
        <f t="shared" si="59"/>
        <v>NOT EQUAL</v>
      </c>
      <c r="Q651"/>
      <c r="R651"/>
      <c r="S651">
        <f>IF(X651&lt;&gt;"",S650+1,S650)</f>
        <v>146</v>
      </c>
      <c r="T651" s="3"/>
      <c r="U651" s="115"/>
      <c r="V651" s="115"/>
      <c r="W651" s="106" t="str">
        <f t="shared" si="60"/>
        <v/>
      </c>
      <c r="X651" s="106" t="str">
        <f t="shared" si="61"/>
        <v/>
      </c>
      <c r="Y651" s="2">
        <f t="shared" si="62"/>
        <v>627</v>
      </c>
    </row>
    <row r="652" spans="1:25">
      <c r="A652" s="3">
        <f>ROW()</f>
        <v>652</v>
      </c>
      <c r="B652" s="187">
        <v>628</v>
      </c>
      <c r="C652" s="98" t="s">
        <v>2220</v>
      </c>
      <c r="D652" s="98" t="s">
        <v>7</v>
      </c>
      <c r="E652" s="158" t="str">
        <f>""""&amp;TEXT($B652,"0000")&amp;""""</f>
        <v>"0628"</v>
      </c>
      <c r="F652" s="158" t="str">
        <f>""""&amp;TEXT($B652,"0000")&amp;""""</f>
        <v>"0628"</v>
      </c>
      <c r="G652" s="161">
        <v>0</v>
      </c>
      <c r="H652" s="161">
        <v>0</v>
      </c>
      <c r="I652" s="99" t="s">
        <v>30</v>
      </c>
      <c r="J652" s="99" t="s">
        <v>2191</v>
      </c>
      <c r="K652" s="160" t="s">
        <v>4592</v>
      </c>
      <c r="L652" s="100"/>
      <c r="M652" s="21" t="str">
        <f>"CHR_"&amp;TEXT($B652,"0000")</f>
        <v>CHR_0628</v>
      </c>
      <c r="N652" s="21"/>
      <c r="O652"/>
      <c r="P652" t="str">
        <f t="shared" si="59"/>
        <v/>
      </c>
      <c r="Q652"/>
      <c r="R652"/>
      <c r="S652">
        <f>IF(X652&lt;&gt;"",S651+1,S651)</f>
        <v>146</v>
      </c>
      <c r="T652" s="3"/>
      <c r="U652" s="115"/>
      <c r="V652" s="115"/>
      <c r="W652" s="106" t="str">
        <f t="shared" si="60"/>
        <v/>
      </c>
      <c r="X652" s="106" t="str">
        <f t="shared" si="61"/>
        <v/>
      </c>
      <c r="Y652" s="2">
        <f t="shared" si="62"/>
        <v>628</v>
      </c>
    </row>
    <row r="653" spans="1:25">
      <c r="A653" s="3">
        <f>ROW()</f>
        <v>653</v>
      </c>
      <c r="B653" s="187">
        <v>629</v>
      </c>
      <c r="C653" s="1" t="s">
        <v>2290</v>
      </c>
      <c r="D653" s="1" t="s">
        <v>1438</v>
      </c>
      <c r="E653" s="16" t="s">
        <v>595</v>
      </c>
      <c r="F653" s="16" t="s">
        <v>616</v>
      </c>
      <c r="G653" s="143">
        <v>0</v>
      </c>
      <c r="H653" s="143">
        <v>0</v>
      </c>
      <c r="I653" s="16" t="s">
        <v>1</v>
      </c>
      <c r="J653" s="16" t="s">
        <v>2191</v>
      </c>
      <c r="K653" s="135" t="s">
        <v>4592</v>
      </c>
      <c r="M653" s="21" t="s">
        <v>1438</v>
      </c>
      <c r="N653" s="21" t="s">
        <v>3786</v>
      </c>
      <c r="O653"/>
      <c r="P653" t="str">
        <f t="shared" si="59"/>
        <v>NOT EQUAL</v>
      </c>
      <c r="Q653"/>
      <c r="R653"/>
      <c r="S653">
        <f>IF(X653&lt;&gt;"",S651+1,S651)</f>
        <v>146</v>
      </c>
      <c r="T653" s="3"/>
      <c r="U653" s="115"/>
      <c r="V653" s="115"/>
      <c r="W653" s="106" t="str">
        <f t="shared" si="60"/>
        <v/>
      </c>
      <c r="X653" s="106" t="str">
        <f t="shared" si="61"/>
        <v/>
      </c>
      <c r="Y653" s="2">
        <f t="shared" si="62"/>
        <v>629</v>
      </c>
    </row>
    <row r="654" spans="1:25">
      <c r="A654" s="3">
        <f>ROW()</f>
        <v>654</v>
      </c>
      <c r="B654" s="187">
        <v>630</v>
      </c>
      <c r="C654" s="98" t="s">
        <v>2220</v>
      </c>
      <c r="D654" s="98" t="s">
        <v>7</v>
      </c>
      <c r="E654" s="158" t="str">
        <f>""""&amp;TEXT($B654,"0000")&amp;""""</f>
        <v>"0630"</v>
      </c>
      <c r="F654" s="158" t="str">
        <f>""""&amp;TEXT($B654,"0000")&amp;""""</f>
        <v>"0630"</v>
      </c>
      <c r="G654" s="161">
        <v>0</v>
      </c>
      <c r="H654" s="161">
        <v>0</v>
      </c>
      <c r="I654" s="99" t="s">
        <v>30</v>
      </c>
      <c r="J654" s="99" t="s">
        <v>2191</v>
      </c>
      <c r="K654" s="160" t="s">
        <v>4592</v>
      </c>
      <c r="L654" s="100"/>
      <c r="M654" s="21" t="str">
        <f>"CHR_"&amp;TEXT($B654,"0000")</f>
        <v>CHR_0630</v>
      </c>
      <c r="N654" s="21"/>
      <c r="O654"/>
      <c r="P654" t="str">
        <f t="shared" si="59"/>
        <v/>
      </c>
      <c r="Q654"/>
      <c r="R654"/>
      <c r="S654">
        <f>IF(X654&lt;&gt;"",S653+1,S653)</f>
        <v>146</v>
      </c>
      <c r="T654" s="3"/>
      <c r="U654" s="115"/>
      <c r="V654" s="115"/>
      <c r="W654" s="106" t="str">
        <f t="shared" si="60"/>
        <v/>
      </c>
      <c r="X654" s="106" t="str">
        <f t="shared" si="61"/>
        <v/>
      </c>
      <c r="Y654" s="2">
        <f t="shared" si="62"/>
        <v>630</v>
      </c>
    </row>
    <row r="655" spans="1:25">
      <c r="A655" s="3">
        <f>ROW()</f>
        <v>655</v>
      </c>
      <c r="B655" s="187">
        <v>631</v>
      </c>
      <c r="C655" s="1" t="s">
        <v>2290</v>
      </c>
      <c r="D655" s="1" t="s">
        <v>1439</v>
      </c>
      <c r="E655" s="16" t="s">
        <v>595</v>
      </c>
      <c r="F655" s="16" t="s">
        <v>480</v>
      </c>
      <c r="G655" s="143">
        <v>0</v>
      </c>
      <c r="H655" s="143">
        <v>0</v>
      </c>
      <c r="I655" s="16" t="s">
        <v>1</v>
      </c>
      <c r="J655" s="16" t="s">
        <v>2191</v>
      </c>
      <c r="K655" s="135" t="s">
        <v>4592</v>
      </c>
      <c r="M655" s="21" t="s">
        <v>1439</v>
      </c>
      <c r="N655" s="21" t="s">
        <v>3786</v>
      </c>
      <c r="O655"/>
      <c r="P655" t="str">
        <f t="shared" si="59"/>
        <v>NOT EQUAL</v>
      </c>
      <c r="Q655"/>
      <c r="R655"/>
      <c r="S655">
        <f>IF(X655&lt;&gt;"",S653+1,S653)</f>
        <v>146</v>
      </c>
      <c r="T655" s="3"/>
      <c r="U655" s="115"/>
      <c r="V655" s="115"/>
      <c r="W655" s="106" t="str">
        <f t="shared" si="60"/>
        <v/>
      </c>
      <c r="X655" s="106" t="str">
        <f t="shared" si="61"/>
        <v/>
      </c>
      <c r="Y655" s="2">
        <f t="shared" si="62"/>
        <v>631</v>
      </c>
    </row>
    <row r="656" spans="1:25">
      <c r="A656" s="3">
        <f>ROW()</f>
        <v>656</v>
      </c>
      <c r="B656" s="187">
        <v>632</v>
      </c>
      <c r="C656" s="1" t="s">
        <v>2290</v>
      </c>
      <c r="D656" s="1" t="s">
        <v>1440</v>
      </c>
      <c r="E656" s="16" t="s">
        <v>595</v>
      </c>
      <c r="F656" s="16" t="s">
        <v>617</v>
      </c>
      <c r="G656" s="143">
        <v>0</v>
      </c>
      <c r="H656" s="143">
        <v>0</v>
      </c>
      <c r="I656" s="16" t="s">
        <v>1</v>
      </c>
      <c r="J656" s="16" t="s">
        <v>2191</v>
      </c>
      <c r="K656" s="135" t="s">
        <v>4592</v>
      </c>
      <c r="M656" s="21" t="s">
        <v>1440</v>
      </c>
      <c r="N656" s="21" t="s">
        <v>3786</v>
      </c>
      <c r="O656"/>
      <c r="P656" t="str">
        <f t="shared" si="59"/>
        <v>NOT EQUAL</v>
      </c>
      <c r="Q656"/>
      <c r="R656"/>
      <c r="S656">
        <f>IF(X656&lt;&gt;"",S655+1,S655)</f>
        <v>146</v>
      </c>
      <c r="T656" s="3"/>
      <c r="U656" s="115"/>
      <c r="V656" s="115"/>
      <c r="W656" s="106" t="str">
        <f t="shared" si="60"/>
        <v/>
      </c>
      <c r="X656" s="106" t="str">
        <f t="shared" si="61"/>
        <v/>
      </c>
      <c r="Y656" s="2">
        <f t="shared" si="62"/>
        <v>632</v>
      </c>
    </row>
    <row r="657" spans="1:25">
      <c r="A657" s="3">
        <f>ROW()</f>
        <v>657</v>
      </c>
      <c r="B657" s="187">
        <v>633</v>
      </c>
      <c r="C657" s="1" t="s">
        <v>2290</v>
      </c>
      <c r="D657" s="1" t="s">
        <v>1441</v>
      </c>
      <c r="E657" s="16" t="s">
        <v>595</v>
      </c>
      <c r="F657" s="16" t="s">
        <v>618</v>
      </c>
      <c r="G657" s="143">
        <v>0</v>
      </c>
      <c r="H657" s="143">
        <v>0</v>
      </c>
      <c r="I657" s="16" t="s">
        <v>1</v>
      </c>
      <c r="J657" s="16" t="s">
        <v>2191</v>
      </c>
      <c r="K657" s="135" t="s">
        <v>4592</v>
      </c>
      <c r="M657" s="21" t="s">
        <v>1441</v>
      </c>
      <c r="N657" s="21" t="s">
        <v>3786</v>
      </c>
      <c r="O657"/>
      <c r="P657" t="str">
        <f t="shared" si="59"/>
        <v>NOT EQUAL</v>
      </c>
      <c r="Q657"/>
      <c r="R657"/>
      <c r="S657">
        <f>IF(X657&lt;&gt;"",S656+1,S656)</f>
        <v>146</v>
      </c>
      <c r="T657" s="3"/>
      <c r="U657" s="115"/>
      <c r="V657" s="115"/>
      <c r="W657" s="106" t="str">
        <f t="shared" si="60"/>
        <v/>
      </c>
      <c r="X657" s="106" t="str">
        <f t="shared" si="61"/>
        <v/>
      </c>
      <c r="Y657" s="2">
        <f t="shared" si="62"/>
        <v>633</v>
      </c>
    </row>
    <row r="658" spans="1:25">
      <c r="A658" s="3">
        <f>ROW()</f>
        <v>658</v>
      </c>
      <c r="B658" s="187">
        <v>634</v>
      </c>
      <c r="C658" s="1" t="s">
        <v>2290</v>
      </c>
      <c r="D658" s="1" t="s">
        <v>1442</v>
      </c>
      <c r="E658" s="16" t="s">
        <v>595</v>
      </c>
      <c r="F658" s="16" t="s">
        <v>619</v>
      </c>
      <c r="G658" s="143">
        <v>0</v>
      </c>
      <c r="H658" s="143">
        <v>0</v>
      </c>
      <c r="I658" s="16" t="s">
        <v>1</v>
      </c>
      <c r="J658" s="16" t="s">
        <v>2191</v>
      </c>
      <c r="K658" s="135" t="s">
        <v>4592</v>
      </c>
      <c r="M658" s="21" t="s">
        <v>1442</v>
      </c>
      <c r="N658" s="21" t="s">
        <v>3770</v>
      </c>
      <c r="O658"/>
      <c r="P658" t="str">
        <f t="shared" si="59"/>
        <v>NOT EQUAL</v>
      </c>
      <c r="Q658"/>
      <c r="R658"/>
      <c r="S658">
        <f>IF(X658&lt;&gt;"",S657+1,S657)</f>
        <v>146</v>
      </c>
      <c r="T658" s="3"/>
      <c r="U658" s="115"/>
      <c r="V658" s="115"/>
      <c r="W658" s="106" t="str">
        <f t="shared" si="60"/>
        <v/>
      </c>
      <c r="X658" s="106" t="str">
        <f t="shared" si="61"/>
        <v/>
      </c>
      <c r="Y658" s="2">
        <f t="shared" si="62"/>
        <v>634</v>
      </c>
    </row>
    <row r="659" spans="1:25">
      <c r="A659" s="3">
        <f>ROW()</f>
        <v>659</v>
      </c>
      <c r="B659" s="187">
        <v>635</v>
      </c>
      <c r="C659" s="98" t="s">
        <v>2220</v>
      </c>
      <c r="D659" s="98" t="s">
        <v>7</v>
      </c>
      <c r="E659" s="158" t="str">
        <f>""""&amp;TEXT($B659,"0000")&amp;""""</f>
        <v>"0635"</v>
      </c>
      <c r="F659" s="158" t="str">
        <f>""""&amp;TEXT($B659,"0000")&amp;""""</f>
        <v>"0635"</v>
      </c>
      <c r="G659" s="161">
        <v>0</v>
      </c>
      <c r="H659" s="161">
        <v>0</v>
      </c>
      <c r="I659" s="99" t="s">
        <v>30</v>
      </c>
      <c r="J659" s="99" t="s">
        <v>2191</v>
      </c>
      <c r="K659" s="160" t="s">
        <v>4592</v>
      </c>
      <c r="L659" s="100"/>
      <c r="M659" s="21" t="str">
        <f>"CHR_"&amp;TEXT($B659,"0000")</f>
        <v>CHR_0635</v>
      </c>
      <c r="N659" s="21"/>
      <c r="O659"/>
      <c r="P659" t="str">
        <f t="shared" si="59"/>
        <v/>
      </c>
      <c r="Q659"/>
      <c r="R659"/>
      <c r="S659">
        <f>IF(X659&lt;&gt;"",S658+1,S658)</f>
        <v>146</v>
      </c>
      <c r="T659" s="3"/>
      <c r="U659" s="115"/>
      <c r="V659" s="115"/>
      <c r="W659" s="106" t="str">
        <f t="shared" si="60"/>
        <v/>
      </c>
      <c r="X659" s="106" t="str">
        <f t="shared" si="61"/>
        <v/>
      </c>
      <c r="Y659" s="2">
        <f t="shared" si="62"/>
        <v>635</v>
      </c>
    </row>
    <row r="660" spans="1:25">
      <c r="A660" s="3">
        <f>ROW()</f>
        <v>660</v>
      </c>
      <c r="B660" s="187">
        <v>636</v>
      </c>
      <c r="C660" s="1" t="s">
        <v>2290</v>
      </c>
      <c r="D660" s="1" t="s">
        <v>1443</v>
      </c>
      <c r="E660" s="16" t="s">
        <v>595</v>
      </c>
      <c r="F660" s="16" t="s">
        <v>0</v>
      </c>
      <c r="G660" s="143">
        <v>0</v>
      </c>
      <c r="H660" s="143">
        <v>0</v>
      </c>
      <c r="I660" s="16" t="s">
        <v>1</v>
      </c>
      <c r="J660" s="16" t="s">
        <v>2191</v>
      </c>
      <c r="K660" s="135" t="s">
        <v>4592</v>
      </c>
      <c r="M660" s="21" t="s">
        <v>1443</v>
      </c>
      <c r="N660" s="21" t="s">
        <v>3786</v>
      </c>
      <c r="O660"/>
      <c r="P660" t="str">
        <f t="shared" si="59"/>
        <v>NOT EQUAL</v>
      </c>
      <c r="Q660"/>
      <c r="R660"/>
      <c r="S660">
        <f>IF(X660&lt;&gt;"",S658+1,S658)</f>
        <v>146</v>
      </c>
      <c r="T660" s="3"/>
      <c r="U660" s="115"/>
      <c r="V660" s="115"/>
      <c r="W660" s="106" t="str">
        <f t="shared" si="60"/>
        <v/>
      </c>
      <c r="X660" s="106" t="str">
        <f t="shared" si="61"/>
        <v/>
      </c>
      <c r="Y660" s="2">
        <f t="shared" si="62"/>
        <v>636</v>
      </c>
    </row>
    <row r="661" spans="1:25">
      <c r="A661" s="3">
        <f>ROW()</f>
        <v>661</v>
      </c>
      <c r="B661" s="187">
        <v>637</v>
      </c>
      <c r="C661" s="1" t="s">
        <v>2290</v>
      </c>
      <c r="D661" s="1" t="s">
        <v>1444</v>
      </c>
      <c r="E661" s="16" t="s">
        <v>595</v>
      </c>
      <c r="F661" s="16" t="s">
        <v>620</v>
      </c>
      <c r="G661" s="143">
        <v>0</v>
      </c>
      <c r="H661" s="143">
        <v>0</v>
      </c>
      <c r="I661" s="16" t="s">
        <v>1</v>
      </c>
      <c r="J661" s="16" t="s">
        <v>2191</v>
      </c>
      <c r="K661" s="135" t="s">
        <v>4592</v>
      </c>
      <c r="M661" s="21" t="s">
        <v>1444</v>
      </c>
      <c r="N661" s="21" t="s">
        <v>3786</v>
      </c>
      <c r="O661"/>
      <c r="P661" t="str">
        <f t="shared" si="59"/>
        <v>NOT EQUAL</v>
      </c>
      <c r="Q661"/>
      <c r="R661"/>
      <c r="S661">
        <f t="shared" ref="S661:S701" si="65">IF(X661&lt;&gt;"",S660+1,S660)</f>
        <v>146</v>
      </c>
      <c r="T661" s="3"/>
      <c r="U661" s="115"/>
      <c r="V661" s="115"/>
      <c r="W661" s="106" t="str">
        <f t="shared" si="60"/>
        <v/>
      </c>
      <c r="X661" s="106" t="str">
        <f t="shared" si="61"/>
        <v/>
      </c>
      <c r="Y661" s="2">
        <f t="shared" si="62"/>
        <v>637</v>
      </c>
    </row>
    <row r="662" spans="1:25">
      <c r="A662" s="3">
        <f>ROW()</f>
        <v>662</v>
      </c>
      <c r="B662" s="187">
        <v>638</v>
      </c>
      <c r="C662" s="1" t="s">
        <v>2290</v>
      </c>
      <c r="D662" s="1" t="s">
        <v>1445</v>
      </c>
      <c r="E662" s="16" t="s">
        <v>595</v>
      </c>
      <c r="F662" s="16" t="s">
        <v>621</v>
      </c>
      <c r="G662" s="143">
        <v>0</v>
      </c>
      <c r="H662" s="143">
        <v>0</v>
      </c>
      <c r="I662" s="16" t="s">
        <v>1</v>
      </c>
      <c r="J662" s="16" t="s">
        <v>2191</v>
      </c>
      <c r="K662" s="135" t="s">
        <v>4592</v>
      </c>
      <c r="M662" s="21" t="s">
        <v>1445</v>
      </c>
      <c r="N662" s="21" t="s">
        <v>3786</v>
      </c>
      <c r="O662"/>
      <c r="P662" t="str">
        <f t="shared" si="59"/>
        <v>NOT EQUAL</v>
      </c>
      <c r="Q662"/>
      <c r="R662"/>
      <c r="S662">
        <f t="shared" si="65"/>
        <v>146</v>
      </c>
      <c r="T662" s="3"/>
      <c r="U662" s="115"/>
      <c r="V662" s="115"/>
      <c r="W662" s="106" t="str">
        <f t="shared" si="60"/>
        <v/>
      </c>
      <c r="X662" s="106" t="str">
        <f t="shared" si="61"/>
        <v/>
      </c>
      <c r="Y662" s="2">
        <f t="shared" si="62"/>
        <v>638</v>
      </c>
    </row>
    <row r="663" spans="1:25">
      <c r="A663" s="3">
        <f>ROW()</f>
        <v>663</v>
      </c>
      <c r="B663" s="187">
        <v>639</v>
      </c>
      <c r="C663" s="1" t="s">
        <v>2290</v>
      </c>
      <c r="D663" s="1" t="s">
        <v>1446</v>
      </c>
      <c r="E663" s="16" t="s">
        <v>595</v>
      </c>
      <c r="F663" s="16" t="s">
        <v>454</v>
      </c>
      <c r="G663" s="143">
        <v>0</v>
      </c>
      <c r="H663" s="143">
        <v>0</v>
      </c>
      <c r="I663" s="16" t="s">
        <v>1</v>
      </c>
      <c r="J663" s="16" t="s">
        <v>2191</v>
      </c>
      <c r="K663" s="135" t="s">
        <v>4592</v>
      </c>
      <c r="M663" s="21" t="s">
        <v>1446</v>
      </c>
      <c r="N663" s="21" t="s">
        <v>3786</v>
      </c>
      <c r="O663"/>
      <c r="P663" t="str">
        <f t="shared" si="59"/>
        <v>NOT EQUAL</v>
      </c>
      <c r="Q663"/>
      <c r="R663"/>
      <c r="S663">
        <f t="shared" si="65"/>
        <v>146</v>
      </c>
      <c r="T663" s="3"/>
      <c r="U663" s="115"/>
      <c r="V663" s="115"/>
      <c r="W663" s="106" t="str">
        <f t="shared" si="60"/>
        <v/>
      </c>
      <c r="X663" s="106" t="str">
        <f t="shared" si="61"/>
        <v/>
      </c>
      <c r="Y663" s="2">
        <f t="shared" si="62"/>
        <v>639</v>
      </c>
    </row>
    <row r="664" spans="1:25">
      <c r="A664" s="3">
        <f>ROW()</f>
        <v>664</v>
      </c>
      <c r="B664" s="187">
        <v>640</v>
      </c>
      <c r="C664" s="1" t="s">
        <v>2290</v>
      </c>
      <c r="D664" s="1" t="s">
        <v>1447</v>
      </c>
      <c r="E664" s="16" t="s">
        <v>595</v>
      </c>
      <c r="F664" s="16" t="s">
        <v>622</v>
      </c>
      <c r="G664" s="143">
        <v>0</v>
      </c>
      <c r="H664" s="143">
        <v>0</v>
      </c>
      <c r="I664" s="16" t="s">
        <v>1</v>
      </c>
      <c r="J664" s="16" t="s">
        <v>2191</v>
      </c>
      <c r="K664" s="135" t="s">
        <v>4592</v>
      </c>
      <c r="M664" s="21" t="s">
        <v>1447</v>
      </c>
      <c r="N664" s="21" t="s">
        <v>3786</v>
      </c>
      <c r="O664"/>
      <c r="P664" t="str">
        <f t="shared" si="59"/>
        <v>NOT EQUAL</v>
      </c>
      <c r="Q664"/>
      <c r="R664"/>
      <c r="S664">
        <f t="shared" si="65"/>
        <v>146</v>
      </c>
      <c r="T664" s="3"/>
      <c r="U664" s="115"/>
      <c r="V664" s="115"/>
      <c r="W664" s="106" t="str">
        <f t="shared" si="60"/>
        <v/>
      </c>
      <c r="X664" s="106" t="str">
        <f t="shared" si="61"/>
        <v/>
      </c>
      <c r="Y664" s="2">
        <f t="shared" si="62"/>
        <v>640</v>
      </c>
    </row>
    <row r="665" spans="1:25">
      <c r="A665" s="3">
        <f>ROW()</f>
        <v>665</v>
      </c>
      <c r="B665" s="187">
        <v>641</v>
      </c>
      <c r="C665" s="1" t="s">
        <v>2290</v>
      </c>
      <c r="D665" s="1" t="s">
        <v>1448</v>
      </c>
      <c r="E665" s="16" t="s">
        <v>595</v>
      </c>
      <c r="F665" s="16" t="s">
        <v>623</v>
      </c>
      <c r="G665" s="143">
        <v>0</v>
      </c>
      <c r="H665" s="143">
        <v>0</v>
      </c>
      <c r="I665" s="16" t="s">
        <v>1</v>
      </c>
      <c r="J665" s="16" t="s">
        <v>2191</v>
      </c>
      <c r="K665" s="135" t="s">
        <v>4592</v>
      </c>
      <c r="M665" s="21" t="s">
        <v>1448</v>
      </c>
      <c r="N665" s="21" t="s">
        <v>3786</v>
      </c>
      <c r="O665"/>
      <c r="P665" t="str">
        <f t="shared" ref="P665:P728" si="66">IF(E665=F665,"","NOT EQUAL")</f>
        <v>NOT EQUAL</v>
      </c>
      <c r="Q665"/>
      <c r="R665"/>
      <c r="S665">
        <f t="shared" si="65"/>
        <v>146</v>
      </c>
      <c r="T665" s="3"/>
      <c r="U665" s="115"/>
      <c r="V665" s="115"/>
      <c r="W665" s="106" t="str">
        <f t="shared" ref="W665:W728" si="67">IF( OR(U665="CNST", I665="CAT_REGS"),(E665),
IF(U665="YES",UPPER(E665),
IF(   AND(U665&lt;&gt;"NO",I665="CAT_FNCT",D665&lt;&gt;"multiply", D665&lt;&gt;"divide"),IF(J665="SLS_ENABLED",   UPPER(E665),""),"")))</f>
        <v/>
      </c>
      <c r="X665" s="106" t="str">
        <f t="shared" ref="X665:X728" si="68">IF(LEN(V665)&gt;0,V665,SUBSTITUTE(SUBSTITUTE(SUBSTITUTE(SUBSTITUTE(SUBSTITUTE(SUBSTITUTE(SUBSTITUTE(SUBSTITUTE(SUBSTITUTE(SUBSTITUTE(SUBSTITUTE( (SUBSTITUTE( SUBSTITUTE( SUBSTITUTE( SUBSTITUTE(W665,"STD_SIGMA","SUM"),"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65" s="2">
        <f t="shared" ref="Y665:Y728" si="69">B665</f>
        <v>641</v>
      </c>
    </row>
    <row r="666" spans="1:25">
      <c r="A666" s="3">
        <f>ROW()</f>
        <v>666</v>
      </c>
      <c r="B666" s="187">
        <v>642</v>
      </c>
      <c r="C666" s="1" t="s">
        <v>2290</v>
      </c>
      <c r="D666" s="1" t="s">
        <v>1449</v>
      </c>
      <c r="E666" s="16" t="s">
        <v>595</v>
      </c>
      <c r="F666" s="16" t="s">
        <v>624</v>
      </c>
      <c r="G666" s="143">
        <v>0</v>
      </c>
      <c r="H666" s="143">
        <v>0</v>
      </c>
      <c r="I666" s="16" t="s">
        <v>1</v>
      </c>
      <c r="J666" s="16" t="s">
        <v>2191</v>
      </c>
      <c r="K666" s="135" t="s">
        <v>4592</v>
      </c>
      <c r="M666" s="21" t="s">
        <v>1449</v>
      </c>
      <c r="N666" s="21" t="s">
        <v>3786</v>
      </c>
      <c r="O666"/>
      <c r="P666" t="str">
        <f t="shared" si="66"/>
        <v>NOT EQUAL</v>
      </c>
      <c r="Q666"/>
      <c r="R666"/>
      <c r="S666">
        <f t="shared" si="65"/>
        <v>146</v>
      </c>
      <c r="T666" s="3"/>
      <c r="U666" s="115"/>
      <c r="V666" s="115"/>
      <c r="W666" s="106" t="str">
        <f t="shared" si="67"/>
        <v/>
      </c>
      <c r="X666" s="106" t="str">
        <f t="shared" si="68"/>
        <v/>
      </c>
      <c r="Y666" s="2">
        <f t="shared" si="69"/>
        <v>642</v>
      </c>
    </row>
    <row r="667" spans="1:25">
      <c r="A667" s="3">
        <f>ROW()</f>
        <v>667</v>
      </c>
      <c r="B667" s="187">
        <v>643</v>
      </c>
      <c r="C667" s="1" t="s">
        <v>2290</v>
      </c>
      <c r="D667" s="1" t="s">
        <v>1450</v>
      </c>
      <c r="E667" s="16" t="s">
        <v>595</v>
      </c>
      <c r="F667" s="16" t="s">
        <v>625</v>
      </c>
      <c r="G667" s="143">
        <v>0</v>
      </c>
      <c r="H667" s="143">
        <v>0</v>
      </c>
      <c r="I667" s="16" t="s">
        <v>1</v>
      </c>
      <c r="J667" s="16" t="s">
        <v>2191</v>
      </c>
      <c r="K667" s="135" t="s">
        <v>4592</v>
      </c>
      <c r="M667" s="21" t="s">
        <v>1450</v>
      </c>
      <c r="N667" s="21" t="s">
        <v>3786</v>
      </c>
      <c r="O667"/>
      <c r="P667" t="str">
        <f t="shared" si="66"/>
        <v>NOT EQUAL</v>
      </c>
      <c r="Q667"/>
      <c r="R667"/>
      <c r="S667">
        <f t="shared" si="65"/>
        <v>146</v>
      </c>
      <c r="T667" s="3"/>
      <c r="U667" s="115"/>
      <c r="V667" s="115"/>
      <c r="W667" s="106" t="str">
        <f t="shared" si="67"/>
        <v/>
      </c>
      <c r="X667" s="106" t="str">
        <f t="shared" si="68"/>
        <v/>
      </c>
      <c r="Y667" s="2">
        <f t="shared" si="69"/>
        <v>643</v>
      </c>
    </row>
    <row r="668" spans="1:25">
      <c r="A668" s="3">
        <f>ROW()</f>
        <v>668</v>
      </c>
      <c r="B668" s="187">
        <v>644</v>
      </c>
      <c r="C668" s="1" t="s">
        <v>2290</v>
      </c>
      <c r="D668" s="1" t="s">
        <v>1451</v>
      </c>
      <c r="E668" s="16" t="s">
        <v>595</v>
      </c>
      <c r="F668" s="16" t="s">
        <v>626</v>
      </c>
      <c r="G668" s="143">
        <v>0</v>
      </c>
      <c r="H668" s="143">
        <v>0</v>
      </c>
      <c r="I668" s="16" t="s">
        <v>1</v>
      </c>
      <c r="J668" s="16" t="s">
        <v>2191</v>
      </c>
      <c r="K668" s="135" t="s">
        <v>4592</v>
      </c>
      <c r="M668" s="21" t="s">
        <v>1451</v>
      </c>
      <c r="N668" s="21" t="s">
        <v>3786</v>
      </c>
      <c r="O668"/>
      <c r="P668" t="str">
        <f t="shared" si="66"/>
        <v>NOT EQUAL</v>
      </c>
      <c r="Q668"/>
      <c r="R668"/>
      <c r="S668">
        <f t="shared" si="65"/>
        <v>146</v>
      </c>
      <c r="T668" s="3"/>
      <c r="U668" s="115"/>
      <c r="V668" s="115"/>
      <c r="W668" s="106" t="str">
        <f t="shared" si="67"/>
        <v/>
      </c>
      <c r="X668" s="106" t="str">
        <f t="shared" si="68"/>
        <v/>
      </c>
      <c r="Y668" s="2">
        <f t="shared" si="69"/>
        <v>644</v>
      </c>
    </row>
    <row r="669" spans="1:25">
      <c r="A669" s="3">
        <f>ROW()</f>
        <v>669</v>
      </c>
      <c r="B669" s="187">
        <v>645</v>
      </c>
      <c r="C669" s="1" t="s">
        <v>2290</v>
      </c>
      <c r="D669" s="1" t="s">
        <v>1452</v>
      </c>
      <c r="E669" s="16" t="s">
        <v>595</v>
      </c>
      <c r="F669" s="16" t="s">
        <v>627</v>
      </c>
      <c r="G669" s="143">
        <v>0</v>
      </c>
      <c r="H669" s="143">
        <v>0</v>
      </c>
      <c r="I669" s="16" t="s">
        <v>1</v>
      </c>
      <c r="J669" s="16" t="s">
        <v>2191</v>
      </c>
      <c r="K669" s="135" t="s">
        <v>4592</v>
      </c>
      <c r="M669" s="21" t="s">
        <v>1452</v>
      </c>
      <c r="N669" s="21" t="s">
        <v>3786</v>
      </c>
      <c r="O669"/>
      <c r="P669" t="str">
        <f t="shared" si="66"/>
        <v>NOT EQUAL</v>
      </c>
      <c r="Q669"/>
      <c r="R669"/>
      <c r="S669">
        <f t="shared" si="65"/>
        <v>146</v>
      </c>
      <c r="T669" s="3"/>
      <c r="U669" s="115"/>
      <c r="V669" s="115"/>
      <c r="W669" s="106" t="str">
        <f t="shared" si="67"/>
        <v/>
      </c>
      <c r="X669" s="106" t="str">
        <f t="shared" si="68"/>
        <v/>
      </c>
      <c r="Y669" s="2">
        <f t="shared" si="69"/>
        <v>645</v>
      </c>
    </row>
    <row r="670" spans="1:25">
      <c r="A670" s="3">
        <f>ROW()</f>
        <v>670</v>
      </c>
      <c r="B670" s="187">
        <v>646</v>
      </c>
      <c r="C670" s="1" t="s">
        <v>2290</v>
      </c>
      <c r="D670" s="1" t="s">
        <v>1453</v>
      </c>
      <c r="E670" s="16" t="s">
        <v>595</v>
      </c>
      <c r="F670" s="16" t="s">
        <v>628</v>
      </c>
      <c r="G670" s="143">
        <v>0</v>
      </c>
      <c r="H670" s="143">
        <v>0</v>
      </c>
      <c r="I670" s="16" t="s">
        <v>1</v>
      </c>
      <c r="J670" s="16" t="s">
        <v>2191</v>
      </c>
      <c r="K670" s="135" t="s">
        <v>4592</v>
      </c>
      <c r="M670" s="21" t="s">
        <v>1453</v>
      </c>
      <c r="N670" s="21" t="s">
        <v>3786</v>
      </c>
      <c r="O670"/>
      <c r="P670" t="str">
        <f t="shared" si="66"/>
        <v>NOT EQUAL</v>
      </c>
      <c r="Q670"/>
      <c r="R670"/>
      <c r="S670">
        <f t="shared" si="65"/>
        <v>146</v>
      </c>
      <c r="T670" s="3"/>
      <c r="U670" s="115"/>
      <c r="V670" s="115"/>
      <c r="W670" s="106" t="str">
        <f t="shared" si="67"/>
        <v/>
      </c>
      <c r="X670" s="106" t="str">
        <f t="shared" si="68"/>
        <v/>
      </c>
      <c r="Y670" s="2">
        <f t="shared" si="69"/>
        <v>646</v>
      </c>
    </row>
    <row r="671" spans="1:25">
      <c r="A671" s="3">
        <f>ROW()</f>
        <v>671</v>
      </c>
      <c r="B671" s="187">
        <v>647</v>
      </c>
      <c r="C671" s="1" t="s">
        <v>2290</v>
      </c>
      <c r="D671" s="1" t="s">
        <v>1454</v>
      </c>
      <c r="E671" s="16" t="s">
        <v>595</v>
      </c>
      <c r="F671" s="16" t="s">
        <v>629</v>
      </c>
      <c r="G671" s="143">
        <v>0</v>
      </c>
      <c r="H671" s="143">
        <v>0</v>
      </c>
      <c r="I671" s="16" t="s">
        <v>1</v>
      </c>
      <c r="J671" s="16" t="s">
        <v>2191</v>
      </c>
      <c r="K671" s="135" t="s">
        <v>4592</v>
      </c>
      <c r="M671" s="21" t="s">
        <v>1454</v>
      </c>
      <c r="N671" s="21" t="s">
        <v>3786</v>
      </c>
      <c r="O671"/>
      <c r="P671" t="str">
        <f t="shared" si="66"/>
        <v>NOT EQUAL</v>
      </c>
      <c r="Q671"/>
      <c r="R671"/>
      <c r="S671">
        <f t="shared" si="65"/>
        <v>146</v>
      </c>
      <c r="T671" s="3"/>
      <c r="U671" s="115"/>
      <c r="V671" s="115"/>
      <c r="W671" s="106" t="str">
        <f t="shared" si="67"/>
        <v/>
      </c>
      <c r="X671" s="106" t="str">
        <f t="shared" si="68"/>
        <v/>
      </c>
      <c r="Y671" s="2">
        <f t="shared" si="69"/>
        <v>647</v>
      </c>
    </row>
    <row r="672" spans="1:25">
      <c r="A672" s="3">
        <f>ROW()</f>
        <v>672</v>
      </c>
      <c r="B672" s="187">
        <v>648</v>
      </c>
      <c r="C672" s="1" t="s">
        <v>2290</v>
      </c>
      <c r="D672" s="1" t="s">
        <v>1455</v>
      </c>
      <c r="E672" s="16" t="s">
        <v>595</v>
      </c>
      <c r="F672" s="16" t="s">
        <v>630</v>
      </c>
      <c r="G672" s="143">
        <v>0</v>
      </c>
      <c r="H672" s="143">
        <v>0</v>
      </c>
      <c r="I672" s="16" t="s">
        <v>1</v>
      </c>
      <c r="J672" s="16" t="s">
        <v>2191</v>
      </c>
      <c r="K672" s="135" t="s">
        <v>4592</v>
      </c>
      <c r="M672" s="21" t="s">
        <v>1455</v>
      </c>
      <c r="N672" s="21" t="s">
        <v>3786</v>
      </c>
      <c r="O672"/>
      <c r="P672" t="str">
        <f t="shared" si="66"/>
        <v>NOT EQUAL</v>
      </c>
      <c r="Q672"/>
      <c r="R672"/>
      <c r="S672">
        <f t="shared" si="65"/>
        <v>146</v>
      </c>
      <c r="T672" s="3"/>
      <c r="U672" s="115"/>
      <c r="V672" s="115"/>
      <c r="W672" s="106" t="str">
        <f t="shared" si="67"/>
        <v/>
      </c>
      <c r="X672" s="106" t="str">
        <f t="shared" si="68"/>
        <v/>
      </c>
      <c r="Y672" s="2">
        <f t="shared" si="69"/>
        <v>648</v>
      </c>
    </row>
    <row r="673" spans="1:25">
      <c r="A673" s="3">
        <f>ROW()</f>
        <v>673</v>
      </c>
      <c r="B673" s="187">
        <v>649</v>
      </c>
      <c r="C673" s="1" t="s">
        <v>2290</v>
      </c>
      <c r="D673" s="1" t="s">
        <v>1456</v>
      </c>
      <c r="E673" s="16" t="s">
        <v>595</v>
      </c>
      <c r="F673" s="16" t="s">
        <v>631</v>
      </c>
      <c r="G673" s="143">
        <v>0</v>
      </c>
      <c r="H673" s="143">
        <v>0</v>
      </c>
      <c r="I673" s="16" t="s">
        <v>1</v>
      </c>
      <c r="J673" s="16" t="s">
        <v>2191</v>
      </c>
      <c r="K673" s="135" t="s">
        <v>4592</v>
      </c>
      <c r="M673" s="21" t="s">
        <v>1456</v>
      </c>
      <c r="N673" s="21" t="s">
        <v>3786</v>
      </c>
      <c r="O673"/>
      <c r="P673" t="str">
        <f t="shared" si="66"/>
        <v>NOT EQUAL</v>
      </c>
      <c r="Q673"/>
      <c r="R673"/>
      <c r="S673">
        <f t="shared" si="65"/>
        <v>146</v>
      </c>
      <c r="T673" s="3"/>
      <c r="U673" s="115"/>
      <c r="V673" s="115"/>
      <c r="W673" s="106" t="str">
        <f t="shared" si="67"/>
        <v/>
      </c>
      <c r="X673" s="106" t="str">
        <f t="shared" si="68"/>
        <v/>
      </c>
      <c r="Y673" s="2">
        <f t="shared" si="69"/>
        <v>649</v>
      </c>
    </row>
    <row r="674" spans="1:25">
      <c r="A674" s="3">
        <f>ROW()</f>
        <v>674</v>
      </c>
      <c r="B674" s="187">
        <v>650</v>
      </c>
      <c r="C674" s="1" t="s">
        <v>2290</v>
      </c>
      <c r="D674" s="1" t="s">
        <v>1457</v>
      </c>
      <c r="E674" s="16" t="s">
        <v>595</v>
      </c>
      <c r="F674" s="16" t="s">
        <v>632</v>
      </c>
      <c r="G674" s="143">
        <v>0</v>
      </c>
      <c r="H674" s="143">
        <v>0</v>
      </c>
      <c r="I674" s="16" t="s">
        <v>1</v>
      </c>
      <c r="J674" s="16" t="s">
        <v>2191</v>
      </c>
      <c r="K674" s="135" t="s">
        <v>4592</v>
      </c>
      <c r="M674" s="21" t="s">
        <v>1457</v>
      </c>
      <c r="N674" s="21" t="s">
        <v>3786</v>
      </c>
      <c r="O674"/>
      <c r="P674" t="str">
        <f t="shared" si="66"/>
        <v>NOT EQUAL</v>
      </c>
      <c r="Q674"/>
      <c r="R674"/>
      <c r="S674">
        <f t="shared" si="65"/>
        <v>146</v>
      </c>
      <c r="T674" s="3"/>
      <c r="U674" s="115"/>
      <c r="V674" s="115"/>
      <c r="W674" s="106" t="str">
        <f t="shared" si="67"/>
        <v/>
      </c>
      <c r="X674" s="106" t="str">
        <f t="shared" si="68"/>
        <v/>
      </c>
      <c r="Y674" s="2">
        <f t="shared" si="69"/>
        <v>650</v>
      </c>
    </row>
    <row r="675" spans="1:25">
      <c r="A675" s="3">
        <f>ROW()</f>
        <v>675</v>
      </c>
      <c r="B675" s="187">
        <v>651</v>
      </c>
      <c r="C675" s="1" t="s">
        <v>2290</v>
      </c>
      <c r="D675" s="1" t="s">
        <v>1458</v>
      </c>
      <c r="E675" s="16" t="s">
        <v>595</v>
      </c>
      <c r="F675" s="16" t="s">
        <v>633</v>
      </c>
      <c r="G675" s="143">
        <v>0</v>
      </c>
      <c r="H675" s="143">
        <v>0</v>
      </c>
      <c r="I675" s="16" t="s">
        <v>1</v>
      </c>
      <c r="J675" s="16" t="s">
        <v>2191</v>
      </c>
      <c r="K675" s="135" t="s">
        <v>4592</v>
      </c>
      <c r="M675" s="21" t="s">
        <v>1458</v>
      </c>
      <c r="N675" s="21" t="s">
        <v>3786</v>
      </c>
      <c r="O675"/>
      <c r="P675" t="str">
        <f t="shared" si="66"/>
        <v>NOT EQUAL</v>
      </c>
      <c r="Q675"/>
      <c r="R675"/>
      <c r="S675">
        <f t="shared" si="65"/>
        <v>146</v>
      </c>
      <c r="T675" s="3"/>
      <c r="U675" s="115"/>
      <c r="V675" s="115"/>
      <c r="W675" s="106" t="str">
        <f t="shared" si="67"/>
        <v/>
      </c>
      <c r="X675" s="106" t="str">
        <f t="shared" si="68"/>
        <v/>
      </c>
      <c r="Y675" s="2">
        <f t="shared" si="69"/>
        <v>651</v>
      </c>
    </row>
    <row r="676" spans="1:25">
      <c r="A676" s="3">
        <f>ROW()</f>
        <v>676</v>
      </c>
      <c r="B676" s="187">
        <v>652</v>
      </c>
      <c r="C676" s="1" t="s">
        <v>2290</v>
      </c>
      <c r="D676" s="1" t="s">
        <v>1459</v>
      </c>
      <c r="E676" s="16" t="s">
        <v>595</v>
      </c>
      <c r="F676" s="16" t="s">
        <v>634</v>
      </c>
      <c r="G676" s="143">
        <v>0</v>
      </c>
      <c r="H676" s="143">
        <v>0</v>
      </c>
      <c r="I676" s="16" t="s">
        <v>1</v>
      </c>
      <c r="J676" s="16" t="s">
        <v>2191</v>
      </c>
      <c r="K676" s="135" t="s">
        <v>4592</v>
      </c>
      <c r="M676" s="21" t="s">
        <v>1459</v>
      </c>
      <c r="N676" s="21" t="s">
        <v>3786</v>
      </c>
      <c r="O676"/>
      <c r="P676" t="str">
        <f t="shared" si="66"/>
        <v>NOT EQUAL</v>
      </c>
      <c r="Q676"/>
      <c r="R676"/>
      <c r="S676">
        <f t="shared" si="65"/>
        <v>146</v>
      </c>
      <c r="T676" s="3"/>
      <c r="U676" s="115"/>
      <c r="V676" s="115"/>
      <c r="W676" s="106" t="str">
        <f t="shared" si="67"/>
        <v/>
      </c>
      <c r="X676" s="106" t="str">
        <f t="shared" si="68"/>
        <v/>
      </c>
      <c r="Y676" s="2">
        <f t="shared" si="69"/>
        <v>652</v>
      </c>
    </row>
    <row r="677" spans="1:25">
      <c r="A677" s="3">
        <f>ROW()</f>
        <v>677</v>
      </c>
      <c r="B677" s="187">
        <v>653</v>
      </c>
      <c r="C677" s="1" t="s">
        <v>2290</v>
      </c>
      <c r="D677" s="1" t="s">
        <v>1460</v>
      </c>
      <c r="E677" s="16" t="s">
        <v>595</v>
      </c>
      <c r="F677" s="16" t="s">
        <v>635</v>
      </c>
      <c r="G677" s="143">
        <v>0</v>
      </c>
      <c r="H677" s="143">
        <v>0</v>
      </c>
      <c r="I677" s="16" t="s">
        <v>1</v>
      </c>
      <c r="J677" s="16" t="s">
        <v>2191</v>
      </c>
      <c r="K677" s="135" t="s">
        <v>4592</v>
      </c>
      <c r="M677" s="21" t="s">
        <v>1460</v>
      </c>
      <c r="N677" s="21" t="s">
        <v>3786</v>
      </c>
      <c r="O677"/>
      <c r="P677" t="str">
        <f t="shared" si="66"/>
        <v>NOT EQUAL</v>
      </c>
      <c r="Q677"/>
      <c r="R677"/>
      <c r="S677">
        <f t="shared" si="65"/>
        <v>146</v>
      </c>
      <c r="T677" s="3"/>
      <c r="U677" s="115"/>
      <c r="V677" s="115"/>
      <c r="W677" s="106" t="str">
        <f t="shared" si="67"/>
        <v/>
      </c>
      <c r="X677" s="106" t="str">
        <f t="shared" si="68"/>
        <v/>
      </c>
      <c r="Y677" s="2">
        <f t="shared" si="69"/>
        <v>653</v>
      </c>
    </row>
    <row r="678" spans="1:25">
      <c r="A678" s="3">
        <f>ROW()</f>
        <v>678</v>
      </c>
      <c r="B678" s="187">
        <v>654</v>
      </c>
      <c r="C678" s="1" t="s">
        <v>2290</v>
      </c>
      <c r="D678" s="1" t="s">
        <v>1461</v>
      </c>
      <c r="E678" s="16" t="s">
        <v>595</v>
      </c>
      <c r="F678" s="16" t="s">
        <v>636</v>
      </c>
      <c r="G678" s="143">
        <v>0</v>
      </c>
      <c r="H678" s="143">
        <v>0</v>
      </c>
      <c r="I678" s="16" t="s">
        <v>1</v>
      </c>
      <c r="J678" s="16" t="s">
        <v>2191</v>
      </c>
      <c r="K678" s="135" t="s">
        <v>4592</v>
      </c>
      <c r="M678" s="21" t="s">
        <v>1461</v>
      </c>
      <c r="N678" s="21" t="s">
        <v>3786</v>
      </c>
      <c r="O678"/>
      <c r="P678" t="str">
        <f t="shared" si="66"/>
        <v>NOT EQUAL</v>
      </c>
      <c r="Q678"/>
      <c r="R678"/>
      <c r="S678">
        <f t="shared" si="65"/>
        <v>146</v>
      </c>
      <c r="T678" s="3"/>
      <c r="U678" s="115"/>
      <c r="V678" s="115"/>
      <c r="W678" s="106" t="str">
        <f t="shared" si="67"/>
        <v/>
      </c>
      <c r="X678" s="106" t="str">
        <f t="shared" si="68"/>
        <v/>
      </c>
      <c r="Y678" s="2">
        <f t="shared" si="69"/>
        <v>654</v>
      </c>
    </row>
    <row r="679" spans="1:25">
      <c r="A679" s="3">
        <f>ROW()</f>
        <v>679</v>
      </c>
      <c r="B679" s="187">
        <v>655</v>
      </c>
      <c r="C679" s="1" t="s">
        <v>2290</v>
      </c>
      <c r="D679" s="1" t="s">
        <v>1462</v>
      </c>
      <c r="E679" s="16" t="s">
        <v>595</v>
      </c>
      <c r="F679" s="16" t="s">
        <v>637</v>
      </c>
      <c r="G679" s="143">
        <v>0</v>
      </c>
      <c r="H679" s="143">
        <v>0</v>
      </c>
      <c r="I679" s="16" t="s">
        <v>1</v>
      </c>
      <c r="J679" s="16" t="s">
        <v>2191</v>
      </c>
      <c r="K679" s="135" t="s">
        <v>4592</v>
      </c>
      <c r="M679" s="21" t="s">
        <v>1462</v>
      </c>
      <c r="N679" s="21" t="s">
        <v>3786</v>
      </c>
      <c r="O679"/>
      <c r="P679" t="str">
        <f t="shared" si="66"/>
        <v>NOT EQUAL</v>
      </c>
      <c r="Q679"/>
      <c r="R679"/>
      <c r="S679">
        <f t="shared" si="65"/>
        <v>146</v>
      </c>
      <c r="T679" s="3"/>
      <c r="U679" s="115"/>
      <c r="V679" s="115"/>
      <c r="W679" s="106" t="str">
        <f t="shared" si="67"/>
        <v/>
      </c>
      <c r="X679" s="106" t="str">
        <f t="shared" si="68"/>
        <v/>
      </c>
      <c r="Y679" s="2">
        <f t="shared" si="69"/>
        <v>655</v>
      </c>
    </row>
    <row r="680" spans="1:25">
      <c r="A680" s="3">
        <f>ROW()</f>
        <v>680</v>
      </c>
      <c r="B680" s="187">
        <v>656</v>
      </c>
      <c r="C680" s="1" t="s">
        <v>2290</v>
      </c>
      <c r="D680" s="1" t="s">
        <v>1463</v>
      </c>
      <c r="E680" s="16" t="s">
        <v>595</v>
      </c>
      <c r="F680" s="16" t="s">
        <v>638</v>
      </c>
      <c r="G680" s="143">
        <v>0</v>
      </c>
      <c r="H680" s="143">
        <v>0</v>
      </c>
      <c r="I680" s="16" t="s">
        <v>1</v>
      </c>
      <c r="J680" s="16" t="s">
        <v>2191</v>
      </c>
      <c r="K680" s="135" t="s">
        <v>4592</v>
      </c>
      <c r="M680" s="21" t="s">
        <v>1463</v>
      </c>
      <c r="N680" s="21" t="s">
        <v>3786</v>
      </c>
      <c r="O680"/>
      <c r="P680" t="str">
        <f t="shared" si="66"/>
        <v>NOT EQUAL</v>
      </c>
      <c r="Q680"/>
      <c r="R680"/>
      <c r="S680">
        <f t="shared" si="65"/>
        <v>146</v>
      </c>
      <c r="T680" s="3"/>
      <c r="U680" s="115"/>
      <c r="V680" s="115"/>
      <c r="W680" s="106" t="str">
        <f t="shared" si="67"/>
        <v/>
      </c>
      <c r="X680" s="106" t="str">
        <f t="shared" si="68"/>
        <v/>
      </c>
      <c r="Y680" s="2">
        <f t="shared" si="69"/>
        <v>656</v>
      </c>
    </row>
    <row r="681" spans="1:25">
      <c r="A681" s="3">
        <f>ROW()</f>
        <v>681</v>
      </c>
      <c r="B681" s="187">
        <v>657</v>
      </c>
      <c r="C681" s="1" t="s">
        <v>2290</v>
      </c>
      <c r="D681" s="1" t="s">
        <v>1464</v>
      </c>
      <c r="E681" s="16" t="s">
        <v>595</v>
      </c>
      <c r="F681" s="16" t="s">
        <v>639</v>
      </c>
      <c r="G681" s="143">
        <v>0</v>
      </c>
      <c r="H681" s="143">
        <v>0</v>
      </c>
      <c r="I681" s="16" t="s">
        <v>1</v>
      </c>
      <c r="J681" s="16" t="s">
        <v>2191</v>
      </c>
      <c r="K681" s="135" t="s">
        <v>4592</v>
      </c>
      <c r="M681" s="21" t="s">
        <v>1464</v>
      </c>
      <c r="N681" s="21" t="s">
        <v>3786</v>
      </c>
      <c r="O681"/>
      <c r="P681" t="str">
        <f t="shared" si="66"/>
        <v>NOT EQUAL</v>
      </c>
      <c r="Q681"/>
      <c r="R681"/>
      <c r="S681">
        <f t="shared" si="65"/>
        <v>146</v>
      </c>
      <c r="T681" s="3"/>
      <c r="U681" s="115"/>
      <c r="V681" s="115"/>
      <c r="W681" s="106" t="str">
        <f t="shared" si="67"/>
        <v/>
      </c>
      <c r="X681" s="106" t="str">
        <f t="shared" si="68"/>
        <v/>
      </c>
      <c r="Y681" s="2">
        <f t="shared" si="69"/>
        <v>657</v>
      </c>
    </row>
    <row r="682" spans="1:25">
      <c r="A682" s="3">
        <f>ROW()</f>
        <v>682</v>
      </c>
      <c r="B682" s="187">
        <v>658</v>
      </c>
      <c r="C682" s="1" t="s">
        <v>2290</v>
      </c>
      <c r="D682" s="1" t="s">
        <v>1465</v>
      </c>
      <c r="E682" s="16" t="s">
        <v>595</v>
      </c>
      <c r="F682" s="16" t="s">
        <v>471</v>
      </c>
      <c r="G682" s="143">
        <v>0</v>
      </c>
      <c r="H682" s="143">
        <v>0</v>
      </c>
      <c r="I682" s="16" t="s">
        <v>1</v>
      </c>
      <c r="J682" s="16" t="s">
        <v>2191</v>
      </c>
      <c r="K682" s="135" t="s">
        <v>4592</v>
      </c>
      <c r="M682" s="21" t="s">
        <v>1465</v>
      </c>
      <c r="N682" s="21" t="s">
        <v>3786</v>
      </c>
      <c r="O682"/>
      <c r="P682" t="str">
        <f t="shared" si="66"/>
        <v>NOT EQUAL</v>
      </c>
      <c r="Q682"/>
      <c r="R682"/>
      <c r="S682">
        <f t="shared" si="65"/>
        <v>146</v>
      </c>
      <c r="T682" s="3"/>
      <c r="U682" s="115"/>
      <c r="V682" s="115"/>
      <c r="W682" s="106" t="str">
        <f t="shared" si="67"/>
        <v/>
      </c>
      <c r="X682" s="106" t="str">
        <f t="shared" si="68"/>
        <v/>
      </c>
      <c r="Y682" s="2">
        <f t="shared" si="69"/>
        <v>658</v>
      </c>
    </row>
    <row r="683" spans="1:25">
      <c r="A683" s="3">
        <f>ROW()</f>
        <v>683</v>
      </c>
      <c r="B683" s="187">
        <v>659</v>
      </c>
      <c r="C683" s="1" t="s">
        <v>2290</v>
      </c>
      <c r="D683" s="1" t="s">
        <v>1466</v>
      </c>
      <c r="E683" s="16" t="s">
        <v>595</v>
      </c>
      <c r="F683" s="16" t="s">
        <v>640</v>
      </c>
      <c r="G683" s="143">
        <v>0</v>
      </c>
      <c r="H683" s="143">
        <v>0</v>
      </c>
      <c r="I683" s="16" t="s">
        <v>1</v>
      </c>
      <c r="J683" s="16" t="s">
        <v>2191</v>
      </c>
      <c r="K683" s="135" t="s">
        <v>4592</v>
      </c>
      <c r="M683" s="21" t="s">
        <v>1466</v>
      </c>
      <c r="N683" s="21" t="s">
        <v>3786</v>
      </c>
      <c r="O683"/>
      <c r="P683" t="str">
        <f t="shared" si="66"/>
        <v>NOT EQUAL</v>
      </c>
      <c r="Q683"/>
      <c r="R683"/>
      <c r="S683">
        <f t="shared" si="65"/>
        <v>146</v>
      </c>
      <c r="T683" s="3"/>
      <c r="U683" s="115"/>
      <c r="V683" s="115"/>
      <c r="W683" s="106" t="str">
        <f t="shared" si="67"/>
        <v/>
      </c>
      <c r="X683" s="106" t="str">
        <f t="shared" si="68"/>
        <v/>
      </c>
      <c r="Y683" s="2">
        <f t="shared" si="69"/>
        <v>659</v>
      </c>
    </row>
    <row r="684" spans="1:25">
      <c r="A684" s="3">
        <f>ROW()</f>
        <v>684</v>
      </c>
      <c r="B684" s="187">
        <v>660</v>
      </c>
      <c r="C684" s="1" t="s">
        <v>2290</v>
      </c>
      <c r="D684" s="1" t="s">
        <v>1467</v>
      </c>
      <c r="E684" s="16" t="s">
        <v>595</v>
      </c>
      <c r="F684" s="16" t="s">
        <v>641</v>
      </c>
      <c r="G684" s="143">
        <v>0</v>
      </c>
      <c r="H684" s="143">
        <v>0</v>
      </c>
      <c r="I684" s="16" t="s">
        <v>1</v>
      </c>
      <c r="J684" s="16" t="s">
        <v>2191</v>
      </c>
      <c r="K684" s="135" t="s">
        <v>4592</v>
      </c>
      <c r="M684" s="21" t="s">
        <v>1467</v>
      </c>
      <c r="N684" s="21" t="s">
        <v>3786</v>
      </c>
      <c r="O684"/>
      <c r="P684" t="str">
        <f t="shared" si="66"/>
        <v>NOT EQUAL</v>
      </c>
      <c r="Q684"/>
      <c r="R684"/>
      <c r="S684">
        <f t="shared" si="65"/>
        <v>146</v>
      </c>
      <c r="T684" s="3"/>
      <c r="U684" s="115"/>
      <c r="V684" s="115"/>
      <c r="W684" s="106" t="str">
        <f t="shared" si="67"/>
        <v/>
      </c>
      <c r="X684" s="106" t="str">
        <f t="shared" si="68"/>
        <v/>
      </c>
      <c r="Y684" s="2">
        <f t="shared" si="69"/>
        <v>660</v>
      </c>
    </row>
    <row r="685" spans="1:25">
      <c r="A685" s="3">
        <f>ROW()</f>
        <v>685</v>
      </c>
      <c r="B685" s="187">
        <v>661</v>
      </c>
      <c r="C685" s="1" t="s">
        <v>2290</v>
      </c>
      <c r="D685" s="1" t="s">
        <v>1468</v>
      </c>
      <c r="E685" s="16" t="s">
        <v>595</v>
      </c>
      <c r="F685" s="16" t="s">
        <v>642</v>
      </c>
      <c r="G685" s="143">
        <v>0</v>
      </c>
      <c r="H685" s="143">
        <v>0</v>
      </c>
      <c r="I685" s="16" t="s">
        <v>1</v>
      </c>
      <c r="J685" s="16" t="s">
        <v>2191</v>
      </c>
      <c r="K685" s="135" t="s">
        <v>4592</v>
      </c>
      <c r="M685" s="21" t="s">
        <v>1468</v>
      </c>
      <c r="N685" s="21" t="s">
        <v>3786</v>
      </c>
      <c r="O685"/>
      <c r="P685" t="str">
        <f t="shared" si="66"/>
        <v>NOT EQUAL</v>
      </c>
      <c r="Q685"/>
      <c r="R685"/>
      <c r="S685">
        <f t="shared" si="65"/>
        <v>146</v>
      </c>
      <c r="T685" s="3"/>
      <c r="U685" s="115"/>
      <c r="V685" s="115"/>
      <c r="W685" s="106" t="str">
        <f t="shared" si="67"/>
        <v/>
      </c>
      <c r="X685" s="106" t="str">
        <f t="shared" si="68"/>
        <v/>
      </c>
      <c r="Y685" s="2">
        <f t="shared" si="69"/>
        <v>661</v>
      </c>
    </row>
    <row r="686" spans="1:25">
      <c r="A686" s="3">
        <f>ROW()</f>
        <v>686</v>
      </c>
      <c r="B686" s="187">
        <v>662</v>
      </c>
      <c r="C686" s="1" t="s">
        <v>2290</v>
      </c>
      <c r="D686" s="1" t="s">
        <v>1469</v>
      </c>
      <c r="E686" s="16" t="s">
        <v>595</v>
      </c>
      <c r="F686" s="16" t="s">
        <v>643</v>
      </c>
      <c r="G686" s="143">
        <v>0</v>
      </c>
      <c r="H686" s="143">
        <v>0</v>
      </c>
      <c r="I686" s="16" t="s">
        <v>1</v>
      </c>
      <c r="J686" s="16" t="s">
        <v>2191</v>
      </c>
      <c r="K686" s="135" t="s">
        <v>4592</v>
      </c>
      <c r="M686" s="21" t="s">
        <v>1469</v>
      </c>
      <c r="N686" s="21" t="s">
        <v>3786</v>
      </c>
      <c r="O686"/>
      <c r="P686" t="str">
        <f t="shared" si="66"/>
        <v>NOT EQUAL</v>
      </c>
      <c r="Q686"/>
      <c r="R686"/>
      <c r="S686">
        <f t="shared" si="65"/>
        <v>146</v>
      </c>
      <c r="T686" s="3"/>
      <c r="U686" s="115"/>
      <c r="V686" s="115"/>
      <c r="W686" s="106" t="str">
        <f t="shared" si="67"/>
        <v/>
      </c>
      <c r="X686" s="106" t="str">
        <f t="shared" si="68"/>
        <v/>
      </c>
      <c r="Y686" s="2">
        <f t="shared" si="69"/>
        <v>662</v>
      </c>
    </row>
    <row r="687" spans="1:25">
      <c r="A687" s="3">
        <f>ROW()</f>
        <v>687</v>
      </c>
      <c r="B687" s="187">
        <v>663</v>
      </c>
      <c r="C687" s="1" t="s">
        <v>2290</v>
      </c>
      <c r="D687" s="1" t="s">
        <v>1470</v>
      </c>
      <c r="E687" s="16" t="s">
        <v>595</v>
      </c>
      <c r="F687" s="16" t="s">
        <v>644</v>
      </c>
      <c r="G687" s="143">
        <v>0</v>
      </c>
      <c r="H687" s="143">
        <v>0</v>
      </c>
      <c r="I687" s="16" t="s">
        <v>1</v>
      </c>
      <c r="J687" s="16" t="s">
        <v>2191</v>
      </c>
      <c r="K687" s="135" t="s">
        <v>4592</v>
      </c>
      <c r="M687" s="21" t="s">
        <v>1470</v>
      </c>
      <c r="N687" s="21" t="s">
        <v>3786</v>
      </c>
      <c r="O687"/>
      <c r="P687" t="str">
        <f t="shared" si="66"/>
        <v>NOT EQUAL</v>
      </c>
      <c r="Q687"/>
      <c r="R687"/>
      <c r="S687">
        <f t="shared" si="65"/>
        <v>146</v>
      </c>
      <c r="T687" s="3"/>
      <c r="U687" s="115"/>
      <c r="V687" s="115"/>
      <c r="W687" s="106" t="str">
        <f t="shared" si="67"/>
        <v/>
      </c>
      <c r="X687" s="106" t="str">
        <f t="shared" si="68"/>
        <v/>
      </c>
      <c r="Y687" s="2">
        <f t="shared" si="69"/>
        <v>663</v>
      </c>
    </row>
    <row r="688" spans="1:25">
      <c r="A688" s="3">
        <f>ROW()</f>
        <v>688</v>
      </c>
      <c r="B688" s="187">
        <v>664</v>
      </c>
      <c r="C688" s="1" t="s">
        <v>2290</v>
      </c>
      <c r="D688" s="1" t="s">
        <v>1471</v>
      </c>
      <c r="E688" s="16" t="s">
        <v>595</v>
      </c>
      <c r="F688" s="16" t="s">
        <v>645</v>
      </c>
      <c r="G688" s="143">
        <v>0</v>
      </c>
      <c r="H688" s="143">
        <v>0</v>
      </c>
      <c r="I688" s="16" t="s">
        <v>1</v>
      </c>
      <c r="J688" s="16" t="s">
        <v>2191</v>
      </c>
      <c r="K688" s="135" t="s">
        <v>4592</v>
      </c>
      <c r="M688" s="21" t="s">
        <v>1471</v>
      </c>
      <c r="N688" s="21" t="s">
        <v>3786</v>
      </c>
      <c r="O688"/>
      <c r="P688" t="str">
        <f t="shared" si="66"/>
        <v>NOT EQUAL</v>
      </c>
      <c r="Q688"/>
      <c r="R688"/>
      <c r="S688">
        <f t="shared" si="65"/>
        <v>146</v>
      </c>
      <c r="T688" s="3"/>
      <c r="U688" s="115"/>
      <c r="V688" s="115"/>
      <c r="W688" s="106" t="str">
        <f t="shared" si="67"/>
        <v/>
      </c>
      <c r="X688" s="106" t="str">
        <f t="shared" si="68"/>
        <v/>
      </c>
      <c r="Y688" s="2">
        <f t="shared" si="69"/>
        <v>664</v>
      </c>
    </row>
    <row r="689" spans="1:25">
      <c r="A689" s="3">
        <f>ROW()</f>
        <v>689</v>
      </c>
      <c r="B689" s="187">
        <v>665</v>
      </c>
      <c r="C689" s="1" t="s">
        <v>2290</v>
      </c>
      <c r="D689" s="1" t="s">
        <v>1472</v>
      </c>
      <c r="E689" s="16" t="s">
        <v>595</v>
      </c>
      <c r="F689" s="16" t="s">
        <v>646</v>
      </c>
      <c r="G689" s="143">
        <v>0</v>
      </c>
      <c r="H689" s="143">
        <v>0</v>
      </c>
      <c r="I689" s="16" t="s">
        <v>1</v>
      </c>
      <c r="J689" s="16" t="s">
        <v>2191</v>
      </c>
      <c r="K689" s="135" t="s">
        <v>4592</v>
      </c>
      <c r="M689" s="21" t="s">
        <v>1472</v>
      </c>
      <c r="N689" s="21" t="s">
        <v>3786</v>
      </c>
      <c r="O689"/>
      <c r="P689" t="str">
        <f t="shared" si="66"/>
        <v>NOT EQUAL</v>
      </c>
      <c r="Q689"/>
      <c r="R689"/>
      <c r="S689">
        <f t="shared" si="65"/>
        <v>146</v>
      </c>
      <c r="T689" s="3"/>
      <c r="U689" s="115"/>
      <c r="V689" s="115"/>
      <c r="W689" s="106" t="str">
        <f t="shared" si="67"/>
        <v/>
      </c>
      <c r="X689" s="106" t="str">
        <f t="shared" si="68"/>
        <v/>
      </c>
      <c r="Y689" s="2">
        <f t="shared" si="69"/>
        <v>665</v>
      </c>
    </row>
    <row r="690" spans="1:25">
      <c r="A690" s="3">
        <f>ROW()</f>
        <v>690</v>
      </c>
      <c r="B690" s="187">
        <v>666</v>
      </c>
      <c r="C690" s="1" t="s">
        <v>2290</v>
      </c>
      <c r="D690" s="1" t="s">
        <v>1473</v>
      </c>
      <c r="E690" s="16" t="s">
        <v>595</v>
      </c>
      <c r="F690" s="16" t="s">
        <v>647</v>
      </c>
      <c r="G690" s="143">
        <v>0</v>
      </c>
      <c r="H690" s="143">
        <v>0</v>
      </c>
      <c r="I690" s="16" t="s">
        <v>1</v>
      </c>
      <c r="J690" s="16" t="s">
        <v>2191</v>
      </c>
      <c r="K690" s="135" t="s">
        <v>4592</v>
      </c>
      <c r="M690" s="21" t="s">
        <v>1473</v>
      </c>
      <c r="N690" s="21" t="s">
        <v>3786</v>
      </c>
      <c r="O690"/>
      <c r="P690" t="str">
        <f t="shared" si="66"/>
        <v>NOT EQUAL</v>
      </c>
      <c r="Q690"/>
      <c r="R690"/>
      <c r="S690">
        <f t="shared" si="65"/>
        <v>146</v>
      </c>
      <c r="T690" s="3"/>
      <c r="U690" s="115"/>
      <c r="V690" s="115"/>
      <c r="W690" s="106" t="str">
        <f t="shared" si="67"/>
        <v/>
      </c>
      <c r="X690" s="106" t="str">
        <f t="shared" si="68"/>
        <v/>
      </c>
      <c r="Y690" s="2">
        <f t="shared" si="69"/>
        <v>666</v>
      </c>
    </row>
    <row r="691" spans="1:25">
      <c r="A691" s="3">
        <f>ROW()</f>
        <v>691</v>
      </c>
      <c r="B691" s="187">
        <v>667</v>
      </c>
      <c r="C691" s="1" t="s">
        <v>2290</v>
      </c>
      <c r="D691" s="1" t="s">
        <v>1474</v>
      </c>
      <c r="E691" s="16" t="s">
        <v>595</v>
      </c>
      <c r="F691" s="16" t="s">
        <v>648</v>
      </c>
      <c r="G691" s="143">
        <v>0</v>
      </c>
      <c r="H691" s="143">
        <v>0</v>
      </c>
      <c r="I691" s="16" t="s">
        <v>1</v>
      </c>
      <c r="J691" s="16" t="s">
        <v>2191</v>
      </c>
      <c r="K691" s="135" t="s">
        <v>4592</v>
      </c>
      <c r="M691" s="21" t="s">
        <v>1474</v>
      </c>
      <c r="N691" s="21" t="s">
        <v>3786</v>
      </c>
      <c r="O691"/>
      <c r="P691" t="str">
        <f t="shared" si="66"/>
        <v>NOT EQUAL</v>
      </c>
      <c r="Q691"/>
      <c r="R691"/>
      <c r="S691">
        <f t="shared" si="65"/>
        <v>146</v>
      </c>
      <c r="T691" s="3"/>
      <c r="U691" s="115"/>
      <c r="V691" s="115"/>
      <c r="W691" s="106" t="str">
        <f t="shared" si="67"/>
        <v/>
      </c>
      <c r="X691" s="106" t="str">
        <f t="shared" si="68"/>
        <v/>
      </c>
      <c r="Y691" s="2">
        <f t="shared" si="69"/>
        <v>667</v>
      </c>
    </row>
    <row r="692" spans="1:25">
      <c r="A692" s="3">
        <f>ROW()</f>
        <v>692</v>
      </c>
      <c r="B692" s="187">
        <v>668</v>
      </c>
      <c r="C692" s="1" t="s">
        <v>2290</v>
      </c>
      <c r="D692" s="1" t="s">
        <v>1475</v>
      </c>
      <c r="E692" s="16" t="s">
        <v>595</v>
      </c>
      <c r="F692" s="16" t="s">
        <v>649</v>
      </c>
      <c r="G692" s="143">
        <v>0</v>
      </c>
      <c r="H692" s="143">
        <v>0</v>
      </c>
      <c r="I692" s="16" t="s">
        <v>1</v>
      </c>
      <c r="J692" s="16" t="s">
        <v>2191</v>
      </c>
      <c r="K692" s="135" t="s">
        <v>4592</v>
      </c>
      <c r="M692" s="21" t="s">
        <v>1475</v>
      </c>
      <c r="N692" s="21" t="s">
        <v>3786</v>
      </c>
      <c r="O692"/>
      <c r="P692" t="str">
        <f t="shared" si="66"/>
        <v>NOT EQUAL</v>
      </c>
      <c r="Q692"/>
      <c r="R692"/>
      <c r="S692">
        <f t="shared" si="65"/>
        <v>146</v>
      </c>
      <c r="T692" s="3"/>
      <c r="U692" s="115"/>
      <c r="V692" s="115"/>
      <c r="W692" s="106" t="str">
        <f t="shared" si="67"/>
        <v/>
      </c>
      <c r="X692" s="106" t="str">
        <f t="shared" si="68"/>
        <v/>
      </c>
      <c r="Y692" s="2">
        <f t="shared" si="69"/>
        <v>668</v>
      </c>
    </row>
    <row r="693" spans="1:25">
      <c r="A693" s="3">
        <f>ROW()</f>
        <v>693</v>
      </c>
      <c r="B693" s="187">
        <v>669</v>
      </c>
      <c r="C693" s="1" t="s">
        <v>2290</v>
      </c>
      <c r="D693" s="1" t="s">
        <v>1476</v>
      </c>
      <c r="E693" s="16" t="s">
        <v>595</v>
      </c>
      <c r="F693" s="16" t="s">
        <v>650</v>
      </c>
      <c r="G693" s="143">
        <v>0</v>
      </c>
      <c r="H693" s="143">
        <v>0</v>
      </c>
      <c r="I693" s="16" t="s">
        <v>1</v>
      </c>
      <c r="J693" s="16" t="s">
        <v>2191</v>
      </c>
      <c r="K693" s="135" t="s">
        <v>4592</v>
      </c>
      <c r="M693" s="21" t="s">
        <v>1476</v>
      </c>
      <c r="N693" s="21" t="s">
        <v>3786</v>
      </c>
      <c r="O693"/>
      <c r="P693" t="str">
        <f t="shared" si="66"/>
        <v>NOT EQUAL</v>
      </c>
      <c r="Q693"/>
      <c r="R693"/>
      <c r="S693">
        <f t="shared" si="65"/>
        <v>146</v>
      </c>
      <c r="T693" s="3"/>
      <c r="U693" s="115"/>
      <c r="V693" s="115"/>
      <c r="W693" s="106" t="str">
        <f t="shared" si="67"/>
        <v/>
      </c>
      <c r="X693" s="106" t="str">
        <f t="shared" si="68"/>
        <v/>
      </c>
      <c r="Y693" s="2">
        <f t="shared" si="69"/>
        <v>669</v>
      </c>
    </row>
    <row r="694" spans="1:25">
      <c r="A694" s="3">
        <f>ROW()</f>
        <v>694</v>
      </c>
      <c r="B694" s="187">
        <v>670</v>
      </c>
      <c r="C694" s="1" t="s">
        <v>2290</v>
      </c>
      <c r="D694" s="1" t="s">
        <v>1477</v>
      </c>
      <c r="E694" s="16" t="s">
        <v>595</v>
      </c>
      <c r="F694" s="16" t="s">
        <v>482</v>
      </c>
      <c r="G694" s="143">
        <v>0</v>
      </c>
      <c r="H694" s="143">
        <v>0</v>
      </c>
      <c r="I694" s="16" t="s">
        <v>1</v>
      </c>
      <c r="J694" s="16" t="s">
        <v>2191</v>
      </c>
      <c r="K694" s="135" t="s">
        <v>4592</v>
      </c>
      <c r="M694" s="21" t="s">
        <v>1477</v>
      </c>
      <c r="N694" s="21" t="s">
        <v>3786</v>
      </c>
      <c r="O694"/>
      <c r="P694" t="str">
        <f t="shared" si="66"/>
        <v>NOT EQUAL</v>
      </c>
      <c r="Q694"/>
      <c r="R694"/>
      <c r="S694">
        <f t="shared" si="65"/>
        <v>146</v>
      </c>
      <c r="T694" s="3"/>
      <c r="U694" s="115"/>
      <c r="V694" s="115"/>
      <c r="W694" s="106" t="str">
        <f t="shared" si="67"/>
        <v/>
      </c>
      <c r="X694" s="106" t="str">
        <f t="shared" si="68"/>
        <v/>
      </c>
      <c r="Y694" s="2">
        <f t="shared" si="69"/>
        <v>670</v>
      </c>
    </row>
    <row r="695" spans="1:25">
      <c r="A695" s="3">
        <f>ROW()</f>
        <v>695</v>
      </c>
      <c r="B695" s="187">
        <v>671</v>
      </c>
      <c r="C695" s="1" t="s">
        <v>2290</v>
      </c>
      <c r="D695" s="1" t="s">
        <v>1478</v>
      </c>
      <c r="E695" s="16" t="s">
        <v>595</v>
      </c>
      <c r="F695" s="16" t="s">
        <v>651</v>
      </c>
      <c r="G695" s="143">
        <v>0</v>
      </c>
      <c r="H695" s="143">
        <v>0</v>
      </c>
      <c r="I695" s="16" t="s">
        <v>1</v>
      </c>
      <c r="J695" s="16" t="s">
        <v>2191</v>
      </c>
      <c r="K695" s="135" t="s">
        <v>4592</v>
      </c>
      <c r="M695" s="21" t="s">
        <v>1478</v>
      </c>
      <c r="N695" s="21" t="s">
        <v>3786</v>
      </c>
      <c r="O695"/>
      <c r="P695" t="str">
        <f t="shared" si="66"/>
        <v>NOT EQUAL</v>
      </c>
      <c r="Q695"/>
      <c r="R695"/>
      <c r="S695">
        <f t="shared" si="65"/>
        <v>146</v>
      </c>
      <c r="T695" s="3"/>
      <c r="U695" s="115"/>
      <c r="V695" s="115"/>
      <c r="W695" s="106" t="str">
        <f t="shared" si="67"/>
        <v/>
      </c>
      <c r="X695" s="106" t="str">
        <f t="shared" si="68"/>
        <v/>
      </c>
      <c r="Y695" s="2">
        <f t="shared" si="69"/>
        <v>671</v>
      </c>
    </row>
    <row r="696" spans="1:25">
      <c r="A696" s="3">
        <f>ROW()</f>
        <v>696</v>
      </c>
      <c r="B696" s="187">
        <v>672</v>
      </c>
      <c r="C696" s="98" t="s">
        <v>2220</v>
      </c>
      <c r="D696" s="98" t="s">
        <v>7</v>
      </c>
      <c r="E696" s="158" t="str">
        <f t="shared" ref="E696:F701" si="70">""""&amp;TEXT($B696,"0000")&amp;""""</f>
        <v>"0672"</v>
      </c>
      <c r="F696" s="158" t="str">
        <f t="shared" si="70"/>
        <v>"0672"</v>
      </c>
      <c r="G696" s="161">
        <v>0</v>
      </c>
      <c r="H696" s="161">
        <v>0</v>
      </c>
      <c r="I696" s="99" t="s">
        <v>30</v>
      </c>
      <c r="J696" s="99" t="s">
        <v>2191</v>
      </c>
      <c r="K696" s="160" t="s">
        <v>4592</v>
      </c>
      <c r="L696" s="100"/>
      <c r="M696" s="21" t="str">
        <f t="shared" ref="M696:M701" si="71">"CHR_"&amp;TEXT($B696,"0000")</f>
        <v>CHR_0672</v>
      </c>
      <c r="N696" s="21"/>
      <c r="O696"/>
      <c r="P696" t="str">
        <f t="shared" si="66"/>
        <v/>
      </c>
      <c r="Q696"/>
      <c r="R696"/>
      <c r="S696">
        <f t="shared" si="65"/>
        <v>146</v>
      </c>
      <c r="T696" s="3"/>
      <c r="U696" s="115"/>
      <c r="V696" s="115"/>
      <c r="W696" s="106" t="str">
        <f t="shared" si="67"/>
        <v/>
      </c>
      <c r="X696" s="106" t="str">
        <f t="shared" si="68"/>
        <v/>
      </c>
      <c r="Y696" s="2">
        <f t="shared" si="69"/>
        <v>672</v>
      </c>
    </row>
    <row r="697" spans="1:25">
      <c r="A697" s="3">
        <f>ROW()</f>
        <v>697</v>
      </c>
      <c r="B697" s="187">
        <v>673</v>
      </c>
      <c r="C697" s="98" t="s">
        <v>2220</v>
      </c>
      <c r="D697" s="98" t="s">
        <v>7</v>
      </c>
      <c r="E697" s="158" t="str">
        <f t="shared" si="70"/>
        <v>"0673"</v>
      </c>
      <c r="F697" s="158" t="str">
        <f t="shared" si="70"/>
        <v>"0673"</v>
      </c>
      <c r="G697" s="161">
        <v>0</v>
      </c>
      <c r="H697" s="161">
        <v>0</v>
      </c>
      <c r="I697" s="99" t="s">
        <v>30</v>
      </c>
      <c r="J697" s="99" t="s">
        <v>2191</v>
      </c>
      <c r="K697" s="160" t="s">
        <v>4592</v>
      </c>
      <c r="L697" s="100"/>
      <c r="M697" s="21" t="str">
        <f t="shared" si="71"/>
        <v>CHR_0673</v>
      </c>
      <c r="N697" s="21"/>
      <c r="O697"/>
      <c r="P697" t="str">
        <f t="shared" si="66"/>
        <v/>
      </c>
      <c r="Q697"/>
      <c r="R697"/>
      <c r="S697">
        <f t="shared" si="65"/>
        <v>146</v>
      </c>
      <c r="T697" s="3"/>
      <c r="U697" s="115"/>
      <c r="V697" s="115"/>
      <c r="W697" s="106" t="str">
        <f t="shared" si="67"/>
        <v/>
      </c>
      <c r="X697" s="106" t="str">
        <f t="shared" si="68"/>
        <v/>
      </c>
      <c r="Y697" s="2">
        <f t="shared" si="69"/>
        <v>673</v>
      </c>
    </row>
    <row r="698" spans="1:25">
      <c r="A698" s="3">
        <f>ROW()</f>
        <v>698</v>
      </c>
      <c r="B698" s="187">
        <v>674</v>
      </c>
      <c r="C698" s="98" t="s">
        <v>2220</v>
      </c>
      <c r="D698" s="98" t="s">
        <v>7</v>
      </c>
      <c r="E698" s="158" t="str">
        <f t="shared" si="70"/>
        <v>"0674"</v>
      </c>
      <c r="F698" s="158" t="str">
        <f t="shared" si="70"/>
        <v>"0674"</v>
      </c>
      <c r="G698" s="161">
        <v>0</v>
      </c>
      <c r="H698" s="161">
        <v>0</v>
      </c>
      <c r="I698" s="99" t="s">
        <v>30</v>
      </c>
      <c r="J698" s="99" t="s">
        <v>2191</v>
      </c>
      <c r="K698" s="160" t="s">
        <v>4592</v>
      </c>
      <c r="L698" s="100"/>
      <c r="M698" s="21" t="str">
        <f t="shared" si="71"/>
        <v>CHR_0674</v>
      </c>
      <c r="N698" s="21"/>
      <c r="O698"/>
      <c r="P698" t="str">
        <f t="shared" si="66"/>
        <v/>
      </c>
      <c r="Q698"/>
      <c r="R698"/>
      <c r="S698">
        <f t="shared" si="65"/>
        <v>146</v>
      </c>
      <c r="T698" s="3"/>
      <c r="U698" s="115"/>
      <c r="V698" s="115"/>
      <c r="W698" s="106" t="str">
        <f t="shared" si="67"/>
        <v/>
      </c>
      <c r="X698" s="106" t="str">
        <f t="shared" si="68"/>
        <v/>
      </c>
      <c r="Y698" s="2">
        <f t="shared" si="69"/>
        <v>674</v>
      </c>
    </row>
    <row r="699" spans="1:25">
      <c r="A699" s="3">
        <f>ROW()</f>
        <v>699</v>
      </c>
      <c r="B699" s="187">
        <v>675</v>
      </c>
      <c r="C699" s="98" t="s">
        <v>2220</v>
      </c>
      <c r="D699" s="98" t="s">
        <v>7</v>
      </c>
      <c r="E699" s="158" t="str">
        <f t="shared" si="70"/>
        <v>"0675"</v>
      </c>
      <c r="F699" s="158" t="str">
        <f t="shared" si="70"/>
        <v>"0675"</v>
      </c>
      <c r="G699" s="161">
        <v>0</v>
      </c>
      <c r="H699" s="161">
        <v>0</v>
      </c>
      <c r="I699" s="99" t="s">
        <v>30</v>
      </c>
      <c r="J699" s="99" t="s">
        <v>2191</v>
      </c>
      <c r="K699" s="160" t="s">
        <v>4592</v>
      </c>
      <c r="L699" s="100"/>
      <c r="M699" s="21" t="str">
        <f t="shared" si="71"/>
        <v>CHR_0675</v>
      </c>
      <c r="N699" s="21"/>
      <c r="O699"/>
      <c r="P699" t="str">
        <f t="shared" si="66"/>
        <v/>
      </c>
      <c r="Q699"/>
      <c r="R699"/>
      <c r="S699">
        <f t="shared" si="65"/>
        <v>146</v>
      </c>
      <c r="T699" s="3"/>
      <c r="U699" s="115"/>
      <c r="V699" s="115"/>
      <c r="W699" s="106" t="str">
        <f t="shared" si="67"/>
        <v/>
      </c>
      <c r="X699" s="106" t="str">
        <f t="shared" si="68"/>
        <v/>
      </c>
      <c r="Y699" s="2">
        <f t="shared" si="69"/>
        <v>675</v>
      </c>
    </row>
    <row r="700" spans="1:25">
      <c r="A700" s="3">
        <f>ROW()</f>
        <v>700</v>
      </c>
      <c r="B700" s="187">
        <v>676</v>
      </c>
      <c r="C700" s="98" t="s">
        <v>2220</v>
      </c>
      <c r="D700" s="98" t="s">
        <v>7</v>
      </c>
      <c r="E700" s="158" t="str">
        <f t="shared" si="70"/>
        <v>"0676"</v>
      </c>
      <c r="F700" s="158" t="str">
        <f t="shared" si="70"/>
        <v>"0676"</v>
      </c>
      <c r="G700" s="161">
        <v>0</v>
      </c>
      <c r="H700" s="161">
        <v>0</v>
      </c>
      <c r="I700" s="99" t="s">
        <v>30</v>
      </c>
      <c r="J700" s="99" t="s">
        <v>2191</v>
      </c>
      <c r="K700" s="160" t="s">
        <v>4592</v>
      </c>
      <c r="L700" s="100"/>
      <c r="M700" s="21" t="str">
        <f t="shared" si="71"/>
        <v>CHR_0676</v>
      </c>
      <c r="N700" s="21"/>
      <c r="O700"/>
      <c r="P700" t="str">
        <f t="shared" si="66"/>
        <v/>
      </c>
      <c r="Q700"/>
      <c r="R700"/>
      <c r="S700">
        <f t="shared" si="65"/>
        <v>146</v>
      </c>
      <c r="T700" s="3"/>
      <c r="U700" s="115"/>
      <c r="V700" s="115"/>
      <c r="W700" s="106" t="str">
        <f t="shared" si="67"/>
        <v/>
      </c>
      <c r="X700" s="106" t="str">
        <f t="shared" si="68"/>
        <v/>
      </c>
      <c r="Y700" s="2">
        <f t="shared" si="69"/>
        <v>676</v>
      </c>
    </row>
    <row r="701" spans="1:25">
      <c r="A701" s="3">
        <f>ROW()</f>
        <v>701</v>
      </c>
      <c r="B701" s="187">
        <v>677</v>
      </c>
      <c r="C701" s="98" t="s">
        <v>2220</v>
      </c>
      <c r="D701" s="98" t="s">
        <v>7</v>
      </c>
      <c r="E701" s="158" t="str">
        <f t="shared" si="70"/>
        <v>"0677"</v>
      </c>
      <c r="F701" s="158" t="str">
        <f t="shared" si="70"/>
        <v>"0677"</v>
      </c>
      <c r="G701" s="161">
        <v>0</v>
      </c>
      <c r="H701" s="161">
        <v>0</v>
      </c>
      <c r="I701" s="99" t="s">
        <v>30</v>
      </c>
      <c r="J701" s="99" t="s">
        <v>2191</v>
      </c>
      <c r="K701" s="160" t="s">
        <v>4592</v>
      </c>
      <c r="L701" s="100"/>
      <c r="M701" s="21" t="str">
        <f t="shared" si="71"/>
        <v>CHR_0677</v>
      </c>
      <c r="N701" s="21"/>
      <c r="O701"/>
      <c r="P701" t="str">
        <f t="shared" si="66"/>
        <v/>
      </c>
      <c r="Q701"/>
      <c r="R701"/>
      <c r="S701">
        <f t="shared" si="65"/>
        <v>146</v>
      </c>
      <c r="T701" s="3"/>
      <c r="U701" s="115"/>
      <c r="V701" s="115"/>
      <c r="W701" s="106" t="str">
        <f t="shared" si="67"/>
        <v/>
      </c>
      <c r="X701" s="106" t="str">
        <f t="shared" si="68"/>
        <v/>
      </c>
      <c r="Y701" s="2">
        <f t="shared" si="69"/>
        <v>677</v>
      </c>
    </row>
    <row r="702" spans="1:25">
      <c r="A702" s="3">
        <f>ROW()</f>
        <v>702</v>
      </c>
      <c r="B702" s="187">
        <v>678</v>
      </c>
      <c r="C702" s="1" t="s">
        <v>2290</v>
      </c>
      <c r="D702" s="1" t="s">
        <v>1479</v>
      </c>
      <c r="E702" s="16" t="s">
        <v>652</v>
      </c>
      <c r="F702" s="16" t="s">
        <v>652</v>
      </c>
      <c r="G702" s="143">
        <v>0</v>
      </c>
      <c r="H702" s="143">
        <v>0</v>
      </c>
      <c r="I702" s="16" t="s">
        <v>4282</v>
      </c>
      <c r="J702" s="16" t="s">
        <v>2191</v>
      </c>
      <c r="K702" s="135" t="s">
        <v>4592</v>
      </c>
      <c r="M702" s="21" t="s">
        <v>1479</v>
      </c>
      <c r="N702" s="21" t="s">
        <v>3786</v>
      </c>
      <c r="O702"/>
      <c r="P702" t="str">
        <f t="shared" si="66"/>
        <v/>
      </c>
      <c r="Q702"/>
      <c r="R702"/>
      <c r="S702">
        <f>IF(X702&lt;&gt;"",S695+1,S695)</f>
        <v>146</v>
      </c>
      <c r="T702" s="3"/>
      <c r="U702" s="115"/>
      <c r="V702" s="115"/>
      <c r="W702" s="106" t="str">
        <f t="shared" si="67"/>
        <v/>
      </c>
      <c r="X702" s="106" t="str">
        <f t="shared" si="68"/>
        <v/>
      </c>
      <c r="Y702" s="2">
        <f t="shared" si="69"/>
        <v>678</v>
      </c>
    </row>
    <row r="703" spans="1:25">
      <c r="A703" s="3">
        <f>ROW()</f>
        <v>703</v>
      </c>
      <c r="B703" s="187">
        <v>679</v>
      </c>
      <c r="C703" s="1" t="s">
        <v>2290</v>
      </c>
      <c r="D703" s="1" t="s">
        <v>1480</v>
      </c>
      <c r="E703" s="16" t="s">
        <v>653</v>
      </c>
      <c r="F703" s="16" t="s">
        <v>653</v>
      </c>
      <c r="G703" s="143">
        <v>0</v>
      </c>
      <c r="H703" s="143">
        <v>0</v>
      </c>
      <c r="I703" s="16" t="s">
        <v>4282</v>
      </c>
      <c r="J703" s="16" t="s">
        <v>2191</v>
      </c>
      <c r="K703" s="135" t="s">
        <v>4592</v>
      </c>
      <c r="M703" s="21" t="s">
        <v>1480</v>
      </c>
      <c r="N703" s="21" t="s">
        <v>3786</v>
      </c>
      <c r="O703"/>
      <c r="P703" t="str">
        <f t="shared" si="66"/>
        <v/>
      </c>
      <c r="Q703"/>
      <c r="R703"/>
      <c r="S703">
        <f t="shared" ref="S703:S725" si="72">IF(X703&lt;&gt;"",S702+1,S702)</f>
        <v>146</v>
      </c>
      <c r="T703" s="3"/>
      <c r="U703" s="115"/>
      <c r="V703" s="115"/>
      <c r="W703" s="106" t="str">
        <f t="shared" si="67"/>
        <v/>
      </c>
      <c r="X703" s="106" t="str">
        <f t="shared" si="68"/>
        <v/>
      </c>
      <c r="Y703" s="2">
        <f t="shared" si="69"/>
        <v>679</v>
      </c>
    </row>
    <row r="704" spans="1:25">
      <c r="A704" s="3">
        <f>ROW()</f>
        <v>704</v>
      </c>
      <c r="B704" s="187">
        <v>680</v>
      </c>
      <c r="C704" s="1" t="s">
        <v>2290</v>
      </c>
      <c r="D704" s="1" t="s">
        <v>1481</v>
      </c>
      <c r="E704" s="16" t="s">
        <v>654</v>
      </c>
      <c r="F704" s="16" t="s">
        <v>654</v>
      </c>
      <c r="G704" s="143">
        <v>0</v>
      </c>
      <c r="H704" s="143">
        <v>0</v>
      </c>
      <c r="I704" s="16" t="s">
        <v>4282</v>
      </c>
      <c r="J704" s="16" t="s">
        <v>2191</v>
      </c>
      <c r="K704" s="135" t="s">
        <v>4592</v>
      </c>
      <c r="M704" s="21" t="s">
        <v>1481</v>
      </c>
      <c r="N704" s="21" t="s">
        <v>3786</v>
      </c>
      <c r="O704"/>
      <c r="P704" t="str">
        <f t="shared" si="66"/>
        <v/>
      </c>
      <c r="Q704"/>
      <c r="R704"/>
      <c r="S704">
        <f t="shared" si="72"/>
        <v>146</v>
      </c>
      <c r="T704" s="3"/>
      <c r="U704" s="115"/>
      <c r="V704" s="115"/>
      <c r="W704" s="106" t="str">
        <f t="shared" si="67"/>
        <v/>
      </c>
      <c r="X704" s="106" t="str">
        <f t="shared" si="68"/>
        <v/>
      </c>
      <c r="Y704" s="2">
        <f t="shared" si="69"/>
        <v>680</v>
      </c>
    </row>
    <row r="705" spans="1:25">
      <c r="A705" s="3">
        <f>ROW()</f>
        <v>705</v>
      </c>
      <c r="B705" s="187">
        <v>681</v>
      </c>
      <c r="C705" s="1" t="s">
        <v>2290</v>
      </c>
      <c r="D705" s="1" t="s">
        <v>1482</v>
      </c>
      <c r="E705" s="16" t="s">
        <v>655</v>
      </c>
      <c r="F705" s="16" t="s">
        <v>655</v>
      </c>
      <c r="G705" s="143">
        <v>0</v>
      </c>
      <c r="H705" s="143">
        <v>0</v>
      </c>
      <c r="I705" s="16" t="s">
        <v>4282</v>
      </c>
      <c r="J705" s="16" t="s">
        <v>2191</v>
      </c>
      <c r="K705" s="135" t="s">
        <v>4592</v>
      </c>
      <c r="M705" s="21" t="s">
        <v>1482</v>
      </c>
      <c r="N705" s="21" t="s">
        <v>3786</v>
      </c>
      <c r="O705"/>
      <c r="P705" t="str">
        <f t="shared" si="66"/>
        <v/>
      </c>
      <c r="Q705"/>
      <c r="R705"/>
      <c r="S705">
        <f t="shared" si="72"/>
        <v>146</v>
      </c>
      <c r="T705" s="3"/>
      <c r="U705" s="115"/>
      <c r="V705" s="115"/>
      <c r="W705" s="106" t="str">
        <f t="shared" si="67"/>
        <v/>
      </c>
      <c r="X705" s="106" t="str">
        <f t="shared" si="68"/>
        <v/>
      </c>
      <c r="Y705" s="2">
        <f t="shared" si="69"/>
        <v>681</v>
      </c>
    </row>
    <row r="706" spans="1:25">
      <c r="A706" s="3">
        <f>ROW()</f>
        <v>706</v>
      </c>
      <c r="B706" s="187">
        <v>682</v>
      </c>
      <c r="C706" s="1" t="s">
        <v>2290</v>
      </c>
      <c r="D706" s="1" t="s">
        <v>1483</v>
      </c>
      <c r="E706" s="16" t="s">
        <v>656</v>
      </c>
      <c r="F706" s="16" t="s">
        <v>656</v>
      </c>
      <c r="G706" s="143">
        <v>0</v>
      </c>
      <c r="H706" s="143">
        <v>0</v>
      </c>
      <c r="I706" s="16" t="s">
        <v>4282</v>
      </c>
      <c r="J706" s="16" t="s">
        <v>2191</v>
      </c>
      <c r="K706" s="135" t="s">
        <v>4592</v>
      </c>
      <c r="M706" s="21" t="s">
        <v>1483</v>
      </c>
      <c r="N706" s="21" t="s">
        <v>3786</v>
      </c>
      <c r="O706"/>
      <c r="P706" t="str">
        <f t="shared" si="66"/>
        <v/>
      </c>
      <c r="Q706"/>
      <c r="R706"/>
      <c r="S706">
        <f t="shared" si="72"/>
        <v>146</v>
      </c>
      <c r="T706" s="3"/>
      <c r="U706" s="115"/>
      <c r="V706" s="115"/>
      <c r="W706" s="106" t="str">
        <f t="shared" si="67"/>
        <v/>
      </c>
      <c r="X706" s="106" t="str">
        <f t="shared" si="68"/>
        <v/>
      </c>
      <c r="Y706" s="2">
        <f t="shared" si="69"/>
        <v>682</v>
      </c>
    </row>
    <row r="707" spans="1:25">
      <c r="A707" s="3">
        <f>ROW()</f>
        <v>707</v>
      </c>
      <c r="B707" s="187">
        <v>683</v>
      </c>
      <c r="C707" s="1" t="s">
        <v>2290</v>
      </c>
      <c r="D707" s="1" t="s">
        <v>1484</v>
      </c>
      <c r="E707" s="16" t="s">
        <v>657</v>
      </c>
      <c r="F707" s="16" t="s">
        <v>657</v>
      </c>
      <c r="G707" s="143">
        <v>0</v>
      </c>
      <c r="H707" s="143">
        <v>0</v>
      </c>
      <c r="I707" s="16" t="s">
        <v>4282</v>
      </c>
      <c r="J707" s="16" t="s">
        <v>2191</v>
      </c>
      <c r="K707" s="135" t="s">
        <v>4592</v>
      </c>
      <c r="M707" s="21" t="s">
        <v>1484</v>
      </c>
      <c r="N707" s="21" t="s">
        <v>3786</v>
      </c>
      <c r="O707"/>
      <c r="P707" t="str">
        <f t="shared" si="66"/>
        <v/>
      </c>
      <c r="Q707"/>
      <c r="R707"/>
      <c r="S707">
        <f t="shared" si="72"/>
        <v>146</v>
      </c>
      <c r="T707" s="3"/>
      <c r="U707" s="115"/>
      <c r="V707" s="115"/>
      <c r="W707" s="106" t="str">
        <f t="shared" si="67"/>
        <v/>
      </c>
      <c r="X707" s="106" t="str">
        <f t="shared" si="68"/>
        <v/>
      </c>
      <c r="Y707" s="2">
        <f t="shared" si="69"/>
        <v>683</v>
      </c>
    </row>
    <row r="708" spans="1:25">
      <c r="A708" s="3">
        <f>ROW()</f>
        <v>708</v>
      </c>
      <c r="B708" s="187">
        <v>684</v>
      </c>
      <c r="C708" s="1" t="s">
        <v>2290</v>
      </c>
      <c r="D708" s="1" t="s">
        <v>1485</v>
      </c>
      <c r="E708" s="16" t="s">
        <v>658</v>
      </c>
      <c r="F708" s="16" t="s">
        <v>658</v>
      </c>
      <c r="G708" s="143">
        <v>0</v>
      </c>
      <c r="H708" s="143">
        <v>0</v>
      </c>
      <c r="I708" s="16" t="s">
        <v>4282</v>
      </c>
      <c r="J708" s="16" t="s">
        <v>2191</v>
      </c>
      <c r="K708" s="135" t="s">
        <v>4592</v>
      </c>
      <c r="M708" s="21" t="s">
        <v>1485</v>
      </c>
      <c r="N708" s="21" t="s">
        <v>3786</v>
      </c>
      <c r="O708"/>
      <c r="P708" t="str">
        <f t="shared" si="66"/>
        <v/>
      </c>
      <c r="Q708"/>
      <c r="R708"/>
      <c r="S708">
        <f t="shared" si="72"/>
        <v>146</v>
      </c>
      <c r="T708" s="3"/>
      <c r="U708" s="115"/>
      <c r="V708" s="115"/>
      <c r="W708" s="106" t="str">
        <f t="shared" si="67"/>
        <v/>
      </c>
      <c r="X708" s="106" t="str">
        <f t="shared" si="68"/>
        <v/>
      </c>
      <c r="Y708" s="2">
        <f t="shared" si="69"/>
        <v>684</v>
      </c>
    </row>
    <row r="709" spans="1:25">
      <c r="A709" s="3">
        <f>ROW()</f>
        <v>709</v>
      </c>
      <c r="B709" s="187">
        <v>685</v>
      </c>
      <c r="C709" s="1" t="s">
        <v>2290</v>
      </c>
      <c r="D709" s="1" t="s">
        <v>1486</v>
      </c>
      <c r="E709" s="16" t="s">
        <v>659</v>
      </c>
      <c r="F709" s="16" t="s">
        <v>659</v>
      </c>
      <c r="G709" s="143">
        <v>0</v>
      </c>
      <c r="H709" s="143">
        <v>0</v>
      </c>
      <c r="I709" s="16" t="s">
        <v>4282</v>
      </c>
      <c r="J709" s="16" t="s">
        <v>2191</v>
      </c>
      <c r="K709" s="135" t="s">
        <v>4592</v>
      </c>
      <c r="M709" s="21" t="s">
        <v>1486</v>
      </c>
      <c r="N709" s="21" t="s">
        <v>3786</v>
      </c>
      <c r="O709"/>
      <c r="P709" t="str">
        <f t="shared" si="66"/>
        <v/>
      </c>
      <c r="Q709"/>
      <c r="R709"/>
      <c r="S709">
        <f t="shared" si="72"/>
        <v>146</v>
      </c>
      <c r="T709" s="3"/>
      <c r="U709" s="115"/>
      <c r="V709" s="115"/>
      <c r="W709" s="106" t="str">
        <f t="shared" si="67"/>
        <v/>
      </c>
      <c r="X709" s="106" t="str">
        <f t="shared" si="68"/>
        <v/>
      </c>
      <c r="Y709" s="2">
        <f t="shared" si="69"/>
        <v>685</v>
      </c>
    </row>
    <row r="710" spans="1:25">
      <c r="A710" s="3">
        <f>ROW()</f>
        <v>710</v>
      </c>
      <c r="B710" s="187">
        <v>686</v>
      </c>
      <c r="C710" s="1" t="s">
        <v>2290</v>
      </c>
      <c r="D710" s="1" t="s">
        <v>1487</v>
      </c>
      <c r="E710" s="16" t="s">
        <v>660</v>
      </c>
      <c r="F710" s="16" t="s">
        <v>660</v>
      </c>
      <c r="G710" s="143">
        <v>0</v>
      </c>
      <c r="H710" s="143">
        <v>0</v>
      </c>
      <c r="I710" s="16" t="s">
        <v>4282</v>
      </c>
      <c r="J710" s="16" t="s">
        <v>2191</v>
      </c>
      <c r="K710" s="135" t="s">
        <v>4592</v>
      </c>
      <c r="M710" s="21" t="s">
        <v>1487</v>
      </c>
      <c r="N710" s="21" t="s">
        <v>3786</v>
      </c>
      <c r="O710"/>
      <c r="P710" t="str">
        <f t="shared" si="66"/>
        <v/>
      </c>
      <c r="Q710"/>
      <c r="R710"/>
      <c r="S710">
        <f t="shared" si="72"/>
        <v>146</v>
      </c>
      <c r="T710" s="3"/>
      <c r="U710" s="115"/>
      <c r="V710" s="115"/>
      <c r="W710" s="106" t="str">
        <f t="shared" si="67"/>
        <v/>
      </c>
      <c r="X710" s="106" t="str">
        <f t="shared" si="68"/>
        <v/>
      </c>
      <c r="Y710" s="2">
        <f t="shared" si="69"/>
        <v>686</v>
      </c>
    </row>
    <row r="711" spans="1:25">
      <c r="A711" s="3">
        <f>ROW()</f>
        <v>711</v>
      </c>
      <c r="B711" s="187">
        <v>687</v>
      </c>
      <c r="C711" s="1" t="s">
        <v>2290</v>
      </c>
      <c r="D711" s="1" t="s">
        <v>1488</v>
      </c>
      <c r="E711" s="16" t="s">
        <v>661</v>
      </c>
      <c r="F711" s="16" t="s">
        <v>661</v>
      </c>
      <c r="G711" s="143">
        <v>0</v>
      </c>
      <c r="H711" s="143">
        <v>0</v>
      </c>
      <c r="I711" s="16" t="s">
        <v>4282</v>
      </c>
      <c r="J711" s="16" t="s">
        <v>2191</v>
      </c>
      <c r="K711" s="135" t="s">
        <v>4592</v>
      </c>
      <c r="M711" s="21" t="s">
        <v>1488</v>
      </c>
      <c r="N711" s="21" t="s">
        <v>3786</v>
      </c>
      <c r="O711"/>
      <c r="P711" t="str">
        <f t="shared" si="66"/>
        <v/>
      </c>
      <c r="Q711"/>
      <c r="R711"/>
      <c r="S711">
        <f t="shared" si="72"/>
        <v>146</v>
      </c>
      <c r="T711" s="3"/>
      <c r="U711" s="115"/>
      <c r="V711" s="115"/>
      <c r="W711" s="106" t="str">
        <f t="shared" si="67"/>
        <v/>
      </c>
      <c r="X711" s="106" t="str">
        <f t="shared" si="68"/>
        <v/>
      </c>
      <c r="Y711" s="2">
        <f t="shared" si="69"/>
        <v>687</v>
      </c>
    </row>
    <row r="712" spans="1:25">
      <c r="A712" s="3">
        <f>ROW()</f>
        <v>712</v>
      </c>
      <c r="B712" s="187">
        <v>688</v>
      </c>
      <c r="C712" s="1" t="s">
        <v>2290</v>
      </c>
      <c r="D712" s="1" t="s">
        <v>1489</v>
      </c>
      <c r="E712" s="16" t="s">
        <v>662</v>
      </c>
      <c r="F712" s="16" t="s">
        <v>662</v>
      </c>
      <c r="G712" s="143">
        <v>0</v>
      </c>
      <c r="H712" s="143">
        <v>0</v>
      </c>
      <c r="I712" s="16" t="s">
        <v>4282</v>
      </c>
      <c r="J712" s="16" t="s">
        <v>2191</v>
      </c>
      <c r="K712" s="135" t="s">
        <v>4592</v>
      </c>
      <c r="M712" s="21" t="s">
        <v>1489</v>
      </c>
      <c r="N712" s="21" t="s">
        <v>3786</v>
      </c>
      <c r="O712"/>
      <c r="P712" t="str">
        <f t="shared" si="66"/>
        <v/>
      </c>
      <c r="Q712"/>
      <c r="R712"/>
      <c r="S712">
        <f t="shared" si="72"/>
        <v>146</v>
      </c>
      <c r="T712" s="3"/>
      <c r="U712" s="115"/>
      <c r="V712" s="115"/>
      <c r="W712" s="106" t="str">
        <f t="shared" si="67"/>
        <v/>
      </c>
      <c r="X712" s="106" t="str">
        <f t="shared" si="68"/>
        <v/>
      </c>
      <c r="Y712" s="2">
        <f t="shared" si="69"/>
        <v>688</v>
      </c>
    </row>
    <row r="713" spans="1:25">
      <c r="A713" s="3">
        <f>ROW()</f>
        <v>713</v>
      </c>
      <c r="B713" s="187">
        <v>689</v>
      </c>
      <c r="C713" s="1" t="s">
        <v>2290</v>
      </c>
      <c r="D713" s="1" t="s">
        <v>1490</v>
      </c>
      <c r="E713" s="16" t="s">
        <v>663</v>
      </c>
      <c r="F713" s="16" t="s">
        <v>663</v>
      </c>
      <c r="G713" s="143">
        <v>0</v>
      </c>
      <c r="H713" s="143">
        <v>0</v>
      </c>
      <c r="I713" s="16" t="s">
        <v>4282</v>
      </c>
      <c r="J713" s="16" t="s">
        <v>2191</v>
      </c>
      <c r="K713" s="135" t="s">
        <v>4592</v>
      </c>
      <c r="M713" s="21" t="s">
        <v>1490</v>
      </c>
      <c r="N713" s="21" t="s">
        <v>3786</v>
      </c>
      <c r="O713"/>
      <c r="P713" t="str">
        <f t="shared" si="66"/>
        <v/>
      </c>
      <c r="Q713"/>
      <c r="R713"/>
      <c r="S713">
        <f t="shared" si="72"/>
        <v>146</v>
      </c>
      <c r="T713" s="3"/>
      <c r="U713" s="115"/>
      <c r="V713" s="115"/>
      <c r="W713" s="106" t="str">
        <f t="shared" si="67"/>
        <v/>
      </c>
      <c r="X713" s="106" t="str">
        <f t="shared" si="68"/>
        <v/>
      </c>
      <c r="Y713" s="2">
        <f t="shared" si="69"/>
        <v>689</v>
      </c>
    </row>
    <row r="714" spans="1:25">
      <c r="A714" s="3">
        <f>ROW()</f>
        <v>714</v>
      </c>
      <c r="B714" s="187">
        <v>690</v>
      </c>
      <c r="C714" s="1" t="s">
        <v>2290</v>
      </c>
      <c r="D714" s="1" t="s">
        <v>1491</v>
      </c>
      <c r="E714" s="16" t="s">
        <v>664</v>
      </c>
      <c r="F714" s="16" t="s">
        <v>664</v>
      </c>
      <c r="G714" s="143">
        <v>0</v>
      </c>
      <c r="H714" s="143">
        <v>0</v>
      </c>
      <c r="I714" s="16" t="s">
        <v>4282</v>
      </c>
      <c r="J714" s="16" t="s">
        <v>2191</v>
      </c>
      <c r="K714" s="135" t="s">
        <v>4592</v>
      </c>
      <c r="M714" s="21" t="s">
        <v>1491</v>
      </c>
      <c r="N714" s="21" t="s">
        <v>3786</v>
      </c>
      <c r="O714"/>
      <c r="P714" t="str">
        <f t="shared" si="66"/>
        <v/>
      </c>
      <c r="Q714"/>
      <c r="R714"/>
      <c r="S714">
        <f t="shared" si="72"/>
        <v>146</v>
      </c>
      <c r="T714" s="3"/>
      <c r="U714" s="115"/>
      <c r="V714" s="115"/>
      <c r="W714" s="106" t="str">
        <f t="shared" si="67"/>
        <v/>
      </c>
      <c r="X714" s="106" t="str">
        <f t="shared" si="68"/>
        <v/>
      </c>
      <c r="Y714" s="2">
        <f t="shared" si="69"/>
        <v>690</v>
      </c>
    </row>
    <row r="715" spans="1:25">
      <c r="A715" s="3">
        <f>ROW()</f>
        <v>715</v>
      </c>
      <c r="B715" s="187">
        <v>691</v>
      </c>
      <c r="C715" s="1" t="s">
        <v>2290</v>
      </c>
      <c r="D715" s="1" t="s">
        <v>1492</v>
      </c>
      <c r="E715" s="16" t="s">
        <v>665</v>
      </c>
      <c r="F715" s="16" t="s">
        <v>665</v>
      </c>
      <c r="G715" s="143">
        <v>0</v>
      </c>
      <c r="H715" s="143">
        <v>0</v>
      </c>
      <c r="I715" s="16" t="s">
        <v>4282</v>
      </c>
      <c r="J715" s="16" t="s">
        <v>2191</v>
      </c>
      <c r="K715" s="135" t="s">
        <v>4592</v>
      </c>
      <c r="M715" s="21" t="s">
        <v>1492</v>
      </c>
      <c r="N715" s="21" t="s">
        <v>3786</v>
      </c>
      <c r="O715"/>
      <c r="P715" t="str">
        <f t="shared" si="66"/>
        <v/>
      </c>
      <c r="Q715"/>
      <c r="R715"/>
      <c r="S715">
        <f t="shared" si="72"/>
        <v>146</v>
      </c>
      <c r="T715" s="3"/>
      <c r="U715" s="115"/>
      <c r="V715" s="115"/>
      <c r="W715" s="106" t="str">
        <f t="shared" si="67"/>
        <v/>
      </c>
      <c r="X715" s="106" t="str">
        <f t="shared" si="68"/>
        <v/>
      </c>
      <c r="Y715" s="2">
        <f t="shared" si="69"/>
        <v>691</v>
      </c>
    </row>
    <row r="716" spans="1:25">
      <c r="A716" s="3">
        <f>ROW()</f>
        <v>716</v>
      </c>
      <c r="B716" s="187">
        <v>692</v>
      </c>
      <c r="C716" s="1" t="s">
        <v>2290</v>
      </c>
      <c r="D716" s="1" t="s">
        <v>1493</v>
      </c>
      <c r="E716" s="16" t="s">
        <v>666</v>
      </c>
      <c r="F716" s="16" t="s">
        <v>666</v>
      </c>
      <c r="G716" s="143">
        <v>0</v>
      </c>
      <c r="H716" s="143">
        <v>0</v>
      </c>
      <c r="I716" s="16" t="s">
        <v>4282</v>
      </c>
      <c r="J716" s="16" t="s">
        <v>2191</v>
      </c>
      <c r="K716" s="135" t="s">
        <v>4592</v>
      </c>
      <c r="M716" s="21" t="s">
        <v>1493</v>
      </c>
      <c r="N716" s="21" t="s">
        <v>3786</v>
      </c>
      <c r="O716"/>
      <c r="P716" t="str">
        <f t="shared" si="66"/>
        <v/>
      </c>
      <c r="Q716"/>
      <c r="R716"/>
      <c r="S716">
        <f t="shared" si="72"/>
        <v>146</v>
      </c>
      <c r="T716" s="3"/>
      <c r="U716" s="115"/>
      <c r="V716" s="115"/>
      <c r="W716" s="106" t="str">
        <f t="shared" si="67"/>
        <v/>
      </c>
      <c r="X716" s="106" t="str">
        <f t="shared" si="68"/>
        <v/>
      </c>
      <c r="Y716" s="2">
        <f t="shared" si="69"/>
        <v>692</v>
      </c>
    </row>
    <row r="717" spans="1:25">
      <c r="A717" s="3">
        <f>ROW()</f>
        <v>717</v>
      </c>
      <c r="B717" s="187">
        <v>693</v>
      </c>
      <c r="C717" s="1" t="s">
        <v>2290</v>
      </c>
      <c r="D717" s="1" t="s">
        <v>1494</v>
      </c>
      <c r="E717" s="16" t="s">
        <v>667</v>
      </c>
      <c r="F717" s="16" t="s">
        <v>667</v>
      </c>
      <c r="G717" s="143">
        <v>0</v>
      </c>
      <c r="H717" s="143">
        <v>0</v>
      </c>
      <c r="I717" s="16" t="s">
        <v>4282</v>
      </c>
      <c r="J717" s="16" t="s">
        <v>2191</v>
      </c>
      <c r="K717" s="135" t="s">
        <v>4592</v>
      </c>
      <c r="M717" s="21" t="s">
        <v>1494</v>
      </c>
      <c r="N717" s="21" t="s">
        <v>3786</v>
      </c>
      <c r="O717"/>
      <c r="P717" t="str">
        <f t="shared" si="66"/>
        <v/>
      </c>
      <c r="Q717"/>
      <c r="R717"/>
      <c r="S717">
        <f t="shared" si="72"/>
        <v>146</v>
      </c>
      <c r="T717" s="3"/>
      <c r="U717" s="115"/>
      <c r="V717" s="115"/>
      <c r="W717" s="106" t="str">
        <f t="shared" si="67"/>
        <v/>
      </c>
      <c r="X717" s="106" t="str">
        <f t="shared" si="68"/>
        <v/>
      </c>
      <c r="Y717" s="2">
        <f t="shared" si="69"/>
        <v>693</v>
      </c>
    </row>
    <row r="718" spans="1:25">
      <c r="A718" s="3">
        <f>ROW()</f>
        <v>718</v>
      </c>
      <c r="B718" s="187">
        <v>694</v>
      </c>
      <c r="C718" s="1" t="s">
        <v>2290</v>
      </c>
      <c r="D718" s="1" t="s">
        <v>1495</v>
      </c>
      <c r="E718" s="16" t="s">
        <v>668</v>
      </c>
      <c r="F718" s="16" t="s">
        <v>668</v>
      </c>
      <c r="G718" s="143">
        <v>0</v>
      </c>
      <c r="H718" s="143">
        <v>0</v>
      </c>
      <c r="I718" s="16" t="s">
        <v>4282</v>
      </c>
      <c r="J718" s="16" t="s">
        <v>2191</v>
      </c>
      <c r="K718" s="135" t="s">
        <v>4592</v>
      </c>
      <c r="M718" s="21" t="s">
        <v>1495</v>
      </c>
      <c r="N718" s="21" t="s">
        <v>3786</v>
      </c>
      <c r="O718"/>
      <c r="P718" t="str">
        <f t="shared" si="66"/>
        <v/>
      </c>
      <c r="Q718"/>
      <c r="R718"/>
      <c r="S718">
        <f t="shared" si="72"/>
        <v>146</v>
      </c>
      <c r="T718" s="3"/>
      <c r="U718" s="115"/>
      <c r="V718" s="115"/>
      <c r="W718" s="106" t="str">
        <f t="shared" si="67"/>
        <v/>
      </c>
      <c r="X718" s="106" t="str">
        <f t="shared" si="68"/>
        <v/>
      </c>
      <c r="Y718" s="2">
        <f t="shared" si="69"/>
        <v>694</v>
      </c>
    </row>
    <row r="719" spans="1:25">
      <c r="A719" s="3">
        <f>ROW()</f>
        <v>719</v>
      </c>
      <c r="B719" s="187">
        <v>695</v>
      </c>
      <c r="C719" s="1" t="s">
        <v>2290</v>
      </c>
      <c r="D719" s="1" t="s">
        <v>1496</v>
      </c>
      <c r="E719" s="16" t="s">
        <v>669</v>
      </c>
      <c r="F719" s="16" t="s">
        <v>669</v>
      </c>
      <c r="G719" s="143">
        <v>0</v>
      </c>
      <c r="H719" s="143">
        <v>0</v>
      </c>
      <c r="I719" s="16" t="s">
        <v>4282</v>
      </c>
      <c r="J719" s="16" t="s">
        <v>2191</v>
      </c>
      <c r="K719" s="135" t="s">
        <v>4592</v>
      </c>
      <c r="M719" s="21" t="s">
        <v>1496</v>
      </c>
      <c r="N719" s="21" t="s">
        <v>3786</v>
      </c>
      <c r="O719"/>
      <c r="P719" t="str">
        <f t="shared" si="66"/>
        <v/>
      </c>
      <c r="Q719"/>
      <c r="R719"/>
      <c r="S719">
        <f t="shared" si="72"/>
        <v>146</v>
      </c>
      <c r="T719" s="3"/>
      <c r="U719" s="115"/>
      <c r="V719" s="115"/>
      <c r="W719" s="106" t="str">
        <f t="shared" si="67"/>
        <v/>
      </c>
      <c r="X719" s="106" t="str">
        <f t="shared" si="68"/>
        <v/>
      </c>
      <c r="Y719" s="2">
        <f t="shared" si="69"/>
        <v>695</v>
      </c>
    </row>
    <row r="720" spans="1:25">
      <c r="A720" s="3">
        <f>ROW()</f>
        <v>720</v>
      </c>
      <c r="B720" s="187">
        <v>696</v>
      </c>
      <c r="C720" s="1" t="s">
        <v>2290</v>
      </c>
      <c r="D720" s="1" t="s">
        <v>1497</v>
      </c>
      <c r="E720" s="16" t="s">
        <v>670</v>
      </c>
      <c r="F720" s="16" t="s">
        <v>670</v>
      </c>
      <c r="G720" s="143">
        <v>0</v>
      </c>
      <c r="H720" s="143">
        <v>0</v>
      </c>
      <c r="I720" s="16" t="s">
        <v>4282</v>
      </c>
      <c r="J720" s="16" t="s">
        <v>2191</v>
      </c>
      <c r="K720" s="135" t="s">
        <v>4592</v>
      </c>
      <c r="M720" s="21" t="s">
        <v>1497</v>
      </c>
      <c r="N720" s="21" t="s">
        <v>3786</v>
      </c>
      <c r="O720"/>
      <c r="P720" t="str">
        <f t="shared" si="66"/>
        <v/>
      </c>
      <c r="Q720"/>
      <c r="R720"/>
      <c r="S720">
        <f t="shared" si="72"/>
        <v>146</v>
      </c>
      <c r="T720" s="3"/>
      <c r="U720" s="115"/>
      <c r="V720" s="115"/>
      <c r="W720" s="106" t="str">
        <f t="shared" si="67"/>
        <v/>
      </c>
      <c r="X720" s="106" t="str">
        <f t="shared" si="68"/>
        <v/>
      </c>
      <c r="Y720" s="2">
        <f t="shared" si="69"/>
        <v>696</v>
      </c>
    </row>
    <row r="721" spans="1:25">
      <c r="A721" s="3">
        <f>ROW()</f>
        <v>721</v>
      </c>
      <c r="B721" s="187">
        <v>697</v>
      </c>
      <c r="C721" s="1" t="s">
        <v>2290</v>
      </c>
      <c r="D721" s="1" t="s">
        <v>1498</v>
      </c>
      <c r="E721" s="27" t="s">
        <v>671</v>
      </c>
      <c r="F721" s="16" t="s">
        <v>671</v>
      </c>
      <c r="G721" s="143">
        <v>0</v>
      </c>
      <c r="H721" s="143">
        <v>0</v>
      </c>
      <c r="I721" s="16" t="s">
        <v>4282</v>
      </c>
      <c r="J721" s="16" t="s">
        <v>2191</v>
      </c>
      <c r="K721" s="135" t="s">
        <v>4592</v>
      </c>
      <c r="L721" s="152"/>
      <c r="M721" s="21" t="s">
        <v>1498</v>
      </c>
      <c r="N721" s="21" t="s">
        <v>3786</v>
      </c>
      <c r="O721"/>
      <c r="P721" t="str">
        <f t="shared" si="66"/>
        <v/>
      </c>
      <c r="Q721"/>
      <c r="R721"/>
      <c r="S721">
        <f t="shared" si="72"/>
        <v>146</v>
      </c>
      <c r="T721" s="3"/>
      <c r="U721" s="115"/>
      <c r="V721" s="115"/>
      <c r="W721" s="106" t="str">
        <f t="shared" si="67"/>
        <v/>
      </c>
      <c r="X721" s="106" t="str">
        <f t="shared" si="68"/>
        <v/>
      </c>
      <c r="Y721" s="2">
        <f t="shared" si="69"/>
        <v>697</v>
      </c>
    </row>
    <row r="722" spans="1:25">
      <c r="A722" s="3">
        <f>ROW()</f>
        <v>722</v>
      </c>
      <c r="B722" s="187">
        <v>698</v>
      </c>
      <c r="C722" s="1" t="s">
        <v>2290</v>
      </c>
      <c r="D722" s="1" t="s">
        <v>1499</v>
      </c>
      <c r="E722" s="16" t="s">
        <v>672</v>
      </c>
      <c r="F722" s="16" t="s">
        <v>672</v>
      </c>
      <c r="G722" s="143">
        <v>0</v>
      </c>
      <c r="H722" s="143">
        <v>0</v>
      </c>
      <c r="I722" s="16" t="s">
        <v>4282</v>
      </c>
      <c r="J722" s="16" t="s">
        <v>2191</v>
      </c>
      <c r="K722" s="135" t="s">
        <v>4592</v>
      </c>
      <c r="L722" s="149"/>
      <c r="M722" s="21" t="s">
        <v>1499</v>
      </c>
      <c r="N722" s="21" t="s">
        <v>3786</v>
      </c>
      <c r="O722"/>
      <c r="P722" t="str">
        <f t="shared" si="66"/>
        <v/>
      </c>
      <c r="Q722"/>
      <c r="R722"/>
      <c r="S722">
        <f t="shared" si="72"/>
        <v>146</v>
      </c>
      <c r="T722" s="3"/>
      <c r="U722" s="115"/>
      <c r="V722" s="115"/>
      <c r="W722" s="106" t="str">
        <f t="shared" si="67"/>
        <v/>
      </c>
      <c r="X722" s="106" t="str">
        <f t="shared" si="68"/>
        <v/>
      </c>
      <c r="Y722" s="2">
        <f t="shared" si="69"/>
        <v>698</v>
      </c>
    </row>
    <row r="723" spans="1:25">
      <c r="A723" s="3">
        <f>ROW()</f>
        <v>723</v>
      </c>
      <c r="B723" s="187">
        <v>699</v>
      </c>
      <c r="C723" s="1" t="s">
        <v>2290</v>
      </c>
      <c r="D723" s="1" t="s">
        <v>1500</v>
      </c>
      <c r="E723" s="16" t="s">
        <v>673</v>
      </c>
      <c r="F723" s="16" t="s">
        <v>673</v>
      </c>
      <c r="G723" s="143">
        <v>0</v>
      </c>
      <c r="H723" s="143">
        <v>0</v>
      </c>
      <c r="I723" s="16" t="s">
        <v>4282</v>
      </c>
      <c r="J723" s="16" t="s">
        <v>2191</v>
      </c>
      <c r="K723" s="135" t="s">
        <v>4592</v>
      </c>
      <c r="M723" s="21" t="s">
        <v>1500</v>
      </c>
      <c r="N723" s="21" t="s">
        <v>3786</v>
      </c>
      <c r="O723"/>
      <c r="P723" t="str">
        <f t="shared" si="66"/>
        <v/>
      </c>
      <c r="Q723"/>
      <c r="R723"/>
      <c r="S723">
        <f t="shared" si="72"/>
        <v>146</v>
      </c>
      <c r="T723" s="3"/>
      <c r="U723" s="115"/>
      <c r="V723" s="115"/>
      <c r="W723" s="106" t="str">
        <f t="shared" si="67"/>
        <v/>
      </c>
      <c r="X723" s="106" t="str">
        <f t="shared" si="68"/>
        <v/>
      </c>
      <c r="Y723" s="2">
        <f t="shared" si="69"/>
        <v>699</v>
      </c>
    </row>
    <row r="724" spans="1:25">
      <c r="A724" s="3">
        <f>ROW()</f>
        <v>724</v>
      </c>
      <c r="B724" s="187">
        <v>700</v>
      </c>
      <c r="C724" s="1" t="s">
        <v>2290</v>
      </c>
      <c r="D724" s="1" t="s">
        <v>1501</v>
      </c>
      <c r="E724" s="16" t="s">
        <v>674</v>
      </c>
      <c r="F724" s="16" t="s">
        <v>674</v>
      </c>
      <c r="G724" s="143">
        <v>0</v>
      </c>
      <c r="H724" s="143">
        <v>0</v>
      </c>
      <c r="I724" s="16" t="s">
        <v>4282</v>
      </c>
      <c r="J724" s="16" t="s">
        <v>2191</v>
      </c>
      <c r="K724" s="135" t="s">
        <v>4592</v>
      </c>
      <c r="M724" s="21" t="s">
        <v>1501</v>
      </c>
      <c r="N724" s="21" t="s">
        <v>3786</v>
      </c>
      <c r="O724"/>
      <c r="P724" t="str">
        <f t="shared" si="66"/>
        <v/>
      </c>
      <c r="Q724"/>
      <c r="R724"/>
      <c r="S724">
        <f t="shared" si="72"/>
        <v>146</v>
      </c>
      <c r="T724" s="3"/>
      <c r="U724" s="115"/>
      <c r="V724" s="115"/>
      <c r="W724" s="106" t="str">
        <f t="shared" si="67"/>
        <v/>
      </c>
      <c r="X724" s="106" t="str">
        <f t="shared" si="68"/>
        <v/>
      </c>
      <c r="Y724" s="2">
        <f t="shared" si="69"/>
        <v>700</v>
      </c>
    </row>
    <row r="725" spans="1:25">
      <c r="A725" s="3">
        <f>ROW()</f>
        <v>725</v>
      </c>
      <c r="B725" s="187">
        <v>701</v>
      </c>
      <c r="C725" s="98" t="s">
        <v>2220</v>
      </c>
      <c r="D725" s="98" t="s">
        <v>7</v>
      </c>
      <c r="E725" s="158" t="str">
        <f>""""&amp;TEXT($B725,"0000")&amp;""""</f>
        <v>"0701"</v>
      </c>
      <c r="F725" s="158" t="str">
        <f>""""&amp;TEXT($B725,"0000")&amp;""""</f>
        <v>"0701"</v>
      </c>
      <c r="G725" s="161">
        <v>0</v>
      </c>
      <c r="H725" s="161">
        <v>0</v>
      </c>
      <c r="I725" s="99" t="s">
        <v>30</v>
      </c>
      <c r="J725" s="99" t="s">
        <v>2191</v>
      </c>
      <c r="K725" s="160" t="s">
        <v>4592</v>
      </c>
      <c r="L725" s="100"/>
      <c r="M725" s="21" t="str">
        <f>"CHR_"&amp;TEXT($B725,"0000")</f>
        <v>CHR_0701</v>
      </c>
      <c r="N725" s="21"/>
      <c r="O725"/>
      <c r="P725" t="str">
        <f t="shared" si="66"/>
        <v/>
      </c>
      <c r="Q725"/>
      <c r="R725"/>
      <c r="S725">
        <f t="shared" si="72"/>
        <v>146</v>
      </c>
      <c r="T725" s="3"/>
      <c r="U725" s="115"/>
      <c r="V725" s="115"/>
      <c r="W725" s="106" t="str">
        <f t="shared" si="67"/>
        <v/>
      </c>
      <c r="X725" s="106" t="str">
        <f t="shared" si="68"/>
        <v/>
      </c>
      <c r="Y725" s="2">
        <f t="shared" si="69"/>
        <v>701</v>
      </c>
    </row>
    <row r="726" spans="1:25">
      <c r="A726" s="3">
        <f>ROW()</f>
        <v>726</v>
      </c>
      <c r="B726" s="187">
        <v>702</v>
      </c>
      <c r="C726" s="1" t="s">
        <v>2290</v>
      </c>
      <c r="D726" s="1" t="s">
        <v>1502</v>
      </c>
      <c r="E726" s="16" t="s">
        <v>675</v>
      </c>
      <c r="F726" s="16" t="s">
        <v>675</v>
      </c>
      <c r="G726" s="143">
        <v>0</v>
      </c>
      <c r="H726" s="143">
        <v>0</v>
      </c>
      <c r="I726" s="16" t="s">
        <v>4282</v>
      </c>
      <c r="J726" s="16" t="s">
        <v>2191</v>
      </c>
      <c r="K726" s="135" t="s">
        <v>4592</v>
      </c>
      <c r="M726" s="21" t="s">
        <v>1502</v>
      </c>
      <c r="N726" s="21" t="s">
        <v>3786</v>
      </c>
      <c r="O726"/>
      <c r="P726" t="str">
        <f t="shared" si="66"/>
        <v/>
      </c>
      <c r="Q726"/>
      <c r="R726"/>
      <c r="S726">
        <f>IF(X726&lt;&gt;"",S724+1,S724)</f>
        <v>146</v>
      </c>
      <c r="T726" s="3"/>
      <c r="U726" s="115"/>
      <c r="V726" s="115"/>
      <c r="W726" s="106" t="str">
        <f t="shared" si="67"/>
        <v/>
      </c>
      <c r="X726" s="106" t="str">
        <f t="shared" si="68"/>
        <v/>
      </c>
      <c r="Y726" s="2">
        <f t="shared" si="69"/>
        <v>702</v>
      </c>
    </row>
    <row r="727" spans="1:25">
      <c r="A727" s="3">
        <f>ROW()</f>
        <v>727</v>
      </c>
      <c r="B727" s="187">
        <v>703</v>
      </c>
      <c r="C727" s="1" t="s">
        <v>2290</v>
      </c>
      <c r="D727" s="1" t="s">
        <v>1503</v>
      </c>
      <c r="E727" s="16" t="s">
        <v>676</v>
      </c>
      <c r="F727" s="140" t="s">
        <v>676</v>
      </c>
      <c r="G727" s="143">
        <v>0</v>
      </c>
      <c r="H727" s="143">
        <v>0</v>
      </c>
      <c r="I727" s="16" t="s">
        <v>4282</v>
      </c>
      <c r="J727" s="16" t="s">
        <v>2191</v>
      </c>
      <c r="K727" s="135" t="s">
        <v>4592</v>
      </c>
      <c r="M727" s="21" t="s">
        <v>1503</v>
      </c>
      <c r="N727" s="21" t="s">
        <v>3786</v>
      </c>
      <c r="O727"/>
      <c r="P727" t="str">
        <f t="shared" si="66"/>
        <v/>
      </c>
      <c r="Q727"/>
      <c r="R727"/>
      <c r="S727">
        <f t="shared" ref="S727:S751" si="73">IF(X727&lt;&gt;"",S726+1,S726)</f>
        <v>146</v>
      </c>
      <c r="T727" s="3"/>
      <c r="U727" s="115"/>
      <c r="V727" s="115"/>
      <c r="W727" s="106" t="str">
        <f t="shared" si="67"/>
        <v/>
      </c>
      <c r="X727" s="106" t="str">
        <f t="shared" si="68"/>
        <v/>
      </c>
      <c r="Y727" s="2">
        <f t="shared" si="69"/>
        <v>703</v>
      </c>
    </row>
    <row r="728" spans="1:25">
      <c r="A728" s="3">
        <f>ROW()</f>
        <v>728</v>
      </c>
      <c r="B728" s="187">
        <v>704</v>
      </c>
      <c r="C728" s="1" t="s">
        <v>2290</v>
      </c>
      <c r="D728" s="1" t="s">
        <v>1504</v>
      </c>
      <c r="E728" s="136" t="s">
        <v>677</v>
      </c>
      <c r="F728" s="139" t="s">
        <v>677</v>
      </c>
      <c r="G728" s="143">
        <v>0</v>
      </c>
      <c r="H728" s="143">
        <v>0</v>
      </c>
      <c r="I728" s="16" t="s">
        <v>4282</v>
      </c>
      <c r="J728" s="16" t="s">
        <v>2191</v>
      </c>
      <c r="K728" s="135" t="s">
        <v>4592</v>
      </c>
      <c r="M728" s="21" t="s">
        <v>1504</v>
      </c>
      <c r="N728" s="21" t="s">
        <v>3786</v>
      </c>
      <c r="O728"/>
      <c r="P728" t="str">
        <f t="shared" si="66"/>
        <v/>
      </c>
      <c r="Q728"/>
      <c r="R728"/>
      <c r="S728">
        <f t="shared" si="73"/>
        <v>146</v>
      </c>
      <c r="T728" s="3"/>
      <c r="U728" s="115"/>
      <c r="V728" s="115"/>
      <c r="W728" s="106" t="str">
        <f t="shared" si="67"/>
        <v/>
      </c>
      <c r="X728" s="106" t="str">
        <f t="shared" si="68"/>
        <v/>
      </c>
      <c r="Y728" s="2">
        <f t="shared" si="69"/>
        <v>704</v>
      </c>
    </row>
    <row r="729" spans="1:25">
      <c r="A729" s="3">
        <f>ROW()</f>
        <v>729</v>
      </c>
      <c r="B729" s="187">
        <v>705</v>
      </c>
      <c r="C729" s="1" t="s">
        <v>2290</v>
      </c>
      <c r="D729" s="1" t="s">
        <v>1505</v>
      </c>
      <c r="E729" s="136" t="s">
        <v>678</v>
      </c>
      <c r="F729" s="139" t="s">
        <v>678</v>
      </c>
      <c r="G729" s="143">
        <v>0</v>
      </c>
      <c r="H729" s="143">
        <v>0</v>
      </c>
      <c r="I729" s="16" t="s">
        <v>4282</v>
      </c>
      <c r="J729" s="16" t="s">
        <v>2191</v>
      </c>
      <c r="K729" s="135" t="s">
        <v>4592</v>
      </c>
      <c r="L729" s="152"/>
      <c r="M729" s="21" t="s">
        <v>1505</v>
      </c>
      <c r="N729" s="21" t="s">
        <v>3786</v>
      </c>
      <c r="O729"/>
      <c r="P729" t="str">
        <f t="shared" ref="P729:P792" si="74">IF(E729=F729,"","NOT EQUAL")</f>
        <v/>
      </c>
      <c r="Q729"/>
      <c r="R729"/>
      <c r="S729">
        <f t="shared" si="73"/>
        <v>146</v>
      </c>
      <c r="T729" s="3"/>
      <c r="U729" s="115"/>
      <c r="V729" s="115"/>
      <c r="W729" s="106" t="str">
        <f t="shared" ref="W729:W792" si="75">IF( OR(U729="CNST", I729="CAT_REGS"),(E729),
IF(U729="YES",UPPER(E729),
IF(   AND(U729&lt;&gt;"NO",I729="CAT_FNCT",D729&lt;&gt;"multiply", D729&lt;&gt;"divide"),IF(J729="SLS_ENABLED",   UPPER(E729),""),"")))</f>
        <v/>
      </c>
      <c r="X729" s="106" t="str">
        <f t="shared" ref="X729:X792" si="76">IF(LEN(V729)&gt;0,V729,SUBSTITUTE(SUBSTITUTE(SUBSTITUTE(SUBSTITUTE(SUBSTITUTE(SUBSTITUTE(SUBSTITUTE(SUBSTITUTE(SUBSTITUTE(SUBSTITUTE(SUBSTITUTE( (SUBSTITUTE( SUBSTITUTE( SUBSTITUTE( SUBSTITUTE(W729,"STD_SIGMA","SUM"),"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29" s="2">
        <f t="shared" ref="Y729:Y792" si="77">B729</f>
        <v>705</v>
      </c>
    </row>
    <row r="730" spans="1:25">
      <c r="A730" s="3">
        <f>ROW()</f>
        <v>730</v>
      </c>
      <c r="B730" s="187">
        <v>706</v>
      </c>
      <c r="C730" s="1" t="s">
        <v>2290</v>
      </c>
      <c r="D730" s="1" t="s">
        <v>1506</v>
      </c>
      <c r="E730" s="16" t="s">
        <v>679</v>
      </c>
      <c r="F730" s="16" t="s">
        <v>679</v>
      </c>
      <c r="G730" s="143">
        <v>0</v>
      </c>
      <c r="H730" s="143">
        <v>0</v>
      </c>
      <c r="I730" s="16" t="s">
        <v>4282</v>
      </c>
      <c r="J730" s="16" t="s">
        <v>2191</v>
      </c>
      <c r="K730" s="135" t="s">
        <v>4592</v>
      </c>
      <c r="M730" s="21" t="s">
        <v>1506</v>
      </c>
      <c r="N730" s="21" t="s">
        <v>3786</v>
      </c>
      <c r="O730"/>
      <c r="P730" t="str">
        <f t="shared" si="74"/>
        <v/>
      </c>
      <c r="Q730"/>
      <c r="R730"/>
      <c r="S730">
        <f t="shared" si="73"/>
        <v>146</v>
      </c>
      <c r="T730" s="3"/>
      <c r="U730" s="115"/>
      <c r="V730" s="115"/>
      <c r="W730" s="106" t="str">
        <f t="shared" si="75"/>
        <v/>
      </c>
      <c r="X730" s="106" t="str">
        <f t="shared" si="76"/>
        <v/>
      </c>
      <c r="Y730" s="2">
        <f t="shared" si="77"/>
        <v>706</v>
      </c>
    </row>
    <row r="731" spans="1:25">
      <c r="A731" s="3">
        <f>ROW()</f>
        <v>731</v>
      </c>
      <c r="B731" s="187">
        <v>707</v>
      </c>
      <c r="C731" s="1" t="s">
        <v>2290</v>
      </c>
      <c r="D731" s="1" t="s">
        <v>1507</v>
      </c>
      <c r="E731" s="16" t="s">
        <v>680</v>
      </c>
      <c r="F731" s="16" t="s">
        <v>680</v>
      </c>
      <c r="G731" s="143">
        <v>0</v>
      </c>
      <c r="H731" s="143">
        <v>0</v>
      </c>
      <c r="I731" s="16" t="s">
        <v>4282</v>
      </c>
      <c r="J731" s="16" t="s">
        <v>2191</v>
      </c>
      <c r="K731" s="135" t="s">
        <v>4592</v>
      </c>
      <c r="M731" s="21" t="s">
        <v>1507</v>
      </c>
      <c r="N731" s="21" t="s">
        <v>3786</v>
      </c>
      <c r="O731"/>
      <c r="P731" t="str">
        <f t="shared" si="74"/>
        <v/>
      </c>
      <c r="Q731"/>
      <c r="R731"/>
      <c r="S731">
        <f t="shared" si="73"/>
        <v>146</v>
      </c>
      <c r="T731" s="3"/>
      <c r="U731" s="115"/>
      <c r="V731" s="115"/>
      <c r="W731" s="106" t="str">
        <f t="shared" si="75"/>
        <v/>
      </c>
      <c r="X731" s="106" t="str">
        <f t="shared" si="76"/>
        <v/>
      </c>
      <c r="Y731" s="2">
        <f t="shared" si="77"/>
        <v>707</v>
      </c>
    </row>
    <row r="732" spans="1:25">
      <c r="A732" s="3">
        <f>ROW()</f>
        <v>732</v>
      </c>
      <c r="B732" s="187">
        <v>708</v>
      </c>
      <c r="C732" s="1" t="s">
        <v>2290</v>
      </c>
      <c r="D732" s="1" t="s">
        <v>1508</v>
      </c>
      <c r="E732" s="16" t="s">
        <v>681</v>
      </c>
      <c r="F732" s="16" t="s">
        <v>681</v>
      </c>
      <c r="G732" s="143">
        <v>0</v>
      </c>
      <c r="H732" s="143">
        <v>0</v>
      </c>
      <c r="I732" s="16" t="s">
        <v>4282</v>
      </c>
      <c r="J732" s="16" t="s">
        <v>2191</v>
      </c>
      <c r="K732" s="135" t="s">
        <v>4592</v>
      </c>
      <c r="M732" s="21" t="s">
        <v>1508</v>
      </c>
      <c r="N732" s="21" t="s">
        <v>3786</v>
      </c>
      <c r="O732"/>
      <c r="P732" t="str">
        <f t="shared" si="74"/>
        <v/>
      </c>
      <c r="Q732"/>
      <c r="R732"/>
      <c r="S732">
        <f t="shared" si="73"/>
        <v>146</v>
      </c>
      <c r="T732" s="3"/>
      <c r="U732" s="115"/>
      <c r="V732" s="115"/>
      <c r="W732" s="106" t="str">
        <f t="shared" si="75"/>
        <v/>
      </c>
      <c r="X732" s="106" t="str">
        <f t="shared" si="76"/>
        <v/>
      </c>
      <c r="Y732" s="2">
        <f t="shared" si="77"/>
        <v>708</v>
      </c>
    </row>
    <row r="733" spans="1:25">
      <c r="A733" s="3">
        <f>ROW()</f>
        <v>733</v>
      </c>
      <c r="B733" s="187">
        <v>709</v>
      </c>
      <c r="C733" s="1" t="s">
        <v>2290</v>
      </c>
      <c r="D733" s="1" t="s">
        <v>1509</v>
      </c>
      <c r="E733" s="16" t="s">
        <v>682</v>
      </c>
      <c r="F733" s="16" t="s">
        <v>682</v>
      </c>
      <c r="G733" s="143">
        <v>0</v>
      </c>
      <c r="H733" s="143">
        <v>0</v>
      </c>
      <c r="I733" s="16" t="s">
        <v>4282</v>
      </c>
      <c r="J733" s="16" t="s">
        <v>2191</v>
      </c>
      <c r="K733" s="135" t="s">
        <v>4592</v>
      </c>
      <c r="M733" s="21" t="s">
        <v>1509</v>
      </c>
      <c r="N733" s="21" t="s">
        <v>3786</v>
      </c>
      <c r="O733"/>
      <c r="P733" t="str">
        <f t="shared" si="74"/>
        <v/>
      </c>
      <c r="Q733"/>
      <c r="R733"/>
      <c r="S733">
        <f t="shared" si="73"/>
        <v>146</v>
      </c>
      <c r="T733" s="3"/>
      <c r="U733" s="115"/>
      <c r="V733" s="115"/>
      <c r="W733" s="106" t="str">
        <f t="shared" si="75"/>
        <v/>
      </c>
      <c r="X733" s="106" t="str">
        <f t="shared" si="76"/>
        <v/>
      </c>
      <c r="Y733" s="2">
        <f t="shared" si="77"/>
        <v>709</v>
      </c>
    </row>
    <row r="734" spans="1:25">
      <c r="A734" s="3">
        <f>ROW()</f>
        <v>734</v>
      </c>
      <c r="B734" s="187">
        <v>710</v>
      </c>
      <c r="C734" s="1" t="s">
        <v>2290</v>
      </c>
      <c r="D734" s="1" t="s">
        <v>1510</v>
      </c>
      <c r="E734" s="16" t="s">
        <v>150</v>
      </c>
      <c r="F734" s="16" t="s">
        <v>150</v>
      </c>
      <c r="G734" s="143">
        <v>0</v>
      </c>
      <c r="H734" s="143">
        <v>0</v>
      </c>
      <c r="I734" s="16" t="s">
        <v>1</v>
      </c>
      <c r="J734" s="16" t="s">
        <v>2191</v>
      </c>
      <c r="K734" s="135" t="s">
        <v>4592</v>
      </c>
      <c r="M734" s="21" t="s">
        <v>1510</v>
      </c>
      <c r="N734" s="21" t="s">
        <v>3786</v>
      </c>
      <c r="O734"/>
      <c r="P734" t="str">
        <f t="shared" si="74"/>
        <v/>
      </c>
      <c r="Q734"/>
      <c r="R734"/>
      <c r="S734">
        <f t="shared" si="73"/>
        <v>146</v>
      </c>
      <c r="T734" s="3"/>
      <c r="U734" s="115"/>
      <c r="V734" s="115"/>
      <c r="W734" s="106" t="str">
        <f t="shared" si="75"/>
        <v/>
      </c>
      <c r="X734" s="106" t="str">
        <f t="shared" si="76"/>
        <v/>
      </c>
      <c r="Y734" s="2">
        <f t="shared" si="77"/>
        <v>710</v>
      </c>
    </row>
    <row r="735" spans="1:25">
      <c r="A735" s="3">
        <f>ROW()</f>
        <v>735</v>
      </c>
      <c r="B735" s="187">
        <v>711</v>
      </c>
      <c r="C735" s="1" t="s">
        <v>2290</v>
      </c>
      <c r="D735" s="1" t="s">
        <v>1511</v>
      </c>
      <c r="E735" s="16" t="s">
        <v>683</v>
      </c>
      <c r="F735" s="16" t="s">
        <v>683</v>
      </c>
      <c r="G735" s="143">
        <v>0</v>
      </c>
      <c r="H735" s="143">
        <v>0</v>
      </c>
      <c r="I735" s="16" t="s">
        <v>4282</v>
      </c>
      <c r="J735" s="16" t="s">
        <v>2191</v>
      </c>
      <c r="K735" s="135" t="s">
        <v>4592</v>
      </c>
      <c r="M735" s="21" t="s">
        <v>1511</v>
      </c>
      <c r="N735" s="21" t="s">
        <v>3786</v>
      </c>
      <c r="O735"/>
      <c r="P735" t="str">
        <f t="shared" si="74"/>
        <v/>
      </c>
      <c r="Q735"/>
      <c r="R735"/>
      <c r="S735">
        <f t="shared" si="73"/>
        <v>146</v>
      </c>
      <c r="T735" s="3"/>
      <c r="U735" s="115"/>
      <c r="V735" s="115"/>
      <c r="W735" s="106" t="str">
        <f t="shared" si="75"/>
        <v/>
      </c>
      <c r="X735" s="106" t="str">
        <f t="shared" si="76"/>
        <v/>
      </c>
      <c r="Y735" s="2">
        <f t="shared" si="77"/>
        <v>711</v>
      </c>
    </row>
    <row r="736" spans="1:25">
      <c r="A736" s="3">
        <f>ROW()</f>
        <v>736</v>
      </c>
      <c r="B736" s="187">
        <v>712</v>
      </c>
      <c r="C736" s="1" t="s">
        <v>2290</v>
      </c>
      <c r="D736" s="1" t="s">
        <v>1512</v>
      </c>
      <c r="E736" s="16" t="s">
        <v>684</v>
      </c>
      <c r="F736" s="16" t="s">
        <v>684</v>
      </c>
      <c r="G736" s="143">
        <v>0</v>
      </c>
      <c r="H736" s="143">
        <v>0</v>
      </c>
      <c r="I736" s="16" t="s">
        <v>4282</v>
      </c>
      <c r="J736" s="16" t="s">
        <v>2191</v>
      </c>
      <c r="K736" s="135" t="s">
        <v>4592</v>
      </c>
      <c r="L736" s="152"/>
      <c r="M736" s="21" t="s">
        <v>1512</v>
      </c>
      <c r="N736" s="21" t="s">
        <v>3786</v>
      </c>
      <c r="O736"/>
      <c r="P736" t="str">
        <f t="shared" si="74"/>
        <v/>
      </c>
      <c r="Q736"/>
      <c r="R736"/>
      <c r="S736">
        <f t="shared" si="73"/>
        <v>146</v>
      </c>
      <c r="T736" s="3"/>
      <c r="U736" s="115"/>
      <c r="V736" s="115"/>
      <c r="W736" s="106" t="str">
        <f t="shared" si="75"/>
        <v/>
      </c>
      <c r="X736" s="106" t="str">
        <f t="shared" si="76"/>
        <v/>
      </c>
      <c r="Y736" s="2">
        <f t="shared" si="77"/>
        <v>712</v>
      </c>
    </row>
    <row r="737" spans="1:25">
      <c r="A737" s="3">
        <f>ROW()</f>
        <v>737</v>
      </c>
      <c r="B737" s="187">
        <v>713</v>
      </c>
      <c r="C737" s="1" t="s">
        <v>2290</v>
      </c>
      <c r="D737" s="1" t="s">
        <v>1513</v>
      </c>
      <c r="E737" s="16" t="s">
        <v>685</v>
      </c>
      <c r="F737" s="16" t="s">
        <v>685</v>
      </c>
      <c r="G737" s="143">
        <v>0</v>
      </c>
      <c r="H737" s="143">
        <v>0</v>
      </c>
      <c r="I737" s="16" t="s">
        <v>4282</v>
      </c>
      <c r="J737" s="16" t="s">
        <v>2191</v>
      </c>
      <c r="K737" s="135" t="s">
        <v>4592</v>
      </c>
      <c r="M737" s="21" t="s">
        <v>1513</v>
      </c>
      <c r="N737" s="21" t="s">
        <v>3786</v>
      </c>
      <c r="O737"/>
      <c r="P737" t="str">
        <f t="shared" si="74"/>
        <v/>
      </c>
      <c r="Q737"/>
      <c r="R737"/>
      <c r="S737">
        <f t="shared" si="73"/>
        <v>146</v>
      </c>
      <c r="T737" s="3"/>
      <c r="U737" s="115"/>
      <c r="V737" s="115"/>
      <c r="W737" s="106" t="str">
        <f t="shared" si="75"/>
        <v/>
      </c>
      <c r="X737" s="106" t="str">
        <f t="shared" si="76"/>
        <v/>
      </c>
      <c r="Y737" s="2">
        <f t="shared" si="77"/>
        <v>713</v>
      </c>
    </row>
    <row r="738" spans="1:25">
      <c r="A738" s="3">
        <f>ROW()</f>
        <v>738</v>
      </c>
      <c r="B738" s="187">
        <v>714</v>
      </c>
      <c r="C738" s="1" t="s">
        <v>2290</v>
      </c>
      <c r="D738" s="1" t="s">
        <v>1514</v>
      </c>
      <c r="E738" s="16" t="s">
        <v>686</v>
      </c>
      <c r="F738" s="16" t="s">
        <v>686</v>
      </c>
      <c r="G738" s="143">
        <v>0</v>
      </c>
      <c r="H738" s="143">
        <v>0</v>
      </c>
      <c r="I738" s="16" t="s">
        <v>4282</v>
      </c>
      <c r="J738" s="16" t="s">
        <v>2191</v>
      </c>
      <c r="K738" s="135" t="s">
        <v>4592</v>
      </c>
      <c r="M738" s="21" t="s">
        <v>1514</v>
      </c>
      <c r="N738" s="21" t="s">
        <v>3786</v>
      </c>
      <c r="O738"/>
      <c r="P738" t="str">
        <f t="shared" si="74"/>
        <v/>
      </c>
      <c r="Q738"/>
      <c r="R738"/>
      <c r="S738">
        <f t="shared" si="73"/>
        <v>146</v>
      </c>
      <c r="T738" s="3"/>
      <c r="U738" s="115"/>
      <c r="V738" s="115"/>
      <c r="W738" s="106" t="str">
        <f t="shared" si="75"/>
        <v/>
      </c>
      <c r="X738" s="106" t="str">
        <f t="shared" si="76"/>
        <v/>
      </c>
      <c r="Y738" s="2">
        <f t="shared" si="77"/>
        <v>714</v>
      </c>
    </row>
    <row r="739" spans="1:25">
      <c r="A739" s="3">
        <f>ROW()</f>
        <v>739</v>
      </c>
      <c r="B739" s="187">
        <v>715</v>
      </c>
      <c r="C739" s="1" t="s">
        <v>2290</v>
      </c>
      <c r="D739" s="1" t="s">
        <v>1515</v>
      </c>
      <c r="E739" s="16" t="s">
        <v>687</v>
      </c>
      <c r="F739" s="16" t="s">
        <v>687</v>
      </c>
      <c r="G739" s="143">
        <v>0</v>
      </c>
      <c r="H739" s="143">
        <v>0</v>
      </c>
      <c r="I739" s="16" t="s">
        <v>4282</v>
      </c>
      <c r="J739" s="16" t="s">
        <v>2191</v>
      </c>
      <c r="K739" s="135" t="s">
        <v>4592</v>
      </c>
      <c r="M739" s="21" t="s">
        <v>1515</v>
      </c>
      <c r="N739" s="21" t="s">
        <v>3786</v>
      </c>
      <c r="O739"/>
      <c r="P739" t="str">
        <f t="shared" si="74"/>
        <v/>
      </c>
      <c r="Q739"/>
      <c r="R739"/>
      <c r="S739">
        <f t="shared" si="73"/>
        <v>146</v>
      </c>
      <c r="T739" s="3"/>
      <c r="U739" s="115"/>
      <c r="V739" s="115"/>
      <c r="W739" s="106" t="str">
        <f t="shared" si="75"/>
        <v/>
      </c>
      <c r="X739" s="106" t="str">
        <f t="shared" si="76"/>
        <v/>
      </c>
      <c r="Y739" s="2">
        <f t="shared" si="77"/>
        <v>715</v>
      </c>
    </row>
    <row r="740" spans="1:25">
      <c r="A740" s="3">
        <f>ROW()</f>
        <v>740</v>
      </c>
      <c r="B740" s="187">
        <v>716</v>
      </c>
      <c r="C740" s="1" t="s">
        <v>2290</v>
      </c>
      <c r="D740" s="1" t="s">
        <v>1516</v>
      </c>
      <c r="E740" s="16" t="s">
        <v>688</v>
      </c>
      <c r="F740" s="16" t="s">
        <v>688</v>
      </c>
      <c r="G740" s="143">
        <v>0</v>
      </c>
      <c r="H740" s="143">
        <v>0</v>
      </c>
      <c r="I740" s="16" t="s">
        <v>4282</v>
      </c>
      <c r="J740" s="16" t="s">
        <v>2191</v>
      </c>
      <c r="K740" s="135" t="s">
        <v>4592</v>
      </c>
      <c r="M740" s="21" t="s">
        <v>1516</v>
      </c>
      <c r="N740" s="21" t="s">
        <v>3786</v>
      </c>
      <c r="O740"/>
      <c r="P740" t="str">
        <f t="shared" si="74"/>
        <v/>
      </c>
      <c r="Q740"/>
      <c r="R740"/>
      <c r="S740">
        <f t="shared" si="73"/>
        <v>146</v>
      </c>
      <c r="T740" s="3"/>
      <c r="U740" s="115"/>
      <c r="V740" s="115"/>
      <c r="W740" s="106" t="str">
        <f t="shared" si="75"/>
        <v/>
      </c>
      <c r="X740" s="106" t="str">
        <f t="shared" si="76"/>
        <v/>
      </c>
      <c r="Y740" s="2">
        <f t="shared" si="77"/>
        <v>716</v>
      </c>
    </row>
    <row r="741" spans="1:25">
      <c r="A741" s="3">
        <f>ROW()</f>
        <v>741</v>
      </c>
      <c r="B741" s="187">
        <v>717</v>
      </c>
      <c r="C741" s="1" t="s">
        <v>2290</v>
      </c>
      <c r="D741" s="1" t="s">
        <v>1517</v>
      </c>
      <c r="E741" s="16" t="s">
        <v>689</v>
      </c>
      <c r="F741" s="16" t="s">
        <v>689</v>
      </c>
      <c r="G741" s="143">
        <v>0</v>
      </c>
      <c r="H741" s="143">
        <v>0</v>
      </c>
      <c r="I741" s="16" t="s">
        <v>4282</v>
      </c>
      <c r="J741" s="16" t="s">
        <v>2191</v>
      </c>
      <c r="K741" s="135" t="s">
        <v>4592</v>
      </c>
      <c r="M741" s="21" t="s">
        <v>1517</v>
      </c>
      <c r="N741" s="21" t="s">
        <v>3786</v>
      </c>
      <c r="O741"/>
      <c r="P741" t="str">
        <f t="shared" si="74"/>
        <v/>
      </c>
      <c r="Q741"/>
      <c r="R741"/>
      <c r="S741">
        <f t="shared" si="73"/>
        <v>146</v>
      </c>
      <c r="T741" s="3"/>
      <c r="U741" s="115"/>
      <c r="V741" s="115"/>
      <c r="W741" s="106" t="str">
        <f t="shared" si="75"/>
        <v/>
      </c>
      <c r="X741" s="106" t="str">
        <f t="shared" si="76"/>
        <v/>
      </c>
      <c r="Y741" s="2">
        <f t="shared" si="77"/>
        <v>717</v>
      </c>
    </row>
    <row r="742" spans="1:25">
      <c r="A742" s="3">
        <f>ROW()</f>
        <v>742</v>
      </c>
      <c r="B742" s="187">
        <v>718</v>
      </c>
      <c r="C742" s="1" t="s">
        <v>2290</v>
      </c>
      <c r="D742" s="1" t="s">
        <v>1518</v>
      </c>
      <c r="E742" s="16" t="s">
        <v>690</v>
      </c>
      <c r="F742" s="16" t="s">
        <v>690</v>
      </c>
      <c r="G742" s="143">
        <v>0</v>
      </c>
      <c r="H742" s="143">
        <v>0</v>
      </c>
      <c r="I742" s="16" t="s">
        <v>4282</v>
      </c>
      <c r="J742" s="16" t="s">
        <v>2191</v>
      </c>
      <c r="K742" s="135" t="s">
        <v>4592</v>
      </c>
      <c r="M742" s="21" t="s">
        <v>1518</v>
      </c>
      <c r="N742" s="21" t="s">
        <v>3786</v>
      </c>
      <c r="O742"/>
      <c r="P742" t="str">
        <f t="shared" si="74"/>
        <v/>
      </c>
      <c r="Q742"/>
      <c r="R742"/>
      <c r="S742">
        <f t="shared" si="73"/>
        <v>146</v>
      </c>
      <c r="T742" s="3"/>
      <c r="U742" s="115"/>
      <c r="V742" s="115"/>
      <c r="W742" s="106" t="str">
        <f t="shared" si="75"/>
        <v/>
      </c>
      <c r="X742" s="106" t="str">
        <f t="shared" si="76"/>
        <v/>
      </c>
      <c r="Y742" s="2">
        <f t="shared" si="77"/>
        <v>718</v>
      </c>
    </row>
    <row r="743" spans="1:25">
      <c r="A743" s="3">
        <f>ROW()</f>
        <v>743</v>
      </c>
      <c r="B743" s="187">
        <v>719</v>
      </c>
      <c r="C743" s="1" t="s">
        <v>2290</v>
      </c>
      <c r="D743" s="1" t="s">
        <v>1519</v>
      </c>
      <c r="E743" s="16" t="s">
        <v>691</v>
      </c>
      <c r="F743" s="16" t="s">
        <v>691</v>
      </c>
      <c r="G743" s="143">
        <v>0</v>
      </c>
      <c r="H743" s="143">
        <v>0</v>
      </c>
      <c r="I743" s="16" t="s">
        <v>4282</v>
      </c>
      <c r="J743" s="16" t="s">
        <v>2191</v>
      </c>
      <c r="K743" s="135" t="s">
        <v>4592</v>
      </c>
      <c r="M743" s="21" t="s">
        <v>1519</v>
      </c>
      <c r="N743" s="21" t="s">
        <v>3786</v>
      </c>
      <c r="O743"/>
      <c r="P743" t="str">
        <f t="shared" si="74"/>
        <v/>
      </c>
      <c r="Q743"/>
      <c r="R743"/>
      <c r="S743">
        <f t="shared" si="73"/>
        <v>146</v>
      </c>
      <c r="T743" s="3"/>
      <c r="U743" s="115"/>
      <c r="V743" s="115"/>
      <c r="W743" s="106" t="str">
        <f t="shared" si="75"/>
        <v/>
      </c>
      <c r="X743" s="106" t="str">
        <f t="shared" si="76"/>
        <v/>
      </c>
      <c r="Y743" s="2">
        <f t="shared" si="77"/>
        <v>719</v>
      </c>
    </row>
    <row r="744" spans="1:25">
      <c r="A744" s="3">
        <f>ROW()</f>
        <v>744</v>
      </c>
      <c r="B744" s="187">
        <v>720</v>
      </c>
      <c r="C744" s="1" t="s">
        <v>2290</v>
      </c>
      <c r="D744" s="1" t="s">
        <v>1520</v>
      </c>
      <c r="E744" s="16" t="s">
        <v>692</v>
      </c>
      <c r="F744" s="16" t="s">
        <v>692</v>
      </c>
      <c r="G744" s="143">
        <v>0</v>
      </c>
      <c r="H744" s="143">
        <v>0</v>
      </c>
      <c r="I744" s="16" t="s">
        <v>4282</v>
      </c>
      <c r="J744" s="16" t="s">
        <v>2191</v>
      </c>
      <c r="K744" s="135" t="s">
        <v>4592</v>
      </c>
      <c r="M744" s="21" t="s">
        <v>1520</v>
      </c>
      <c r="N744" s="21" t="s">
        <v>3786</v>
      </c>
      <c r="O744"/>
      <c r="P744" t="str">
        <f t="shared" si="74"/>
        <v/>
      </c>
      <c r="Q744"/>
      <c r="R744"/>
      <c r="S744">
        <f t="shared" si="73"/>
        <v>146</v>
      </c>
      <c r="T744" s="3"/>
      <c r="U744" s="115"/>
      <c r="V744" s="115"/>
      <c r="W744" s="106" t="str">
        <f t="shared" si="75"/>
        <v/>
      </c>
      <c r="X744" s="106" t="str">
        <f t="shared" si="76"/>
        <v/>
      </c>
      <c r="Y744" s="2">
        <f t="shared" si="77"/>
        <v>720</v>
      </c>
    </row>
    <row r="745" spans="1:25">
      <c r="A745" s="3">
        <f>ROW()</f>
        <v>745</v>
      </c>
      <c r="B745" s="187">
        <v>721</v>
      </c>
      <c r="C745" s="1" t="s">
        <v>2290</v>
      </c>
      <c r="D745" s="1" t="s">
        <v>1521</v>
      </c>
      <c r="E745" s="16" t="s">
        <v>693</v>
      </c>
      <c r="F745" s="16" t="s">
        <v>693</v>
      </c>
      <c r="G745" s="143">
        <v>0</v>
      </c>
      <c r="H745" s="143">
        <v>0</v>
      </c>
      <c r="I745" s="16" t="s">
        <v>4282</v>
      </c>
      <c r="J745" s="16" t="s">
        <v>2191</v>
      </c>
      <c r="K745" s="135" t="s">
        <v>4592</v>
      </c>
      <c r="M745" s="21" t="s">
        <v>1521</v>
      </c>
      <c r="N745" s="21" t="s">
        <v>3786</v>
      </c>
      <c r="O745"/>
      <c r="P745" t="str">
        <f t="shared" si="74"/>
        <v/>
      </c>
      <c r="Q745"/>
      <c r="R745"/>
      <c r="S745">
        <f t="shared" si="73"/>
        <v>146</v>
      </c>
      <c r="T745" s="3"/>
      <c r="U745" s="115"/>
      <c r="V745" s="115"/>
      <c r="W745" s="106" t="str">
        <f t="shared" si="75"/>
        <v/>
      </c>
      <c r="X745" s="106" t="str">
        <f t="shared" si="76"/>
        <v/>
      </c>
      <c r="Y745" s="2">
        <f t="shared" si="77"/>
        <v>721</v>
      </c>
    </row>
    <row r="746" spans="1:25">
      <c r="A746" s="3">
        <f>ROW()</f>
        <v>746</v>
      </c>
      <c r="B746" s="187">
        <v>722</v>
      </c>
      <c r="C746" s="1" t="s">
        <v>2290</v>
      </c>
      <c r="D746" s="1" t="s">
        <v>1522</v>
      </c>
      <c r="E746" s="16" t="s">
        <v>694</v>
      </c>
      <c r="F746" s="16" t="s">
        <v>694</v>
      </c>
      <c r="G746" s="143">
        <v>0</v>
      </c>
      <c r="H746" s="143">
        <v>0</v>
      </c>
      <c r="I746" s="16" t="s">
        <v>4282</v>
      </c>
      <c r="J746" s="16" t="s">
        <v>2191</v>
      </c>
      <c r="K746" s="135" t="s">
        <v>4592</v>
      </c>
      <c r="M746" s="21" t="s">
        <v>1522</v>
      </c>
      <c r="N746" s="21" t="s">
        <v>3786</v>
      </c>
      <c r="O746"/>
      <c r="P746" t="str">
        <f t="shared" si="74"/>
        <v/>
      </c>
      <c r="Q746"/>
      <c r="R746"/>
      <c r="S746">
        <f t="shared" si="73"/>
        <v>146</v>
      </c>
      <c r="T746" s="3"/>
      <c r="U746" s="115"/>
      <c r="V746" s="115"/>
      <c r="W746" s="106" t="str">
        <f t="shared" si="75"/>
        <v/>
      </c>
      <c r="X746" s="106" t="str">
        <f t="shared" si="76"/>
        <v/>
      </c>
      <c r="Y746" s="2">
        <f t="shared" si="77"/>
        <v>722</v>
      </c>
    </row>
    <row r="747" spans="1:25">
      <c r="A747" s="3">
        <f>ROW()</f>
        <v>747</v>
      </c>
      <c r="B747" s="187">
        <v>723</v>
      </c>
      <c r="C747" s="1" t="s">
        <v>2290</v>
      </c>
      <c r="D747" s="1" t="s">
        <v>1523</v>
      </c>
      <c r="E747" s="16" t="s">
        <v>695</v>
      </c>
      <c r="F747" s="16" t="s">
        <v>695</v>
      </c>
      <c r="G747" s="143">
        <v>0</v>
      </c>
      <c r="H747" s="143">
        <v>0</v>
      </c>
      <c r="I747" s="16" t="s">
        <v>4282</v>
      </c>
      <c r="J747" s="16" t="s">
        <v>2191</v>
      </c>
      <c r="K747" s="135" t="s">
        <v>4592</v>
      </c>
      <c r="M747" s="21" t="s">
        <v>1523</v>
      </c>
      <c r="N747" s="21" t="s">
        <v>3786</v>
      </c>
      <c r="O747"/>
      <c r="P747" t="str">
        <f t="shared" si="74"/>
        <v/>
      </c>
      <c r="Q747"/>
      <c r="R747"/>
      <c r="S747">
        <f t="shared" si="73"/>
        <v>146</v>
      </c>
      <c r="T747" s="3"/>
      <c r="U747" s="115"/>
      <c r="V747" s="115"/>
      <c r="W747" s="106" t="str">
        <f t="shared" si="75"/>
        <v/>
      </c>
      <c r="X747" s="106" t="str">
        <f t="shared" si="76"/>
        <v/>
      </c>
      <c r="Y747" s="2">
        <f t="shared" si="77"/>
        <v>723</v>
      </c>
    </row>
    <row r="748" spans="1:25">
      <c r="A748" s="3">
        <f>ROW()</f>
        <v>748</v>
      </c>
      <c r="B748" s="187">
        <v>724</v>
      </c>
      <c r="C748" s="1" t="s">
        <v>2290</v>
      </c>
      <c r="D748" s="1" t="s">
        <v>1524</v>
      </c>
      <c r="E748" s="16" t="s">
        <v>696</v>
      </c>
      <c r="F748" s="16" t="s">
        <v>696</v>
      </c>
      <c r="G748" s="143">
        <v>0</v>
      </c>
      <c r="H748" s="143">
        <v>0</v>
      </c>
      <c r="I748" s="16" t="s">
        <v>4282</v>
      </c>
      <c r="J748" s="16" t="s">
        <v>2191</v>
      </c>
      <c r="K748" s="135" t="s">
        <v>4592</v>
      </c>
      <c r="M748" s="21" t="s">
        <v>1524</v>
      </c>
      <c r="N748" s="21" t="s">
        <v>3786</v>
      </c>
      <c r="O748"/>
      <c r="P748" t="str">
        <f t="shared" si="74"/>
        <v/>
      </c>
      <c r="Q748"/>
      <c r="R748"/>
      <c r="S748">
        <f t="shared" si="73"/>
        <v>146</v>
      </c>
      <c r="T748" s="3"/>
      <c r="U748" s="115"/>
      <c r="V748" s="115"/>
      <c r="W748" s="106" t="str">
        <f t="shared" si="75"/>
        <v/>
      </c>
      <c r="X748" s="106" t="str">
        <f t="shared" si="76"/>
        <v/>
      </c>
      <c r="Y748" s="2">
        <f t="shared" si="77"/>
        <v>724</v>
      </c>
    </row>
    <row r="749" spans="1:25">
      <c r="A749" s="3">
        <f>ROW()</f>
        <v>749</v>
      </c>
      <c r="B749" s="187">
        <v>725</v>
      </c>
      <c r="C749" s="1" t="s">
        <v>2290</v>
      </c>
      <c r="D749" s="1" t="s">
        <v>1525</v>
      </c>
      <c r="E749" s="16" t="s">
        <v>697</v>
      </c>
      <c r="F749" s="16" t="s">
        <v>697</v>
      </c>
      <c r="G749" s="143">
        <v>0</v>
      </c>
      <c r="H749" s="143">
        <v>0</v>
      </c>
      <c r="I749" s="16" t="s">
        <v>4282</v>
      </c>
      <c r="J749" s="16" t="s">
        <v>2191</v>
      </c>
      <c r="K749" s="135" t="s">
        <v>4592</v>
      </c>
      <c r="M749" s="21" t="s">
        <v>1525</v>
      </c>
      <c r="N749" s="21" t="s">
        <v>3786</v>
      </c>
      <c r="O749"/>
      <c r="P749" t="str">
        <f t="shared" si="74"/>
        <v/>
      </c>
      <c r="Q749"/>
      <c r="R749"/>
      <c r="S749">
        <f t="shared" si="73"/>
        <v>146</v>
      </c>
      <c r="T749" s="3"/>
      <c r="U749" s="115"/>
      <c r="V749" s="115"/>
      <c r="W749" s="106" t="str">
        <f t="shared" si="75"/>
        <v/>
      </c>
      <c r="X749" s="106" t="str">
        <f t="shared" si="76"/>
        <v/>
      </c>
      <c r="Y749" s="2">
        <f t="shared" si="77"/>
        <v>725</v>
      </c>
    </row>
    <row r="750" spans="1:25">
      <c r="A750" s="3">
        <f>ROW()</f>
        <v>750</v>
      </c>
      <c r="B750" s="187">
        <v>726</v>
      </c>
      <c r="C750" s="98" t="s">
        <v>2220</v>
      </c>
      <c r="D750" s="98" t="s">
        <v>7</v>
      </c>
      <c r="E750" s="158" t="str">
        <f>""""&amp;TEXT($B750,"0000")&amp;""""</f>
        <v>"0726"</v>
      </c>
      <c r="F750" s="158" t="str">
        <f>""""&amp;TEXT($B750,"0000")&amp;""""</f>
        <v>"0726"</v>
      </c>
      <c r="G750" s="161">
        <v>0</v>
      </c>
      <c r="H750" s="161">
        <v>0</v>
      </c>
      <c r="I750" s="99" t="s">
        <v>30</v>
      </c>
      <c r="J750" s="99" t="s">
        <v>2191</v>
      </c>
      <c r="K750" s="160" t="s">
        <v>4592</v>
      </c>
      <c r="L750" s="100"/>
      <c r="M750" s="21" t="str">
        <f>"CHR_"&amp;TEXT($B750,"0000")</f>
        <v>CHR_0726</v>
      </c>
      <c r="N750" s="21"/>
      <c r="O750"/>
      <c r="P750" t="str">
        <f t="shared" si="74"/>
        <v/>
      </c>
      <c r="Q750"/>
      <c r="R750"/>
      <c r="S750">
        <f t="shared" si="73"/>
        <v>146</v>
      </c>
      <c r="T750" s="3"/>
      <c r="U750" s="115"/>
      <c r="V750" s="115"/>
      <c r="W750" s="106" t="str">
        <f t="shared" si="75"/>
        <v/>
      </c>
      <c r="X750" s="106" t="str">
        <f t="shared" si="76"/>
        <v/>
      </c>
      <c r="Y750" s="2">
        <f t="shared" si="77"/>
        <v>726</v>
      </c>
    </row>
    <row r="751" spans="1:25">
      <c r="A751" s="3">
        <f>ROW()</f>
        <v>751</v>
      </c>
      <c r="B751" s="187">
        <v>727</v>
      </c>
      <c r="C751" s="98" t="s">
        <v>2220</v>
      </c>
      <c r="D751" s="98" t="s">
        <v>7</v>
      </c>
      <c r="E751" s="158" t="str">
        <f>""""&amp;TEXT($B751,"0000")&amp;""""</f>
        <v>"0727"</v>
      </c>
      <c r="F751" s="158" t="str">
        <f>""""&amp;TEXT($B751,"0000")&amp;""""</f>
        <v>"0727"</v>
      </c>
      <c r="G751" s="161">
        <v>0</v>
      </c>
      <c r="H751" s="161">
        <v>0</v>
      </c>
      <c r="I751" s="99" t="s">
        <v>30</v>
      </c>
      <c r="J751" s="99" t="s">
        <v>2191</v>
      </c>
      <c r="K751" s="160" t="s">
        <v>4592</v>
      </c>
      <c r="L751" s="100"/>
      <c r="M751" s="21" t="str">
        <f>"CHR_"&amp;TEXT($B751,"0000")</f>
        <v>CHR_0727</v>
      </c>
      <c r="N751" s="21"/>
      <c r="O751"/>
      <c r="P751" t="str">
        <f t="shared" si="74"/>
        <v/>
      </c>
      <c r="Q751"/>
      <c r="R751"/>
      <c r="S751">
        <f t="shared" si="73"/>
        <v>146</v>
      </c>
      <c r="T751" s="3"/>
      <c r="U751" s="115"/>
      <c r="V751" s="115"/>
      <c r="W751" s="106" t="str">
        <f t="shared" si="75"/>
        <v/>
      </c>
      <c r="X751" s="106" t="str">
        <f t="shared" si="76"/>
        <v/>
      </c>
      <c r="Y751" s="2">
        <f t="shared" si="77"/>
        <v>727</v>
      </c>
    </row>
    <row r="752" spans="1:25">
      <c r="A752" s="3">
        <f>ROW()</f>
        <v>752</v>
      </c>
      <c r="B752" s="187">
        <v>728</v>
      </c>
      <c r="C752" s="1" t="s">
        <v>2290</v>
      </c>
      <c r="D752" s="1" t="s">
        <v>4281</v>
      </c>
      <c r="E752" s="16" t="s">
        <v>767</v>
      </c>
      <c r="F752" s="16" t="s">
        <v>767</v>
      </c>
      <c r="G752" s="143">
        <v>0</v>
      </c>
      <c r="H752" s="143">
        <v>0</v>
      </c>
      <c r="I752" s="16" t="s">
        <v>4282</v>
      </c>
      <c r="J752" s="16" t="s">
        <v>2191</v>
      </c>
      <c r="K752" s="135" t="s">
        <v>4592</v>
      </c>
      <c r="M752" s="21" t="s">
        <v>4281</v>
      </c>
      <c r="N752" s="21" t="s">
        <v>3786</v>
      </c>
      <c r="O752"/>
      <c r="P752" t="str">
        <f t="shared" si="74"/>
        <v/>
      </c>
      <c r="Q752"/>
      <c r="R752"/>
      <c r="S752">
        <f>IF(X752&lt;&gt;"",S749+1,S749)</f>
        <v>146</v>
      </c>
      <c r="T752" s="3"/>
      <c r="U752" s="115"/>
      <c r="V752" s="115"/>
      <c r="W752" s="106" t="str">
        <f t="shared" si="75"/>
        <v/>
      </c>
      <c r="X752" s="106" t="str">
        <f t="shared" si="76"/>
        <v/>
      </c>
      <c r="Y752" s="2">
        <f t="shared" si="77"/>
        <v>728</v>
      </c>
    </row>
    <row r="753" spans="1:25">
      <c r="A753" s="3">
        <f>ROW()</f>
        <v>753</v>
      </c>
      <c r="B753" s="187">
        <v>729</v>
      </c>
      <c r="C753" s="1" t="s">
        <v>2290</v>
      </c>
      <c r="D753" s="1" t="s">
        <v>1526</v>
      </c>
      <c r="E753" s="16" t="s">
        <v>698</v>
      </c>
      <c r="F753" s="16" t="s">
        <v>698</v>
      </c>
      <c r="G753" s="143">
        <v>0</v>
      </c>
      <c r="H753" s="143">
        <v>0</v>
      </c>
      <c r="I753" s="16" t="s">
        <v>4282</v>
      </c>
      <c r="J753" s="16" t="s">
        <v>2191</v>
      </c>
      <c r="K753" s="135" t="s">
        <v>4592</v>
      </c>
      <c r="M753" s="21" t="s">
        <v>1526</v>
      </c>
      <c r="N753" s="21" t="s">
        <v>3786</v>
      </c>
      <c r="O753"/>
      <c r="P753" t="str">
        <f t="shared" si="74"/>
        <v/>
      </c>
      <c r="Q753"/>
      <c r="R753"/>
      <c r="S753">
        <f t="shared" ref="S753:S769" si="78">IF(X753&lt;&gt;"",S752+1,S752)</f>
        <v>146</v>
      </c>
      <c r="T753" s="3"/>
      <c r="U753" s="115"/>
      <c r="V753" s="115"/>
      <c r="W753" s="106" t="str">
        <f t="shared" si="75"/>
        <v/>
      </c>
      <c r="X753" s="106" t="str">
        <f t="shared" si="76"/>
        <v/>
      </c>
      <c r="Y753" s="2">
        <f t="shared" si="77"/>
        <v>729</v>
      </c>
    </row>
    <row r="754" spans="1:25">
      <c r="A754" s="3">
        <f>ROW()</f>
        <v>754</v>
      </c>
      <c r="B754" s="187">
        <v>730</v>
      </c>
      <c r="C754" s="1" t="s">
        <v>2290</v>
      </c>
      <c r="D754" s="1" t="s">
        <v>1527</v>
      </c>
      <c r="E754" s="16" t="s">
        <v>699</v>
      </c>
      <c r="F754" s="16" t="s">
        <v>699</v>
      </c>
      <c r="G754" s="143">
        <v>0</v>
      </c>
      <c r="H754" s="143">
        <v>0</v>
      </c>
      <c r="I754" s="16" t="s">
        <v>4282</v>
      </c>
      <c r="J754" s="16" t="s">
        <v>2191</v>
      </c>
      <c r="K754" s="135" t="s">
        <v>4592</v>
      </c>
      <c r="M754" s="21" t="s">
        <v>1527</v>
      </c>
      <c r="N754" s="21" t="s">
        <v>3786</v>
      </c>
      <c r="O754"/>
      <c r="P754" t="str">
        <f t="shared" si="74"/>
        <v/>
      </c>
      <c r="Q754"/>
      <c r="R754"/>
      <c r="S754">
        <f t="shared" si="78"/>
        <v>146</v>
      </c>
      <c r="T754" s="3"/>
      <c r="U754" s="115"/>
      <c r="V754" s="115"/>
      <c r="W754" s="106" t="str">
        <f t="shared" si="75"/>
        <v/>
      </c>
      <c r="X754" s="106" t="str">
        <f t="shared" si="76"/>
        <v/>
      </c>
      <c r="Y754" s="2">
        <f t="shared" si="77"/>
        <v>730</v>
      </c>
    </row>
    <row r="755" spans="1:25">
      <c r="A755" s="3">
        <f>ROW()</f>
        <v>755</v>
      </c>
      <c r="B755" s="187">
        <v>731</v>
      </c>
      <c r="C755" s="1" t="s">
        <v>2290</v>
      </c>
      <c r="D755" s="1" t="s">
        <v>1528</v>
      </c>
      <c r="E755" s="16" t="s">
        <v>700</v>
      </c>
      <c r="F755" s="16" t="s">
        <v>700</v>
      </c>
      <c r="G755" s="143">
        <v>0</v>
      </c>
      <c r="H755" s="143">
        <v>0</v>
      </c>
      <c r="I755" s="16" t="s">
        <v>4282</v>
      </c>
      <c r="J755" s="16" t="s">
        <v>2191</v>
      </c>
      <c r="K755" s="135" t="s">
        <v>4592</v>
      </c>
      <c r="M755" s="21" t="s">
        <v>1528</v>
      </c>
      <c r="N755" s="21" t="s">
        <v>3786</v>
      </c>
      <c r="O755"/>
      <c r="P755" t="str">
        <f t="shared" si="74"/>
        <v/>
      </c>
      <c r="Q755"/>
      <c r="R755"/>
      <c r="S755">
        <f t="shared" si="78"/>
        <v>146</v>
      </c>
      <c r="T755" s="3"/>
      <c r="U755" s="115"/>
      <c r="V755" s="115"/>
      <c r="W755" s="106" t="str">
        <f t="shared" si="75"/>
        <v/>
      </c>
      <c r="X755" s="106" t="str">
        <f t="shared" si="76"/>
        <v/>
      </c>
      <c r="Y755" s="2">
        <f t="shared" si="77"/>
        <v>731</v>
      </c>
    </row>
    <row r="756" spans="1:25">
      <c r="A756" s="3">
        <f>ROW()</f>
        <v>756</v>
      </c>
      <c r="B756" s="187">
        <v>732</v>
      </c>
      <c r="C756" s="1" t="s">
        <v>2290</v>
      </c>
      <c r="D756" s="1" t="s">
        <v>1529</v>
      </c>
      <c r="E756" s="16" t="s">
        <v>701</v>
      </c>
      <c r="F756" s="16" t="s">
        <v>701</v>
      </c>
      <c r="G756" s="143">
        <v>0</v>
      </c>
      <c r="H756" s="143">
        <v>0</v>
      </c>
      <c r="I756" s="16" t="s">
        <v>4282</v>
      </c>
      <c r="J756" s="16" t="s">
        <v>2191</v>
      </c>
      <c r="K756" s="135" t="s">
        <v>4592</v>
      </c>
      <c r="M756" s="21" t="s">
        <v>1529</v>
      </c>
      <c r="N756" s="21" t="s">
        <v>3786</v>
      </c>
      <c r="O756"/>
      <c r="P756" t="str">
        <f t="shared" si="74"/>
        <v/>
      </c>
      <c r="Q756"/>
      <c r="R756"/>
      <c r="S756">
        <f t="shared" si="78"/>
        <v>146</v>
      </c>
      <c r="T756" s="3"/>
      <c r="U756" s="115"/>
      <c r="V756" s="115"/>
      <c r="W756" s="106" t="str">
        <f t="shared" si="75"/>
        <v/>
      </c>
      <c r="X756" s="106" t="str">
        <f t="shared" si="76"/>
        <v/>
      </c>
      <c r="Y756" s="2">
        <f t="shared" si="77"/>
        <v>732</v>
      </c>
    </row>
    <row r="757" spans="1:25">
      <c r="A757" s="3">
        <f>ROW()</f>
        <v>757</v>
      </c>
      <c r="B757" s="187">
        <v>733</v>
      </c>
      <c r="C757" s="1" t="s">
        <v>2290</v>
      </c>
      <c r="D757" s="1" t="s">
        <v>1530</v>
      </c>
      <c r="E757" s="16" t="s">
        <v>702</v>
      </c>
      <c r="F757" s="16" t="s">
        <v>702</v>
      </c>
      <c r="G757" s="143">
        <v>0</v>
      </c>
      <c r="H757" s="143">
        <v>0</v>
      </c>
      <c r="I757" s="16" t="s">
        <v>4282</v>
      </c>
      <c r="J757" s="16" t="s">
        <v>2191</v>
      </c>
      <c r="K757" s="135" t="s">
        <v>4592</v>
      </c>
      <c r="M757" s="21" t="s">
        <v>1530</v>
      </c>
      <c r="N757" s="21" t="s">
        <v>3786</v>
      </c>
      <c r="O757"/>
      <c r="P757" t="str">
        <f t="shared" si="74"/>
        <v/>
      </c>
      <c r="Q757"/>
      <c r="R757"/>
      <c r="S757">
        <f t="shared" si="78"/>
        <v>146</v>
      </c>
      <c r="T757" s="3"/>
      <c r="U757" s="115"/>
      <c r="V757" s="115"/>
      <c r="W757" s="106" t="str">
        <f t="shared" si="75"/>
        <v/>
      </c>
      <c r="X757" s="106" t="str">
        <f t="shared" si="76"/>
        <v/>
      </c>
      <c r="Y757" s="2">
        <f t="shared" si="77"/>
        <v>733</v>
      </c>
    </row>
    <row r="758" spans="1:25">
      <c r="A758" s="3">
        <f>ROW()</f>
        <v>758</v>
      </c>
      <c r="B758" s="187">
        <v>734</v>
      </c>
      <c r="C758" s="1" t="s">
        <v>2290</v>
      </c>
      <c r="D758" s="1" t="s">
        <v>1531</v>
      </c>
      <c r="E758" s="16" t="s">
        <v>703</v>
      </c>
      <c r="F758" s="16" t="s">
        <v>703</v>
      </c>
      <c r="G758" s="143">
        <v>0</v>
      </c>
      <c r="H758" s="143">
        <v>0</v>
      </c>
      <c r="I758" s="16" t="s">
        <v>4282</v>
      </c>
      <c r="J758" s="16" t="s">
        <v>2191</v>
      </c>
      <c r="K758" s="135" t="s">
        <v>4592</v>
      </c>
      <c r="L758" s="152"/>
      <c r="M758" s="21" t="s">
        <v>1531</v>
      </c>
      <c r="N758" s="21" t="s">
        <v>3786</v>
      </c>
      <c r="O758"/>
      <c r="P758" t="str">
        <f t="shared" si="74"/>
        <v/>
      </c>
      <c r="Q758"/>
      <c r="R758"/>
      <c r="S758">
        <f t="shared" si="78"/>
        <v>146</v>
      </c>
      <c r="T758" s="3"/>
      <c r="U758" s="115"/>
      <c r="V758" s="115"/>
      <c r="W758" s="106" t="str">
        <f t="shared" si="75"/>
        <v/>
      </c>
      <c r="X758" s="106" t="str">
        <f t="shared" si="76"/>
        <v/>
      </c>
      <c r="Y758" s="2">
        <f t="shared" si="77"/>
        <v>734</v>
      </c>
    </row>
    <row r="759" spans="1:25">
      <c r="A759" s="3">
        <f>ROW()</f>
        <v>759</v>
      </c>
      <c r="B759" s="187">
        <v>735</v>
      </c>
      <c r="C759" s="1" t="s">
        <v>2290</v>
      </c>
      <c r="D759" s="1" t="s">
        <v>1532</v>
      </c>
      <c r="E759" s="16" t="s">
        <v>704</v>
      </c>
      <c r="F759" s="16" t="s">
        <v>704</v>
      </c>
      <c r="G759" s="143">
        <v>0</v>
      </c>
      <c r="H759" s="143">
        <v>0</v>
      </c>
      <c r="I759" s="16" t="s">
        <v>4282</v>
      </c>
      <c r="J759" s="16" t="s">
        <v>2191</v>
      </c>
      <c r="K759" s="135" t="s">
        <v>4592</v>
      </c>
      <c r="M759" s="21" t="s">
        <v>1532</v>
      </c>
      <c r="N759" s="21" t="s">
        <v>3786</v>
      </c>
      <c r="O759"/>
      <c r="P759" t="str">
        <f t="shared" si="74"/>
        <v/>
      </c>
      <c r="Q759"/>
      <c r="R759"/>
      <c r="S759">
        <f t="shared" si="78"/>
        <v>146</v>
      </c>
      <c r="T759" s="3"/>
      <c r="U759" s="115"/>
      <c r="V759" s="115"/>
      <c r="W759" s="106" t="str">
        <f t="shared" si="75"/>
        <v/>
      </c>
      <c r="X759" s="106" t="str">
        <f t="shared" si="76"/>
        <v/>
      </c>
      <c r="Y759" s="2">
        <f t="shared" si="77"/>
        <v>735</v>
      </c>
    </row>
    <row r="760" spans="1:25">
      <c r="A760" s="3">
        <f>ROW()</f>
        <v>760</v>
      </c>
      <c r="B760" s="187">
        <v>736</v>
      </c>
      <c r="C760" s="1" t="s">
        <v>2290</v>
      </c>
      <c r="D760" s="1" t="s">
        <v>1533</v>
      </c>
      <c r="E760" s="16" t="s">
        <v>705</v>
      </c>
      <c r="F760" s="16" t="s">
        <v>705</v>
      </c>
      <c r="G760" s="143">
        <v>0</v>
      </c>
      <c r="H760" s="143">
        <v>0</v>
      </c>
      <c r="I760" s="16" t="s">
        <v>4282</v>
      </c>
      <c r="J760" s="16" t="s">
        <v>2191</v>
      </c>
      <c r="K760" s="135" t="s">
        <v>4592</v>
      </c>
      <c r="M760" s="21" t="s">
        <v>1533</v>
      </c>
      <c r="N760" s="21" t="s">
        <v>3786</v>
      </c>
      <c r="O760"/>
      <c r="P760" t="str">
        <f t="shared" si="74"/>
        <v/>
      </c>
      <c r="Q760"/>
      <c r="R760"/>
      <c r="S760">
        <f t="shared" si="78"/>
        <v>146</v>
      </c>
      <c r="T760" s="3"/>
      <c r="U760" s="115"/>
      <c r="V760" s="115"/>
      <c r="W760" s="106" t="str">
        <f t="shared" si="75"/>
        <v/>
      </c>
      <c r="X760" s="106" t="str">
        <f t="shared" si="76"/>
        <v/>
      </c>
      <c r="Y760" s="2">
        <f t="shared" si="77"/>
        <v>736</v>
      </c>
    </row>
    <row r="761" spans="1:25">
      <c r="A761" s="3">
        <f>ROW()</f>
        <v>761</v>
      </c>
      <c r="B761" s="187">
        <v>737</v>
      </c>
      <c r="C761" s="1" t="s">
        <v>2290</v>
      </c>
      <c r="D761" s="1" t="s">
        <v>1534</v>
      </c>
      <c r="E761" s="16" t="s">
        <v>706</v>
      </c>
      <c r="F761" s="16" t="s">
        <v>706</v>
      </c>
      <c r="G761" s="143">
        <v>0</v>
      </c>
      <c r="H761" s="143">
        <v>0</v>
      </c>
      <c r="I761" s="16" t="s">
        <v>4282</v>
      </c>
      <c r="J761" s="16" t="s">
        <v>2191</v>
      </c>
      <c r="K761" s="135" t="s">
        <v>4592</v>
      </c>
      <c r="M761" s="21" t="s">
        <v>1534</v>
      </c>
      <c r="N761" s="21" t="s">
        <v>3786</v>
      </c>
      <c r="O761"/>
      <c r="P761" t="str">
        <f t="shared" si="74"/>
        <v/>
      </c>
      <c r="Q761"/>
      <c r="R761"/>
      <c r="S761">
        <f t="shared" si="78"/>
        <v>146</v>
      </c>
      <c r="T761" s="3"/>
      <c r="U761" s="115"/>
      <c r="V761" s="115"/>
      <c r="W761" s="106" t="str">
        <f t="shared" si="75"/>
        <v/>
      </c>
      <c r="X761" s="106" t="str">
        <f t="shared" si="76"/>
        <v/>
      </c>
      <c r="Y761" s="2">
        <f t="shared" si="77"/>
        <v>737</v>
      </c>
    </row>
    <row r="762" spans="1:25">
      <c r="A762" s="3">
        <f>ROW()</f>
        <v>762</v>
      </c>
      <c r="B762" s="187">
        <v>738</v>
      </c>
      <c r="C762" s="1" t="s">
        <v>2290</v>
      </c>
      <c r="D762" s="1" t="s">
        <v>1535</v>
      </c>
      <c r="E762" s="16" t="s">
        <v>707</v>
      </c>
      <c r="F762" s="16" t="s">
        <v>707</v>
      </c>
      <c r="G762" s="143">
        <v>0</v>
      </c>
      <c r="H762" s="143">
        <v>0</v>
      </c>
      <c r="I762" s="16" t="s">
        <v>4282</v>
      </c>
      <c r="J762" s="16" t="s">
        <v>2191</v>
      </c>
      <c r="K762" s="135" t="s">
        <v>4592</v>
      </c>
      <c r="M762" s="21" t="s">
        <v>1535</v>
      </c>
      <c r="N762" s="21" t="s">
        <v>3786</v>
      </c>
      <c r="O762"/>
      <c r="P762" t="str">
        <f t="shared" si="74"/>
        <v/>
      </c>
      <c r="Q762"/>
      <c r="R762"/>
      <c r="S762">
        <f t="shared" si="78"/>
        <v>146</v>
      </c>
      <c r="T762" s="3"/>
      <c r="U762" s="115"/>
      <c r="V762" s="115"/>
      <c r="W762" s="106" t="str">
        <f t="shared" si="75"/>
        <v/>
      </c>
      <c r="X762" s="106" t="str">
        <f t="shared" si="76"/>
        <v/>
      </c>
      <c r="Y762" s="2">
        <f t="shared" si="77"/>
        <v>738</v>
      </c>
    </row>
    <row r="763" spans="1:25">
      <c r="A763" s="3">
        <f>ROW()</f>
        <v>763</v>
      </c>
      <c r="B763" s="187">
        <v>739</v>
      </c>
      <c r="C763" s="1" t="s">
        <v>2290</v>
      </c>
      <c r="D763" s="1" t="s">
        <v>1536</v>
      </c>
      <c r="E763" s="16" t="s">
        <v>708</v>
      </c>
      <c r="F763" s="16" t="s">
        <v>708</v>
      </c>
      <c r="G763" s="143">
        <v>0</v>
      </c>
      <c r="H763" s="143">
        <v>0</v>
      </c>
      <c r="I763" s="16" t="s">
        <v>4282</v>
      </c>
      <c r="J763" s="16" t="s">
        <v>2191</v>
      </c>
      <c r="K763" s="135" t="s">
        <v>4592</v>
      </c>
      <c r="M763" s="21" t="s">
        <v>1536</v>
      </c>
      <c r="N763" s="21" t="s">
        <v>3786</v>
      </c>
      <c r="O763"/>
      <c r="P763" t="str">
        <f t="shared" si="74"/>
        <v/>
      </c>
      <c r="Q763"/>
      <c r="R763"/>
      <c r="S763">
        <f t="shared" si="78"/>
        <v>146</v>
      </c>
      <c r="T763" s="3"/>
      <c r="U763" s="115"/>
      <c r="V763" s="115"/>
      <c r="W763" s="106" t="str">
        <f t="shared" si="75"/>
        <v/>
      </c>
      <c r="X763" s="106" t="str">
        <f t="shared" si="76"/>
        <v/>
      </c>
      <c r="Y763" s="2">
        <f t="shared" si="77"/>
        <v>739</v>
      </c>
    </row>
    <row r="764" spans="1:25">
      <c r="A764" s="3">
        <f>ROW()</f>
        <v>764</v>
      </c>
      <c r="B764" s="187">
        <v>740</v>
      </c>
      <c r="C764" s="1" t="s">
        <v>2290</v>
      </c>
      <c r="D764" s="1" t="s">
        <v>1537</v>
      </c>
      <c r="E764" s="16" t="s">
        <v>709</v>
      </c>
      <c r="F764" s="16" t="s">
        <v>709</v>
      </c>
      <c r="G764" s="143">
        <v>0</v>
      </c>
      <c r="H764" s="143">
        <v>0</v>
      </c>
      <c r="I764" s="16" t="s">
        <v>4282</v>
      </c>
      <c r="J764" s="16" t="s">
        <v>2191</v>
      </c>
      <c r="K764" s="135" t="s">
        <v>4592</v>
      </c>
      <c r="L764" s="152"/>
      <c r="M764" s="21" t="s">
        <v>1537</v>
      </c>
      <c r="N764" s="21" t="s">
        <v>3786</v>
      </c>
      <c r="O764"/>
      <c r="P764" t="str">
        <f t="shared" si="74"/>
        <v/>
      </c>
      <c r="Q764"/>
      <c r="R764"/>
      <c r="S764">
        <f t="shared" si="78"/>
        <v>146</v>
      </c>
      <c r="T764" s="3"/>
      <c r="U764" s="115"/>
      <c r="V764" s="115"/>
      <c r="W764" s="106" t="str">
        <f t="shared" si="75"/>
        <v/>
      </c>
      <c r="X764" s="106" t="str">
        <f t="shared" si="76"/>
        <v/>
      </c>
      <c r="Y764" s="2">
        <f t="shared" si="77"/>
        <v>740</v>
      </c>
    </row>
    <row r="765" spans="1:25">
      <c r="A765" s="3">
        <f>ROW()</f>
        <v>765</v>
      </c>
      <c r="B765" s="187">
        <v>741</v>
      </c>
      <c r="C765" s="1" t="s">
        <v>2290</v>
      </c>
      <c r="D765" s="1" t="s">
        <v>1538</v>
      </c>
      <c r="E765" s="16" t="s">
        <v>710</v>
      </c>
      <c r="F765" s="16" t="s">
        <v>710</v>
      </c>
      <c r="G765" s="143">
        <v>0</v>
      </c>
      <c r="H765" s="143">
        <v>0</v>
      </c>
      <c r="I765" s="16" t="s">
        <v>4282</v>
      </c>
      <c r="J765" s="16" t="s">
        <v>2191</v>
      </c>
      <c r="K765" s="135" t="s">
        <v>4592</v>
      </c>
      <c r="L765" s="152"/>
      <c r="M765" s="21" t="s">
        <v>1538</v>
      </c>
      <c r="N765" s="21" t="s">
        <v>3786</v>
      </c>
      <c r="O765"/>
      <c r="P765" t="str">
        <f t="shared" si="74"/>
        <v/>
      </c>
      <c r="Q765"/>
      <c r="R765"/>
      <c r="S765">
        <f t="shared" si="78"/>
        <v>146</v>
      </c>
      <c r="T765" s="3"/>
      <c r="U765" s="115"/>
      <c r="V765" s="115"/>
      <c r="W765" s="106" t="str">
        <f t="shared" si="75"/>
        <v/>
      </c>
      <c r="X765" s="106" t="str">
        <f t="shared" si="76"/>
        <v/>
      </c>
      <c r="Y765" s="2">
        <f t="shared" si="77"/>
        <v>741</v>
      </c>
    </row>
    <row r="766" spans="1:25">
      <c r="A766" s="3">
        <f>ROW()</f>
        <v>766</v>
      </c>
      <c r="B766" s="187">
        <v>742</v>
      </c>
      <c r="C766" s="1" t="s">
        <v>2290</v>
      </c>
      <c r="D766" s="1" t="s">
        <v>1539</v>
      </c>
      <c r="E766" s="16" t="s">
        <v>711</v>
      </c>
      <c r="F766" s="16" t="s">
        <v>711</v>
      </c>
      <c r="G766" s="143">
        <v>0</v>
      </c>
      <c r="H766" s="143">
        <v>0</v>
      </c>
      <c r="I766" s="16" t="s">
        <v>4282</v>
      </c>
      <c r="J766" s="16" t="s">
        <v>2191</v>
      </c>
      <c r="K766" s="135" t="s">
        <v>4592</v>
      </c>
      <c r="M766" s="21" t="s">
        <v>1539</v>
      </c>
      <c r="N766" s="21" t="s">
        <v>3786</v>
      </c>
      <c r="O766"/>
      <c r="P766" t="str">
        <f t="shared" si="74"/>
        <v/>
      </c>
      <c r="Q766"/>
      <c r="R766"/>
      <c r="S766">
        <f t="shared" si="78"/>
        <v>146</v>
      </c>
      <c r="T766" s="3"/>
      <c r="U766" s="115"/>
      <c r="V766" s="115"/>
      <c r="W766" s="106" t="str">
        <f t="shared" si="75"/>
        <v/>
      </c>
      <c r="X766" s="106" t="str">
        <f t="shared" si="76"/>
        <v/>
      </c>
      <c r="Y766" s="2">
        <f t="shared" si="77"/>
        <v>742</v>
      </c>
    </row>
    <row r="767" spans="1:25">
      <c r="A767" s="3">
        <f>ROW()</f>
        <v>767</v>
      </c>
      <c r="B767" s="187">
        <v>743</v>
      </c>
      <c r="C767" s="98" t="s">
        <v>2220</v>
      </c>
      <c r="D767" s="98" t="s">
        <v>7</v>
      </c>
      <c r="E767" s="158" t="str">
        <f t="shared" ref="E767:F769" si="79">""""&amp;TEXT($B767,"0000")&amp;""""</f>
        <v>"0743"</v>
      </c>
      <c r="F767" s="158" t="str">
        <f t="shared" si="79"/>
        <v>"0743"</v>
      </c>
      <c r="G767" s="161">
        <v>0</v>
      </c>
      <c r="H767" s="161">
        <v>0</v>
      </c>
      <c r="I767" s="99" t="s">
        <v>30</v>
      </c>
      <c r="J767" s="99" t="s">
        <v>2191</v>
      </c>
      <c r="K767" s="160" t="s">
        <v>4592</v>
      </c>
      <c r="L767" s="100"/>
      <c r="M767" s="21" t="str">
        <f>"CHR_"&amp;TEXT($B767,"0000")</f>
        <v>CHR_0743</v>
      </c>
      <c r="N767" s="21"/>
      <c r="O767"/>
      <c r="P767" t="str">
        <f t="shared" si="74"/>
        <v/>
      </c>
      <c r="Q767"/>
      <c r="R767"/>
      <c r="S767">
        <f t="shared" si="78"/>
        <v>146</v>
      </c>
      <c r="T767" s="3"/>
      <c r="U767" s="115"/>
      <c r="V767" s="115"/>
      <c r="W767" s="106" t="str">
        <f t="shared" si="75"/>
        <v/>
      </c>
      <c r="X767" s="106" t="str">
        <f t="shared" si="76"/>
        <v/>
      </c>
      <c r="Y767" s="2">
        <f t="shared" si="77"/>
        <v>743</v>
      </c>
    </row>
    <row r="768" spans="1:25">
      <c r="A768" s="3">
        <f>ROW()</f>
        <v>768</v>
      </c>
      <c r="B768" s="187">
        <v>744</v>
      </c>
      <c r="C768" s="98" t="s">
        <v>2220</v>
      </c>
      <c r="D768" s="98" t="s">
        <v>7</v>
      </c>
      <c r="E768" s="158" t="str">
        <f t="shared" si="79"/>
        <v>"0744"</v>
      </c>
      <c r="F768" s="158" t="str">
        <f t="shared" si="79"/>
        <v>"0744"</v>
      </c>
      <c r="G768" s="161">
        <v>0</v>
      </c>
      <c r="H768" s="161">
        <v>0</v>
      </c>
      <c r="I768" s="99" t="s">
        <v>30</v>
      </c>
      <c r="J768" s="99" t="s">
        <v>2191</v>
      </c>
      <c r="K768" s="160" t="s">
        <v>4592</v>
      </c>
      <c r="L768" s="100"/>
      <c r="M768" s="21" t="str">
        <f>"CHR_"&amp;TEXT($B768,"0000")</f>
        <v>CHR_0744</v>
      </c>
      <c r="N768" s="21"/>
      <c r="O768"/>
      <c r="P768" t="str">
        <f t="shared" si="74"/>
        <v/>
      </c>
      <c r="Q768"/>
      <c r="R768"/>
      <c r="S768">
        <f t="shared" si="78"/>
        <v>146</v>
      </c>
      <c r="T768" s="3"/>
      <c r="U768" s="115"/>
      <c r="V768" s="115"/>
      <c r="W768" s="106" t="str">
        <f t="shared" si="75"/>
        <v/>
      </c>
      <c r="X768" s="106" t="str">
        <f t="shared" si="76"/>
        <v/>
      </c>
      <c r="Y768" s="2">
        <f t="shared" si="77"/>
        <v>744</v>
      </c>
    </row>
    <row r="769" spans="1:25">
      <c r="A769" s="3">
        <f>ROW()</f>
        <v>769</v>
      </c>
      <c r="B769" s="187">
        <v>745</v>
      </c>
      <c r="C769" s="98" t="s">
        <v>2220</v>
      </c>
      <c r="D769" s="98" t="s">
        <v>7</v>
      </c>
      <c r="E769" s="158" t="str">
        <f t="shared" si="79"/>
        <v>"0745"</v>
      </c>
      <c r="F769" s="158" t="str">
        <f t="shared" si="79"/>
        <v>"0745"</v>
      </c>
      <c r="G769" s="161">
        <v>0</v>
      </c>
      <c r="H769" s="161">
        <v>0</v>
      </c>
      <c r="I769" s="99" t="s">
        <v>30</v>
      </c>
      <c r="J769" s="99" t="s">
        <v>2191</v>
      </c>
      <c r="K769" s="160" t="s">
        <v>4592</v>
      </c>
      <c r="L769" s="100"/>
      <c r="M769" s="21" t="str">
        <f>"CHR_"&amp;TEXT($B769,"0000")</f>
        <v>CHR_0745</v>
      </c>
      <c r="N769" s="21"/>
      <c r="O769"/>
      <c r="P769" t="str">
        <f t="shared" si="74"/>
        <v/>
      </c>
      <c r="Q769"/>
      <c r="R769"/>
      <c r="S769">
        <f t="shared" si="78"/>
        <v>146</v>
      </c>
      <c r="T769" s="3"/>
      <c r="U769" s="115"/>
      <c r="V769" s="115"/>
      <c r="W769" s="106" t="str">
        <f t="shared" si="75"/>
        <v/>
      </c>
      <c r="X769" s="106" t="str">
        <f t="shared" si="76"/>
        <v/>
      </c>
      <c r="Y769" s="2">
        <f t="shared" si="77"/>
        <v>745</v>
      </c>
    </row>
    <row r="770" spans="1:25">
      <c r="A770" s="3">
        <f>ROW()</f>
        <v>770</v>
      </c>
      <c r="B770" s="187">
        <v>746</v>
      </c>
      <c r="C770" s="1" t="s">
        <v>2290</v>
      </c>
      <c r="D770" s="1" t="s">
        <v>1540</v>
      </c>
      <c r="E770" s="16" t="s">
        <v>712</v>
      </c>
      <c r="F770" s="16" t="s">
        <v>712</v>
      </c>
      <c r="G770" s="143">
        <v>0</v>
      </c>
      <c r="H770" s="143">
        <v>0</v>
      </c>
      <c r="I770" s="16" t="s">
        <v>4282</v>
      </c>
      <c r="J770" s="16" t="s">
        <v>2191</v>
      </c>
      <c r="K770" s="135" t="s">
        <v>4592</v>
      </c>
      <c r="M770" s="21" t="s">
        <v>1540</v>
      </c>
      <c r="N770" s="21" t="s">
        <v>3786</v>
      </c>
      <c r="O770"/>
      <c r="P770" t="str">
        <f t="shared" si="74"/>
        <v/>
      </c>
      <c r="Q770"/>
      <c r="R770"/>
      <c r="S770">
        <f>IF(X770&lt;&gt;"",S766+1,S766)</f>
        <v>146</v>
      </c>
      <c r="T770" s="3"/>
      <c r="U770" s="115"/>
      <c r="V770" s="115"/>
      <c r="W770" s="106" t="str">
        <f t="shared" si="75"/>
        <v/>
      </c>
      <c r="X770" s="106" t="str">
        <f t="shared" si="76"/>
        <v/>
      </c>
      <c r="Y770" s="2">
        <f t="shared" si="77"/>
        <v>746</v>
      </c>
    </row>
    <row r="771" spans="1:25">
      <c r="A771" s="3">
        <f>ROW()</f>
        <v>771</v>
      </c>
      <c r="B771" s="187">
        <v>747</v>
      </c>
      <c r="C771" s="1" t="s">
        <v>2290</v>
      </c>
      <c r="D771" s="1" t="s">
        <v>1541</v>
      </c>
      <c r="E771" s="16" t="s">
        <v>713</v>
      </c>
      <c r="F771" s="16" t="s">
        <v>713</v>
      </c>
      <c r="G771" s="143">
        <v>0</v>
      </c>
      <c r="H771" s="143">
        <v>0</v>
      </c>
      <c r="I771" s="16" t="s">
        <v>4282</v>
      </c>
      <c r="J771" s="16" t="s">
        <v>2191</v>
      </c>
      <c r="K771" s="135" t="s">
        <v>4592</v>
      </c>
      <c r="M771" s="21" t="s">
        <v>1541</v>
      </c>
      <c r="N771" s="21" t="s">
        <v>3786</v>
      </c>
      <c r="O771"/>
      <c r="P771" t="str">
        <f t="shared" si="74"/>
        <v/>
      </c>
      <c r="Q771"/>
      <c r="R771"/>
      <c r="S771">
        <f t="shared" ref="S771:S781" si="80">IF(X771&lt;&gt;"",S770+1,S770)</f>
        <v>146</v>
      </c>
      <c r="T771" s="3"/>
      <c r="U771" s="115"/>
      <c r="V771" s="115"/>
      <c r="W771" s="106" t="str">
        <f t="shared" si="75"/>
        <v/>
      </c>
      <c r="X771" s="106" t="str">
        <f t="shared" si="76"/>
        <v/>
      </c>
      <c r="Y771" s="2">
        <f t="shared" si="77"/>
        <v>747</v>
      </c>
    </row>
    <row r="772" spans="1:25">
      <c r="A772" s="3">
        <f>ROW()</f>
        <v>772</v>
      </c>
      <c r="B772" s="187">
        <v>748</v>
      </c>
      <c r="C772" s="1" t="s">
        <v>2290</v>
      </c>
      <c r="D772" s="1" t="s">
        <v>1542</v>
      </c>
      <c r="E772" s="16" t="s">
        <v>714</v>
      </c>
      <c r="F772" s="16" t="s">
        <v>714</v>
      </c>
      <c r="G772" s="143">
        <v>0</v>
      </c>
      <c r="H772" s="143">
        <v>0</v>
      </c>
      <c r="I772" s="16" t="s">
        <v>4282</v>
      </c>
      <c r="J772" s="16" t="s">
        <v>2191</v>
      </c>
      <c r="K772" s="135" t="s">
        <v>4592</v>
      </c>
      <c r="M772" s="21" t="s">
        <v>1542</v>
      </c>
      <c r="N772" s="21" t="s">
        <v>3786</v>
      </c>
      <c r="O772"/>
      <c r="P772" t="str">
        <f t="shared" si="74"/>
        <v/>
      </c>
      <c r="Q772"/>
      <c r="R772"/>
      <c r="S772">
        <f t="shared" si="80"/>
        <v>146</v>
      </c>
      <c r="T772" s="3"/>
      <c r="U772" s="115"/>
      <c r="V772" s="115"/>
      <c r="W772" s="106" t="str">
        <f t="shared" si="75"/>
        <v/>
      </c>
      <c r="X772" s="106" t="str">
        <f t="shared" si="76"/>
        <v/>
      </c>
      <c r="Y772" s="2">
        <f t="shared" si="77"/>
        <v>748</v>
      </c>
    </row>
    <row r="773" spans="1:25">
      <c r="A773" s="3">
        <f>ROW()</f>
        <v>773</v>
      </c>
      <c r="B773" s="187">
        <v>749</v>
      </c>
      <c r="C773" s="1" t="s">
        <v>2290</v>
      </c>
      <c r="D773" s="1" t="s">
        <v>1543</v>
      </c>
      <c r="E773" s="16" t="s">
        <v>715</v>
      </c>
      <c r="F773" s="16" t="s">
        <v>715</v>
      </c>
      <c r="G773" s="143">
        <v>0</v>
      </c>
      <c r="H773" s="143">
        <v>0</v>
      </c>
      <c r="I773" s="16" t="s">
        <v>4282</v>
      </c>
      <c r="J773" s="16" t="s">
        <v>2191</v>
      </c>
      <c r="K773" s="135" t="s">
        <v>4592</v>
      </c>
      <c r="M773" s="21" t="s">
        <v>1543</v>
      </c>
      <c r="N773" s="21" t="s">
        <v>3786</v>
      </c>
      <c r="O773"/>
      <c r="P773" t="str">
        <f t="shared" si="74"/>
        <v/>
      </c>
      <c r="Q773"/>
      <c r="R773"/>
      <c r="S773">
        <f t="shared" si="80"/>
        <v>146</v>
      </c>
      <c r="T773" s="3"/>
      <c r="U773" s="115"/>
      <c r="V773" s="115"/>
      <c r="W773" s="106" t="str">
        <f t="shared" si="75"/>
        <v/>
      </c>
      <c r="X773" s="106" t="str">
        <f t="shared" si="76"/>
        <v/>
      </c>
      <c r="Y773" s="2">
        <f t="shared" si="77"/>
        <v>749</v>
      </c>
    </row>
    <row r="774" spans="1:25">
      <c r="A774" s="3">
        <f>ROW()</f>
        <v>774</v>
      </c>
      <c r="B774" s="187">
        <v>750</v>
      </c>
      <c r="C774" s="1" t="s">
        <v>2290</v>
      </c>
      <c r="D774" s="1" t="s">
        <v>1544</v>
      </c>
      <c r="E774" s="16" t="s">
        <v>716</v>
      </c>
      <c r="F774" s="16" t="s">
        <v>716</v>
      </c>
      <c r="G774" s="143">
        <v>0</v>
      </c>
      <c r="H774" s="143">
        <v>0</v>
      </c>
      <c r="I774" s="16" t="s">
        <v>4282</v>
      </c>
      <c r="J774" s="16" t="s">
        <v>2191</v>
      </c>
      <c r="K774" s="135" t="s">
        <v>4592</v>
      </c>
      <c r="M774" s="21" t="s">
        <v>1544</v>
      </c>
      <c r="N774" s="21" t="s">
        <v>3786</v>
      </c>
      <c r="O774"/>
      <c r="P774" t="str">
        <f t="shared" si="74"/>
        <v/>
      </c>
      <c r="Q774"/>
      <c r="R774"/>
      <c r="S774">
        <f t="shared" si="80"/>
        <v>146</v>
      </c>
      <c r="T774" s="3"/>
      <c r="U774" s="115"/>
      <c r="V774" s="115"/>
      <c r="W774" s="106" t="str">
        <f t="shared" si="75"/>
        <v/>
      </c>
      <c r="X774" s="106" t="str">
        <f t="shared" si="76"/>
        <v/>
      </c>
      <c r="Y774" s="2">
        <f t="shared" si="77"/>
        <v>750</v>
      </c>
    </row>
    <row r="775" spans="1:25">
      <c r="A775" s="3">
        <f>ROW()</f>
        <v>775</v>
      </c>
      <c r="B775" s="187">
        <v>751</v>
      </c>
      <c r="C775" s="1" t="s">
        <v>2290</v>
      </c>
      <c r="D775" s="1" t="s">
        <v>1545</v>
      </c>
      <c r="E775" s="16" t="s">
        <v>717</v>
      </c>
      <c r="F775" s="16" t="s">
        <v>717</v>
      </c>
      <c r="G775" s="143">
        <v>0</v>
      </c>
      <c r="H775" s="143">
        <v>0</v>
      </c>
      <c r="I775" s="16" t="s">
        <v>4282</v>
      </c>
      <c r="J775" s="16" t="s">
        <v>2191</v>
      </c>
      <c r="K775" s="135" t="s">
        <v>4592</v>
      </c>
      <c r="M775" s="21" t="s">
        <v>1545</v>
      </c>
      <c r="N775" s="21" t="s">
        <v>3786</v>
      </c>
      <c r="O775"/>
      <c r="P775" t="str">
        <f t="shared" si="74"/>
        <v/>
      </c>
      <c r="Q775"/>
      <c r="R775"/>
      <c r="S775">
        <f t="shared" si="80"/>
        <v>146</v>
      </c>
      <c r="T775" s="3"/>
      <c r="U775" s="115"/>
      <c r="V775" s="115"/>
      <c r="W775" s="106" t="str">
        <f t="shared" si="75"/>
        <v/>
      </c>
      <c r="X775" s="106" t="str">
        <f t="shared" si="76"/>
        <v/>
      </c>
      <c r="Y775" s="2">
        <f t="shared" si="77"/>
        <v>751</v>
      </c>
    </row>
    <row r="776" spans="1:25">
      <c r="A776" s="3">
        <f>ROW()</f>
        <v>776</v>
      </c>
      <c r="B776" s="187">
        <v>752</v>
      </c>
      <c r="C776" s="98" t="s">
        <v>2220</v>
      </c>
      <c r="D776" s="98" t="s">
        <v>7</v>
      </c>
      <c r="E776" s="158" t="str">
        <f t="shared" ref="E776:F781" si="81">""""&amp;TEXT($B776,"0000")&amp;""""</f>
        <v>"0752"</v>
      </c>
      <c r="F776" s="158" t="str">
        <f t="shared" si="81"/>
        <v>"0752"</v>
      </c>
      <c r="G776" s="161">
        <v>0</v>
      </c>
      <c r="H776" s="161">
        <v>0</v>
      </c>
      <c r="I776" s="99" t="s">
        <v>30</v>
      </c>
      <c r="J776" s="99" t="s">
        <v>2191</v>
      </c>
      <c r="K776" s="160" t="s">
        <v>4592</v>
      </c>
      <c r="L776" s="100"/>
      <c r="M776" s="21" t="str">
        <f t="shared" ref="M776:M781" si="82">"CHR_"&amp;TEXT($B776,"0000")</f>
        <v>CHR_0752</v>
      </c>
      <c r="N776" s="21"/>
      <c r="O776"/>
      <c r="P776" t="str">
        <f t="shared" si="74"/>
        <v/>
      </c>
      <c r="Q776"/>
      <c r="R776"/>
      <c r="S776">
        <f t="shared" si="80"/>
        <v>146</v>
      </c>
      <c r="T776" s="3"/>
      <c r="U776" s="115"/>
      <c r="V776" s="115"/>
      <c r="W776" s="106" t="str">
        <f t="shared" si="75"/>
        <v/>
      </c>
      <c r="X776" s="106" t="str">
        <f t="shared" si="76"/>
        <v/>
      </c>
      <c r="Y776" s="2">
        <f t="shared" si="77"/>
        <v>752</v>
      </c>
    </row>
    <row r="777" spans="1:25">
      <c r="A777" s="3">
        <f>ROW()</f>
        <v>777</v>
      </c>
      <c r="B777" s="187">
        <v>753</v>
      </c>
      <c r="C777" s="98" t="s">
        <v>2220</v>
      </c>
      <c r="D777" s="98" t="s">
        <v>7</v>
      </c>
      <c r="E777" s="158" t="str">
        <f t="shared" si="81"/>
        <v>"0753"</v>
      </c>
      <c r="F777" s="158" t="str">
        <f t="shared" si="81"/>
        <v>"0753"</v>
      </c>
      <c r="G777" s="161">
        <v>0</v>
      </c>
      <c r="H777" s="161">
        <v>0</v>
      </c>
      <c r="I777" s="99" t="s">
        <v>30</v>
      </c>
      <c r="J777" s="99" t="s">
        <v>2191</v>
      </c>
      <c r="K777" s="160" t="s">
        <v>4592</v>
      </c>
      <c r="L777" s="100"/>
      <c r="M777" s="21" t="str">
        <f t="shared" si="82"/>
        <v>CHR_0753</v>
      </c>
      <c r="N777" s="21"/>
      <c r="O777"/>
      <c r="P777" t="str">
        <f t="shared" si="74"/>
        <v/>
      </c>
      <c r="Q777"/>
      <c r="R777"/>
      <c r="S777">
        <f t="shared" si="80"/>
        <v>146</v>
      </c>
      <c r="T777" s="3"/>
      <c r="U777" s="115"/>
      <c r="V777" s="115"/>
      <c r="W777" s="106" t="str">
        <f t="shared" si="75"/>
        <v/>
      </c>
      <c r="X777" s="106" t="str">
        <f t="shared" si="76"/>
        <v/>
      </c>
      <c r="Y777" s="2">
        <f t="shared" si="77"/>
        <v>753</v>
      </c>
    </row>
    <row r="778" spans="1:25">
      <c r="A778" s="3">
        <f>ROW()</f>
        <v>778</v>
      </c>
      <c r="B778" s="187">
        <v>754</v>
      </c>
      <c r="C778" s="98" t="s">
        <v>2220</v>
      </c>
      <c r="D778" s="98" t="s">
        <v>7</v>
      </c>
      <c r="E778" s="158" t="str">
        <f t="shared" si="81"/>
        <v>"0754"</v>
      </c>
      <c r="F778" s="158" t="str">
        <f t="shared" si="81"/>
        <v>"0754"</v>
      </c>
      <c r="G778" s="161">
        <v>0</v>
      </c>
      <c r="H778" s="161">
        <v>0</v>
      </c>
      <c r="I778" s="99" t="s">
        <v>30</v>
      </c>
      <c r="J778" s="99" t="s">
        <v>2191</v>
      </c>
      <c r="K778" s="160" t="s">
        <v>4592</v>
      </c>
      <c r="L778" s="100"/>
      <c r="M778" s="21" t="str">
        <f t="shared" si="82"/>
        <v>CHR_0754</v>
      </c>
      <c r="N778" s="21"/>
      <c r="O778"/>
      <c r="P778" t="str">
        <f t="shared" si="74"/>
        <v/>
      </c>
      <c r="Q778"/>
      <c r="R778"/>
      <c r="S778">
        <f t="shared" si="80"/>
        <v>146</v>
      </c>
      <c r="T778" s="3"/>
      <c r="U778" s="115"/>
      <c r="V778" s="115"/>
      <c r="W778" s="106" t="str">
        <f t="shared" si="75"/>
        <v/>
      </c>
      <c r="X778" s="106" t="str">
        <f t="shared" si="76"/>
        <v/>
      </c>
      <c r="Y778" s="2">
        <f t="shared" si="77"/>
        <v>754</v>
      </c>
    </row>
    <row r="779" spans="1:25">
      <c r="A779" s="3">
        <f>ROW()</f>
        <v>779</v>
      </c>
      <c r="B779" s="187">
        <v>755</v>
      </c>
      <c r="C779" s="98" t="s">
        <v>2220</v>
      </c>
      <c r="D779" s="98" t="s">
        <v>7</v>
      </c>
      <c r="E779" s="158" t="str">
        <f t="shared" si="81"/>
        <v>"0755"</v>
      </c>
      <c r="F779" s="158" t="str">
        <f t="shared" si="81"/>
        <v>"0755"</v>
      </c>
      <c r="G779" s="161">
        <v>0</v>
      </c>
      <c r="H779" s="161">
        <v>0</v>
      </c>
      <c r="I779" s="99" t="s">
        <v>30</v>
      </c>
      <c r="J779" s="99" t="s">
        <v>2191</v>
      </c>
      <c r="K779" s="160" t="s">
        <v>4592</v>
      </c>
      <c r="L779" s="100"/>
      <c r="M779" s="21" t="str">
        <f t="shared" si="82"/>
        <v>CHR_0755</v>
      </c>
      <c r="N779" s="21"/>
      <c r="O779"/>
      <c r="P779" t="str">
        <f t="shared" si="74"/>
        <v/>
      </c>
      <c r="Q779"/>
      <c r="R779"/>
      <c r="S779">
        <f t="shared" si="80"/>
        <v>146</v>
      </c>
      <c r="T779" s="3"/>
      <c r="U779" s="115"/>
      <c r="V779" s="115"/>
      <c r="W779" s="106" t="str">
        <f t="shared" si="75"/>
        <v/>
      </c>
      <c r="X779" s="106" t="str">
        <f t="shared" si="76"/>
        <v/>
      </c>
      <c r="Y779" s="2">
        <f t="shared" si="77"/>
        <v>755</v>
      </c>
    </row>
    <row r="780" spans="1:25">
      <c r="A780" s="3">
        <f>ROW()</f>
        <v>780</v>
      </c>
      <c r="B780" s="187">
        <v>756</v>
      </c>
      <c r="C780" s="98" t="s">
        <v>2220</v>
      </c>
      <c r="D780" s="98" t="s">
        <v>7</v>
      </c>
      <c r="E780" s="158" t="str">
        <f t="shared" si="81"/>
        <v>"0756"</v>
      </c>
      <c r="F780" s="158" t="str">
        <f t="shared" si="81"/>
        <v>"0756"</v>
      </c>
      <c r="G780" s="161">
        <v>0</v>
      </c>
      <c r="H780" s="161">
        <v>0</v>
      </c>
      <c r="I780" s="99" t="s">
        <v>30</v>
      </c>
      <c r="J780" s="99" t="s">
        <v>2191</v>
      </c>
      <c r="K780" s="160" t="s">
        <v>4592</v>
      </c>
      <c r="L780" s="100"/>
      <c r="M780" s="21" t="str">
        <f t="shared" si="82"/>
        <v>CHR_0756</v>
      </c>
      <c r="N780" s="21"/>
      <c r="O780"/>
      <c r="P780" t="str">
        <f t="shared" si="74"/>
        <v/>
      </c>
      <c r="Q780"/>
      <c r="R780"/>
      <c r="S780">
        <f t="shared" si="80"/>
        <v>146</v>
      </c>
      <c r="T780" s="3"/>
      <c r="U780" s="115"/>
      <c r="V780" s="115"/>
      <c r="W780" s="106" t="str">
        <f t="shared" si="75"/>
        <v/>
      </c>
      <c r="X780" s="106" t="str">
        <f t="shared" si="76"/>
        <v/>
      </c>
      <c r="Y780" s="2">
        <f t="shared" si="77"/>
        <v>756</v>
      </c>
    </row>
    <row r="781" spans="1:25">
      <c r="A781" s="3">
        <f>ROW()</f>
        <v>781</v>
      </c>
      <c r="B781" s="187">
        <v>757</v>
      </c>
      <c r="C781" s="98" t="s">
        <v>2220</v>
      </c>
      <c r="D781" s="98" t="s">
        <v>7</v>
      </c>
      <c r="E781" s="158" t="str">
        <f t="shared" si="81"/>
        <v>"0757"</v>
      </c>
      <c r="F781" s="158" t="str">
        <f t="shared" si="81"/>
        <v>"0757"</v>
      </c>
      <c r="G781" s="161">
        <v>0</v>
      </c>
      <c r="H781" s="161">
        <v>0</v>
      </c>
      <c r="I781" s="99" t="s">
        <v>30</v>
      </c>
      <c r="J781" s="99" t="s">
        <v>2191</v>
      </c>
      <c r="K781" s="160" t="s">
        <v>4592</v>
      </c>
      <c r="L781" s="100"/>
      <c r="M781" s="21" t="str">
        <f t="shared" si="82"/>
        <v>CHR_0757</v>
      </c>
      <c r="N781" s="21"/>
      <c r="O781"/>
      <c r="P781" t="str">
        <f t="shared" si="74"/>
        <v/>
      </c>
      <c r="Q781"/>
      <c r="R781"/>
      <c r="S781">
        <f t="shared" si="80"/>
        <v>146</v>
      </c>
      <c r="T781" s="3"/>
      <c r="U781" s="115"/>
      <c r="V781" s="115"/>
      <c r="W781" s="106" t="str">
        <f t="shared" si="75"/>
        <v/>
      </c>
      <c r="X781" s="106" t="str">
        <f t="shared" si="76"/>
        <v/>
      </c>
      <c r="Y781" s="2">
        <f t="shared" si="77"/>
        <v>757</v>
      </c>
    </row>
    <row r="782" spans="1:25">
      <c r="A782" s="3">
        <f>ROW()</f>
        <v>782</v>
      </c>
      <c r="B782" s="187">
        <v>758</v>
      </c>
      <c r="C782" s="1" t="s">
        <v>2290</v>
      </c>
      <c r="D782" s="1" t="s">
        <v>1546</v>
      </c>
      <c r="E782" s="16" t="s">
        <v>718</v>
      </c>
      <c r="F782" s="16" t="s">
        <v>718</v>
      </c>
      <c r="G782" s="143">
        <v>0</v>
      </c>
      <c r="H782" s="143">
        <v>0</v>
      </c>
      <c r="I782" s="16" t="s">
        <v>4283</v>
      </c>
      <c r="J782" s="16" t="s">
        <v>2191</v>
      </c>
      <c r="K782" s="135" t="s">
        <v>4592</v>
      </c>
      <c r="M782" s="21" t="s">
        <v>1546</v>
      </c>
      <c r="N782" s="21" t="s">
        <v>3786</v>
      </c>
      <c r="O782"/>
      <c r="P782" t="str">
        <f t="shared" si="74"/>
        <v/>
      </c>
      <c r="Q782"/>
      <c r="R782"/>
      <c r="S782">
        <f>IF(X782&lt;&gt;"",S775+1,S775)</f>
        <v>146</v>
      </c>
      <c r="T782" s="3"/>
      <c r="U782" s="115"/>
      <c r="V782" s="115"/>
      <c r="W782" s="106" t="str">
        <f t="shared" si="75"/>
        <v/>
      </c>
      <c r="X782" s="106" t="str">
        <f t="shared" si="76"/>
        <v/>
      </c>
      <c r="Y782" s="2">
        <f t="shared" si="77"/>
        <v>758</v>
      </c>
    </row>
    <row r="783" spans="1:25">
      <c r="A783" s="3">
        <f>ROW()</f>
        <v>783</v>
      </c>
      <c r="B783" s="187">
        <v>759</v>
      </c>
      <c r="C783" s="1" t="s">
        <v>2290</v>
      </c>
      <c r="D783" s="1" t="s">
        <v>1547</v>
      </c>
      <c r="E783" s="16" t="s">
        <v>719</v>
      </c>
      <c r="F783" s="16" t="s">
        <v>719</v>
      </c>
      <c r="G783" s="143">
        <v>0</v>
      </c>
      <c r="H783" s="143">
        <v>0</v>
      </c>
      <c r="I783" s="16" t="s">
        <v>4283</v>
      </c>
      <c r="J783" s="16" t="s">
        <v>2191</v>
      </c>
      <c r="K783" s="135" t="s">
        <v>4592</v>
      </c>
      <c r="M783" s="21" t="s">
        <v>1547</v>
      </c>
      <c r="N783" s="21" t="s">
        <v>3786</v>
      </c>
      <c r="O783"/>
      <c r="P783" t="str">
        <f t="shared" si="74"/>
        <v/>
      </c>
      <c r="Q783"/>
      <c r="R783"/>
      <c r="S783">
        <f t="shared" ref="S783:S814" si="83">IF(X783&lt;&gt;"",S782+1,S782)</f>
        <v>146</v>
      </c>
      <c r="T783" s="3"/>
      <c r="U783" s="115"/>
      <c r="V783" s="115"/>
      <c r="W783" s="106" t="str">
        <f t="shared" si="75"/>
        <v/>
      </c>
      <c r="X783" s="106" t="str">
        <f t="shared" si="76"/>
        <v/>
      </c>
      <c r="Y783" s="2">
        <f t="shared" si="77"/>
        <v>759</v>
      </c>
    </row>
    <row r="784" spans="1:25">
      <c r="A784" s="3">
        <f>ROW()</f>
        <v>784</v>
      </c>
      <c r="B784" s="187">
        <v>760</v>
      </c>
      <c r="C784" s="1" t="s">
        <v>2290</v>
      </c>
      <c r="D784" s="1" t="s">
        <v>1548</v>
      </c>
      <c r="E784" s="16" t="s">
        <v>720</v>
      </c>
      <c r="F784" s="16" t="s">
        <v>720</v>
      </c>
      <c r="G784" s="143">
        <v>0</v>
      </c>
      <c r="H784" s="143">
        <v>0</v>
      </c>
      <c r="I784" s="16" t="s">
        <v>4283</v>
      </c>
      <c r="J784" s="16" t="s">
        <v>2191</v>
      </c>
      <c r="K784" s="135" t="s">
        <v>4592</v>
      </c>
      <c r="M784" s="21" t="s">
        <v>1548</v>
      </c>
      <c r="N784" s="21" t="s">
        <v>3786</v>
      </c>
      <c r="O784"/>
      <c r="P784" t="str">
        <f t="shared" si="74"/>
        <v/>
      </c>
      <c r="Q784"/>
      <c r="R784"/>
      <c r="S784">
        <f t="shared" si="83"/>
        <v>146</v>
      </c>
      <c r="T784" s="3"/>
      <c r="U784" s="115"/>
      <c r="V784" s="115"/>
      <c r="W784" s="106" t="str">
        <f t="shared" si="75"/>
        <v/>
      </c>
      <c r="X784" s="106" t="str">
        <f t="shared" si="76"/>
        <v/>
      </c>
      <c r="Y784" s="2">
        <f t="shared" si="77"/>
        <v>760</v>
      </c>
    </row>
    <row r="785" spans="1:25">
      <c r="A785" s="3">
        <f>ROW()</f>
        <v>785</v>
      </c>
      <c r="B785" s="187">
        <v>761</v>
      </c>
      <c r="C785" s="1" t="s">
        <v>2290</v>
      </c>
      <c r="D785" s="1" t="s">
        <v>1549</v>
      </c>
      <c r="E785" s="16" t="s">
        <v>721</v>
      </c>
      <c r="F785" s="16" t="s">
        <v>721</v>
      </c>
      <c r="G785" s="143">
        <v>0</v>
      </c>
      <c r="H785" s="143">
        <v>0</v>
      </c>
      <c r="I785" s="16" t="s">
        <v>4283</v>
      </c>
      <c r="J785" s="16" t="s">
        <v>2191</v>
      </c>
      <c r="K785" s="135" t="s">
        <v>4592</v>
      </c>
      <c r="M785" s="21" t="s">
        <v>1549</v>
      </c>
      <c r="N785" s="21" t="s">
        <v>3786</v>
      </c>
      <c r="O785"/>
      <c r="P785" t="str">
        <f t="shared" si="74"/>
        <v/>
      </c>
      <c r="Q785"/>
      <c r="R785"/>
      <c r="S785">
        <f t="shared" si="83"/>
        <v>146</v>
      </c>
      <c r="T785" s="3"/>
      <c r="U785" s="115"/>
      <c r="V785" s="115"/>
      <c r="W785" s="106" t="str">
        <f t="shared" si="75"/>
        <v/>
      </c>
      <c r="X785" s="106" t="str">
        <f t="shared" si="76"/>
        <v/>
      </c>
      <c r="Y785" s="2">
        <f t="shared" si="77"/>
        <v>761</v>
      </c>
    </row>
    <row r="786" spans="1:25">
      <c r="A786" s="3">
        <f>ROW()</f>
        <v>786</v>
      </c>
      <c r="B786" s="187">
        <v>762</v>
      </c>
      <c r="C786" s="1" t="s">
        <v>2290</v>
      </c>
      <c r="D786" s="1" t="s">
        <v>1550</v>
      </c>
      <c r="E786" s="16" t="s">
        <v>722</v>
      </c>
      <c r="F786" s="16" t="s">
        <v>722</v>
      </c>
      <c r="G786" s="143">
        <v>0</v>
      </c>
      <c r="H786" s="143">
        <v>0</v>
      </c>
      <c r="I786" s="16" t="s">
        <v>4283</v>
      </c>
      <c r="J786" s="16" t="s">
        <v>2191</v>
      </c>
      <c r="K786" s="135" t="s">
        <v>4592</v>
      </c>
      <c r="M786" s="21" t="s">
        <v>1550</v>
      </c>
      <c r="N786" s="21" t="s">
        <v>3786</v>
      </c>
      <c r="O786"/>
      <c r="P786" t="str">
        <f t="shared" si="74"/>
        <v/>
      </c>
      <c r="Q786"/>
      <c r="R786"/>
      <c r="S786">
        <f t="shared" si="83"/>
        <v>146</v>
      </c>
      <c r="T786" s="3"/>
      <c r="U786" s="115"/>
      <c r="V786" s="115"/>
      <c r="W786" s="106" t="str">
        <f t="shared" si="75"/>
        <v/>
      </c>
      <c r="X786" s="106" t="str">
        <f t="shared" si="76"/>
        <v/>
      </c>
      <c r="Y786" s="2">
        <f t="shared" si="77"/>
        <v>762</v>
      </c>
    </row>
    <row r="787" spans="1:25">
      <c r="A787" s="3">
        <f>ROW()</f>
        <v>787</v>
      </c>
      <c r="B787" s="187">
        <v>763</v>
      </c>
      <c r="C787" s="1" t="s">
        <v>2290</v>
      </c>
      <c r="D787" s="1" t="s">
        <v>1551</v>
      </c>
      <c r="E787" s="16" t="s">
        <v>723</v>
      </c>
      <c r="F787" s="16" t="s">
        <v>723</v>
      </c>
      <c r="G787" s="143">
        <v>0</v>
      </c>
      <c r="H787" s="143">
        <v>0</v>
      </c>
      <c r="I787" s="16" t="s">
        <v>4283</v>
      </c>
      <c r="J787" s="16" t="s">
        <v>2191</v>
      </c>
      <c r="K787" s="135" t="s">
        <v>4592</v>
      </c>
      <c r="M787" s="21" t="s">
        <v>1551</v>
      </c>
      <c r="N787" s="21" t="s">
        <v>3786</v>
      </c>
      <c r="O787"/>
      <c r="P787" t="str">
        <f t="shared" si="74"/>
        <v/>
      </c>
      <c r="Q787"/>
      <c r="R787"/>
      <c r="S787">
        <f t="shared" si="83"/>
        <v>146</v>
      </c>
      <c r="T787" s="3"/>
      <c r="U787" s="115"/>
      <c r="V787" s="115"/>
      <c r="W787" s="106" t="str">
        <f t="shared" si="75"/>
        <v/>
      </c>
      <c r="X787" s="106" t="str">
        <f t="shared" si="76"/>
        <v/>
      </c>
      <c r="Y787" s="2">
        <f t="shared" si="77"/>
        <v>763</v>
      </c>
    </row>
    <row r="788" spans="1:25">
      <c r="A788" s="3">
        <f>ROW()</f>
        <v>788</v>
      </c>
      <c r="B788" s="187">
        <v>764</v>
      </c>
      <c r="C788" s="1" t="s">
        <v>2290</v>
      </c>
      <c r="D788" s="1" t="s">
        <v>1552</v>
      </c>
      <c r="E788" s="16" t="s">
        <v>724</v>
      </c>
      <c r="F788" s="16" t="s">
        <v>724</v>
      </c>
      <c r="G788" s="143">
        <v>0</v>
      </c>
      <c r="H788" s="143">
        <v>0</v>
      </c>
      <c r="I788" s="16" t="s">
        <v>4283</v>
      </c>
      <c r="J788" s="16" t="s">
        <v>2191</v>
      </c>
      <c r="K788" s="135" t="s">
        <v>4592</v>
      </c>
      <c r="M788" s="21" t="s">
        <v>1552</v>
      </c>
      <c r="N788" s="21" t="s">
        <v>3786</v>
      </c>
      <c r="O788"/>
      <c r="P788" t="str">
        <f t="shared" si="74"/>
        <v/>
      </c>
      <c r="Q788"/>
      <c r="R788"/>
      <c r="S788">
        <f t="shared" si="83"/>
        <v>146</v>
      </c>
      <c r="T788" s="3"/>
      <c r="U788" s="115"/>
      <c r="V788" s="115"/>
      <c r="W788" s="106" t="str">
        <f t="shared" si="75"/>
        <v/>
      </c>
      <c r="X788" s="106" t="str">
        <f t="shared" si="76"/>
        <v/>
      </c>
      <c r="Y788" s="2">
        <f t="shared" si="77"/>
        <v>764</v>
      </c>
    </row>
    <row r="789" spans="1:25">
      <c r="A789" s="3">
        <f>ROW()</f>
        <v>789</v>
      </c>
      <c r="B789" s="187">
        <v>765</v>
      </c>
      <c r="C789" s="1" t="s">
        <v>2290</v>
      </c>
      <c r="D789" s="1" t="s">
        <v>1553</v>
      </c>
      <c r="E789" s="16" t="s">
        <v>725</v>
      </c>
      <c r="F789" s="16" t="s">
        <v>725</v>
      </c>
      <c r="G789" s="143">
        <v>0</v>
      </c>
      <c r="H789" s="143">
        <v>0</v>
      </c>
      <c r="I789" s="16" t="s">
        <v>4283</v>
      </c>
      <c r="J789" s="16" t="s">
        <v>2191</v>
      </c>
      <c r="K789" s="135" t="s">
        <v>4592</v>
      </c>
      <c r="M789" s="21" t="s">
        <v>1553</v>
      </c>
      <c r="N789" s="21" t="s">
        <v>3786</v>
      </c>
      <c r="O789"/>
      <c r="P789" t="str">
        <f t="shared" si="74"/>
        <v/>
      </c>
      <c r="Q789"/>
      <c r="R789"/>
      <c r="S789">
        <f t="shared" si="83"/>
        <v>146</v>
      </c>
      <c r="T789" s="3"/>
      <c r="U789" s="115"/>
      <c r="V789" s="115"/>
      <c r="W789" s="106" t="str">
        <f t="shared" si="75"/>
        <v/>
      </c>
      <c r="X789" s="106" t="str">
        <f t="shared" si="76"/>
        <v/>
      </c>
      <c r="Y789" s="2">
        <f t="shared" si="77"/>
        <v>765</v>
      </c>
    </row>
    <row r="790" spans="1:25">
      <c r="A790" s="3">
        <f>ROW()</f>
        <v>790</v>
      </c>
      <c r="B790" s="187">
        <v>766</v>
      </c>
      <c r="C790" s="1" t="s">
        <v>2290</v>
      </c>
      <c r="D790" s="1" t="s">
        <v>1554</v>
      </c>
      <c r="E790" s="16" t="s">
        <v>726</v>
      </c>
      <c r="F790" s="16" t="s">
        <v>726</v>
      </c>
      <c r="G790" s="143">
        <v>0</v>
      </c>
      <c r="H790" s="143">
        <v>0</v>
      </c>
      <c r="I790" s="16" t="s">
        <v>4283</v>
      </c>
      <c r="J790" s="16" t="s">
        <v>2191</v>
      </c>
      <c r="K790" s="135" t="s">
        <v>4592</v>
      </c>
      <c r="M790" s="21" t="s">
        <v>1554</v>
      </c>
      <c r="N790" s="21" t="s">
        <v>3786</v>
      </c>
      <c r="O790"/>
      <c r="P790" t="str">
        <f t="shared" si="74"/>
        <v/>
      </c>
      <c r="Q790"/>
      <c r="R790"/>
      <c r="S790">
        <f t="shared" si="83"/>
        <v>146</v>
      </c>
      <c r="T790" s="3"/>
      <c r="U790" s="115"/>
      <c r="V790" s="115"/>
      <c r="W790" s="106" t="str">
        <f t="shared" si="75"/>
        <v/>
      </c>
      <c r="X790" s="106" t="str">
        <f t="shared" si="76"/>
        <v/>
      </c>
      <c r="Y790" s="2">
        <f t="shared" si="77"/>
        <v>766</v>
      </c>
    </row>
    <row r="791" spans="1:25">
      <c r="A791" s="3">
        <f>ROW()</f>
        <v>791</v>
      </c>
      <c r="B791" s="187">
        <v>767</v>
      </c>
      <c r="C791" s="1" t="s">
        <v>2290</v>
      </c>
      <c r="D791" s="1" t="s">
        <v>1555</v>
      </c>
      <c r="E791" s="16" t="s">
        <v>727</v>
      </c>
      <c r="F791" s="16" t="s">
        <v>727</v>
      </c>
      <c r="G791" s="143">
        <v>0</v>
      </c>
      <c r="H791" s="143">
        <v>0</v>
      </c>
      <c r="I791" s="16" t="s">
        <v>4283</v>
      </c>
      <c r="J791" s="16" t="s">
        <v>2191</v>
      </c>
      <c r="K791" s="135" t="s">
        <v>4592</v>
      </c>
      <c r="M791" s="21" t="s">
        <v>1555</v>
      </c>
      <c r="N791" s="21" t="s">
        <v>3786</v>
      </c>
      <c r="O791"/>
      <c r="P791" t="str">
        <f t="shared" si="74"/>
        <v/>
      </c>
      <c r="Q791"/>
      <c r="R791"/>
      <c r="S791">
        <f t="shared" si="83"/>
        <v>146</v>
      </c>
      <c r="T791" s="3"/>
      <c r="U791" s="115"/>
      <c r="V791" s="115"/>
      <c r="W791" s="106" t="str">
        <f t="shared" si="75"/>
        <v/>
      </c>
      <c r="X791" s="106" t="str">
        <f t="shared" si="76"/>
        <v/>
      </c>
      <c r="Y791" s="2">
        <f t="shared" si="77"/>
        <v>767</v>
      </c>
    </row>
    <row r="792" spans="1:25">
      <c r="A792" s="3">
        <f>ROW()</f>
        <v>792</v>
      </c>
      <c r="B792" s="187">
        <v>768</v>
      </c>
      <c r="C792" s="1" t="s">
        <v>2290</v>
      </c>
      <c r="D792" s="1" t="s">
        <v>1556</v>
      </c>
      <c r="E792" s="16" t="s">
        <v>728</v>
      </c>
      <c r="F792" s="16" t="s">
        <v>728</v>
      </c>
      <c r="G792" s="56">
        <v>0</v>
      </c>
      <c r="H792" s="56">
        <v>0</v>
      </c>
      <c r="I792" s="16" t="s">
        <v>4283</v>
      </c>
      <c r="J792" s="16" t="s">
        <v>2191</v>
      </c>
      <c r="K792" s="135" t="s">
        <v>4592</v>
      </c>
      <c r="M792" s="21" t="s">
        <v>1556</v>
      </c>
      <c r="N792" s="21" t="s">
        <v>3786</v>
      </c>
      <c r="O792"/>
      <c r="P792" t="str">
        <f t="shared" si="74"/>
        <v/>
      </c>
      <c r="Q792"/>
      <c r="R792"/>
      <c r="S792">
        <f t="shared" si="83"/>
        <v>146</v>
      </c>
      <c r="T792" s="3"/>
      <c r="U792" s="115"/>
      <c r="V792" s="115"/>
      <c r="W792" s="106" t="str">
        <f t="shared" si="75"/>
        <v/>
      </c>
      <c r="X792" s="106" t="str">
        <f t="shared" si="76"/>
        <v/>
      </c>
      <c r="Y792" s="2">
        <f t="shared" si="77"/>
        <v>768</v>
      </c>
    </row>
    <row r="793" spans="1:25">
      <c r="A793" s="3">
        <f>ROW()</f>
        <v>793</v>
      </c>
      <c r="B793" s="187">
        <v>769</v>
      </c>
      <c r="C793" s="1" t="s">
        <v>2290</v>
      </c>
      <c r="D793" s="1" t="s">
        <v>1557</v>
      </c>
      <c r="E793" s="16" t="s">
        <v>729</v>
      </c>
      <c r="F793" s="16" t="s">
        <v>729</v>
      </c>
      <c r="G793" s="56">
        <v>0</v>
      </c>
      <c r="H793" s="56">
        <v>0</v>
      </c>
      <c r="I793" s="16" t="s">
        <v>4283</v>
      </c>
      <c r="J793" s="16" t="s">
        <v>2191</v>
      </c>
      <c r="K793" s="135" t="s">
        <v>4592</v>
      </c>
      <c r="M793" s="21" t="s">
        <v>1557</v>
      </c>
      <c r="N793" s="21" t="s">
        <v>3786</v>
      </c>
      <c r="O793"/>
      <c r="P793" t="str">
        <f t="shared" ref="P793:P856" si="84">IF(E793=F793,"","NOT EQUAL")</f>
        <v/>
      </c>
      <c r="Q793"/>
      <c r="R793"/>
      <c r="S793">
        <f t="shared" si="83"/>
        <v>146</v>
      </c>
      <c r="T793" s="3"/>
      <c r="U793" s="115"/>
      <c r="V793" s="115"/>
      <c r="W793" s="106" t="str">
        <f t="shared" ref="W793:W856" si="85">IF( OR(U793="CNST", I793="CAT_REGS"),(E793),
IF(U793="YES",UPPER(E793),
IF(   AND(U793&lt;&gt;"NO",I793="CAT_FNCT",D793&lt;&gt;"multiply", D793&lt;&gt;"divide"),IF(J793="SLS_ENABLED",   UPPER(E793),""),"")))</f>
        <v/>
      </c>
      <c r="X793" s="106" t="str">
        <f t="shared" ref="X793:X856" si="86">IF(LEN(V793)&gt;0,V793,SUBSTITUTE(SUBSTITUTE(SUBSTITUTE(SUBSTITUTE(SUBSTITUTE(SUBSTITUTE(SUBSTITUTE(SUBSTITUTE(SUBSTITUTE(SUBSTITUTE(SUBSTITUTE( (SUBSTITUTE( SUBSTITUTE( SUBSTITUTE( SUBSTITUTE(W793,"STD_SIGMA","SUM"),"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93" s="2">
        <f t="shared" ref="Y793:Y856" si="87">B793</f>
        <v>769</v>
      </c>
    </row>
    <row r="794" spans="1:25">
      <c r="A794" s="3">
        <f>ROW()</f>
        <v>794</v>
      </c>
      <c r="B794" s="187">
        <v>770</v>
      </c>
      <c r="C794" s="1" t="s">
        <v>2290</v>
      </c>
      <c r="D794" s="1" t="s">
        <v>1558</v>
      </c>
      <c r="E794" s="16" t="s">
        <v>730</v>
      </c>
      <c r="F794" s="16" t="s">
        <v>730</v>
      </c>
      <c r="G794" s="143">
        <v>0</v>
      </c>
      <c r="H794" s="143">
        <v>0</v>
      </c>
      <c r="I794" s="16" t="s">
        <v>4283</v>
      </c>
      <c r="J794" s="16" t="s">
        <v>2191</v>
      </c>
      <c r="K794" s="135" t="s">
        <v>4592</v>
      </c>
      <c r="M794" s="21" t="s">
        <v>1558</v>
      </c>
      <c r="N794" s="21" t="s">
        <v>3786</v>
      </c>
      <c r="O794"/>
      <c r="P794" t="str">
        <f t="shared" si="84"/>
        <v/>
      </c>
      <c r="Q794"/>
      <c r="R794"/>
      <c r="S794">
        <f t="shared" si="83"/>
        <v>146</v>
      </c>
      <c r="T794" s="3"/>
      <c r="U794" s="115"/>
      <c r="V794" s="115"/>
      <c r="W794" s="106" t="str">
        <f t="shared" si="85"/>
        <v/>
      </c>
      <c r="X794" s="106" t="str">
        <f t="shared" si="86"/>
        <v/>
      </c>
      <c r="Y794" s="2">
        <f t="shared" si="87"/>
        <v>770</v>
      </c>
    </row>
    <row r="795" spans="1:25">
      <c r="A795" s="3">
        <f>ROW()</f>
        <v>795</v>
      </c>
      <c r="B795" s="187">
        <v>771</v>
      </c>
      <c r="C795" s="1" t="s">
        <v>2290</v>
      </c>
      <c r="D795" s="1" t="s">
        <v>1559</v>
      </c>
      <c r="E795" s="16" t="s">
        <v>731</v>
      </c>
      <c r="F795" s="16" t="s">
        <v>731</v>
      </c>
      <c r="G795" s="143">
        <v>0</v>
      </c>
      <c r="H795" s="143">
        <v>0</v>
      </c>
      <c r="I795" s="16" t="s">
        <v>4283</v>
      </c>
      <c r="J795" s="16" t="s">
        <v>2191</v>
      </c>
      <c r="K795" s="135" t="s">
        <v>4592</v>
      </c>
      <c r="M795" s="21" t="s">
        <v>1559</v>
      </c>
      <c r="N795" s="21" t="s">
        <v>3786</v>
      </c>
      <c r="O795"/>
      <c r="P795" t="str">
        <f t="shared" si="84"/>
        <v/>
      </c>
      <c r="Q795"/>
      <c r="R795"/>
      <c r="S795">
        <f t="shared" si="83"/>
        <v>146</v>
      </c>
      <c r="T795" s="3"/>
      <c r="U795" s="115"/>
      <c r="V795" s="115"/>
      <c r="W795" s="106" t="str">
        <f t="shared" si="85"/>
        <v/>
      </c>
      <c r="X795" s="106" t="str">
        <f t="shared" si="86"/>
        <v/>
      </c>
      <c r="Y795" s="2">
        <f t="shared" si="87"/>
        <v>771</v>
      </c>
    </row>
    <row r="796" spans="1:25">
      <c r="A796" s="3">
        <f>ROW()</f>
        <v>796</v>
      </c>
      <c r="B796" s="187">
        <v>772</v>
      </c>
      <c r="C796" s="1" t="s">
        <v>2290</v>
      </c>
      <c r="D796" s="1" t="s">
        <v>1560</v>
      </c>
      <c r="E796" s="16" t="s">
        <v>732</v>
      </c>
      <c r="F796" s="16" t="s">
        <v>732</v>
      </c>
      <c r="G796" s="143">
        <v>0</v>
      </c>
      <c r="H796" s="143">
        <v>0</v>
      </c>
      <c r="I796" s="16" t="s">
        <v>4283</v>
      </c>
      <c r="J796" s="16" t="s">
        <v>2191</v>
      </c>
      <c r="K796" s="135" t="s">
        <v>4592</v>
      </c>
      <c r="M796" s="21" t="s">
        <v>1560</v>
      </c>
      <c r="N796" s="21" t="s">
        <v>3786</v>
      </c>
      <c r="O796"/>
      <c r="P796" t="str">
        <f t="shared" si="84"/>
        <v/>
      </c>
      <c r="Q796"/>
      <c r="R796"/>
      <c r="S796">
        <f t="shared" si="83"/>
        <v>146</v>
      </c>
      <c r="T796" s="3"/>
      <c r="U796" s="115"/>
      <c r="V796" s="115"/>
      <c r="W796" s="106" t="str">
        <f t="shared" si="85"/>
        <v/>
      </c>
      <c r="X796" s="106" t="str">
        <f t="shared" si="86"/>
        <v/>
      </c>
      <c r="Y796" s="2">
        <f t="shared" si="87"/>
        <v>772</v>
      </c>
    </row>
    <row r="797" spans="1:25">
      <c r="A797" s="3">
        <f>ROW()</f>
        <v>797</v>
      </c>
      <c r="B797" s="187">
        <v>773</v>
      </c>
      <c r="C797" s="1" t="s">
        <v>2290</v>
      </c>
      <c r="D797" s="1" t="s">
        <v>1561</v>
      </c>
      <c r="E797" s="16" t="s">
        <v>733</v>
      </c>
      <c r="F797" s="16" t="s">
        <v>733</v>
      </c>
      <c r="G797" s="143">
        <v>0</v>
      </c>
      <c r="H797" s="143">
        <v>0</v>
      </c>
      <c r="I797" s="16" t="s">
        <v>4283</v>
      </c>
      <c r="J797" s="16" t="s">
        <v>2191</v>
      </c>
      <c r="K797" s="135" t="s">
        <v>4592</v>
      </c>
      <c r="M797" s="21" t="s">
        <v>1561</v>
      </c>
      <c r="N797" s="21" t="s">
        <v>3786</v>
      </c>
      <c r="O797"/>
      <c r="P797" t="str">
        <f t="shared" si="84"/>
        <v/>
      </c>
      <c r="Q797"/>
      <c r="R797"/>
      <c r="S797">
        <f t="shared" si="83"/>
        <v>146</v>
      </c>
      <c r="T797" s="3"/>
      <c r="U797" s="115"/>
      <c r="V797" s="115"/>
      <c r="W797" s="106" t="str">
        <f t="shared" si="85"/>
        <v/>
      </c>
      <c r="X797" s="106" t="str">
        <f t="shared" si="86"/>
        <v/>
      </c>
      <c r="Y797" s="2">
        <f t="shared" si="87"/>
        <v>773</v>
      </c>
    </row>
    <row r="798" spans="1:25">
      <c r="A798" s="3">
        <f>ROW()</f>
        <v>798</v>
      </c>
      <c r="B798" s="187">
        <v>774</v>
      </c>
      <c r="C798" s="1" t="s">
        <v>2290</v>
      </c>
      <c r="D798" s="1" t="s">
        <v>1562</v>
      </c>
      <c r="E798" s="16" t="s">
        <v>734</v>
      </c>
      <c r="F798" s="16" t="s">
        <v>734</v>
      </c>
      <c r="G798" s="143">
        <v>0</v>
      </c>
      <c r="H798" s="143">
        <v>0</v>
      </c>
      <c r="I798" s="16" t="s">
        <v>4283</v>
      </c>
      <c r="J798" s="16" t="s">
        <v>2191</v>
      </c>
      <c r="K798" s="135" t="s">
        <v>4592</v>
      </c>
      <c r="M798" s="21" t="s">
        <v>1562</v>
      </c>
      <c r="N798" s="21" t="s">
        <v>3786</v>
      </c>
      <c r="O798"/>
      <c r="P798" t="str">
        <f t="shared" si="84"/>
        <v/>
      </c>
      <c r="Q798"/>
      <c r="R798"/>
      <c r="S798">
        <f t="shared" si="83"/>
        <v>146</v>
      </c>
      <c r="T798" s="3"/>
      <c r="U798" s="115"/>
      <c r="V798" s="115"/>
      <c r="W798" s="106" t="str">
        <f t="shared" si="85"/>
        <v/>
      </c>
      <c r="X798" s="106" t="str">
        <f t="shared" si="86"/>
        <v/>
      </c>
      <c r="Y798" s="2">
        <f t="shared" si="87"/>
        <v>774</v>
      </c>
    </row>
    <row r="799" spans="1:25">
      <c r="A799" s="3">
        <f>ROW()</f>
        <v>799</v>
      </c>
      <c r="B799" s="187">
        <v>775</v>
      </c>
      <c r="C799" s="1" t="s">
        <v>2290</v>
      </c>
      <c r="D799" s="1" t="s">
        <v>1563</v>
      </c>
      <c r="E799" s="16" t="s">
        <v>735</v>
      </c>
      <c r="F799" s="16" t="s">
        <v>735</v>
      </c>
      <c r="G799" s="143">
        <v>0</v>
      </c>
      <c r="H799" s="143">
        <v>0</v>
      </c>
      <c r="I799" s="16" t="s">
        <v>4283</v>
      </c>
      <c r="J799" s="16" t="s">
        <v>2191</v>
      </c>
      <c r="K799" s="135" t="s">
        <v>4592</v>
      </c>
      <c r="M799" s="21" t="s">
        <v>1563</v>
      </c>
      <c r="N799" s="21" t="s">
        <v>3786</v>
      </c>
      <c r="O799"/>
      <c r="P799" t="str">
        <f t="shared" si="84"/>
        <v/>
      </c>
      <c r="Q799"/>
      <c r="R799"/>
      <c r="S799">
        <f t="shared" si="83"/>
        <v>146</v>
      </c>
      <c r="T799" s="3"/>
      <c r="U799" s="115"/>
      <c r="V799" s="115"/>
      <c r="W799" s="106" t="str">
        <f t="shared" si="85"/>
        <v/>
      </c>
      <c r="X799" s="106" t="str">
        <f t="shared" si="86"/>
        <v/>
      </c>
      <c r="Y799" s="2">
        <f t="shared" si="87"/>
        <v>775</v>
      </c>
    </row>
    <row r="800" spans="1:25">
      <c r="A800" s="3">
        <f>ROW()</f>
        <v>800</v>
      </c>
      <c r="B800" s="187">
        <v>776</v>
      </c>
      <c r="C800" s="1" t="s">
        <v>2290</v>
      </c>
      <c r="D800" s="1" t="s">
        <v>1564</v>
      </c>
      <c r="E800" s="16" t="s">
        <v>736</v>
      </c>
      <c r="F800" s="16" t="s">
        <v>736</v>
      </c>
      <c r="G800" s="143">
        <v>0</v>
      </c>
      <c r="H800" s="143">
        <v>0</v>
      </c>
      <c r="I800" s="16" t="s">
        <v>4283</v>
      </c>
      <c r="J800" s="16" t="s">
        <v>2191</v>
      </c>
      <c r="K800" s="135" t="s">
        <v>4592</v>
      </c>
      <c r="M800" s="21" t="s">
        <v>1564</v>
      </c>
      <c r="N800" s="21" t="s">
        <v>3786</v>
      </c>
      <c r="O800"/>
      <c r="P800" t="str">
        <f t="shared" si="84"/>
        <v/>
      </c>
      <c r="Q800"/>
      <c r="R800"/>
      <c r="S800">
        <f t="shared" si="83"/>
        <v>146</v>
      </c>
      <c r="T800" s="3"/>
      <c r="U800" s="115"/>
      <c r="V800" s="115"/>
      <c r="W800" s="106" t="str">
        <f t="shared" si="85"/>
        <v/>
      </c>
      <c r="X800" s="106" t="str">
        <f t="shared" si="86"/>
        <v/>
      </c>
      <c r="Y800" s="2">
        <f t="shared" si="87"/>
        <v>776</v>
      </c>
    </row>
    <row r="801" spans="1:25">
      <c r="A801" s="3">
        <f>ROW()</f>
        <v>801</v>
      </c>
      <c r="B801" s="187">
        <v>777</v>
      </c>
      <c r="C801" s="1" t="s">
        <v>2290</v>
      </c>
      <c r="D801" s="1" t="s">
        <v>1565</v>
      </c>
      <c r="E801" s="16" t="s">
        <v>737</v>
      </c>
      <c r="F801" s="16" t="s">
        <v>737</v>
      </c>
      <c r="G801" s="143">
        <v>0</v>
      </c>
      <c r="H801" s="143">
        <v>0</v>
      </c>
      <c r="I801" s="16" t="s">
        <v>4283</v>
      </c>
      <c r="J801" s="16" t="s">
        <v>2191</v>
      </c>
      <c r="K801" s="135" t="s">
        <v>4592</v>
      </c>
      <c r="M801" s="21" t="s">
        <v>1565</v>
      </c>
      <c r="N801" s="21" t="s">
        <v>3786</v>
      </c>
      <c r="O801"/>
      <c r="P801" t="str">
        <f t="shared" si="84"/>
        <v/>
      </c>
      <c r="Q801"/>
      <c r="R801"/>
      <c r="S801">
        <f t="shared" si="83"/>
        <v>146</v>
      </c>
      <c r="T801" s="3"/>
      <c r="U801" s="115"/>
      <c r="V801" s="115"/>
      <c r="W801" s="106" t="str">
        <f t="shared" si="85"/>
        <v/>
      </c>
      <c r="X801" s="106" t="str">
        <f t="shared" si="86"/>
        <v/>
      </c>
      <c r="Y801" s="2">
        <f t="shared" si="87"/>
        <v>777</v>
      </c>
    </row>
    <row r="802" spans="1:25">
      <c r="A802" s="3">
        <f>ROW()</f>
        <v>802</v>
      </c>
      <c r="B802" s="187">
        <v>778</v>
      </c>
      <c r="C802" s="1" t="s">
        <v>2290</v>
      </c>
      <c r="D802" s="1" t="s">
        <v>1566</v>
      </c>
      <c r="E802" s="16" t="s">
        <v>738</v>
      </c>
      <c r="F802" s="16" t="s">
        <v>738</v>
      </c>
      <c r="G802" s="143">
        <v>0</v>
      </c>
      <c r="H802" s="143">
        <v>0</v>
      </c>
      <c r="I802" s="16" t="s">
        <v>4283</v>
      </c>
      <c r="J802" s="16" t="s">
        <v>2191</v>
      </c>
      <c r="K802" s="135" t="s">
        <v>4592</v>
      </c>
      <c r="M802" s="21" t="s">
        <v>1566</v>
      </c>
      <c r="N802" s="21" t="s">
        <v>3786</v>
      </c>
      <c r="O802"/>
      <c r="P802" t="str">
        <f t="shared" si="84"/>
        <v/>
      </c>
      <c r="Q802"/>
      <c r="R802"/>
      <c r="S802">
        <f t="shared" si="83"/>
        <v>146</v>
      </c>
      <c r="T802" s="3"/>
      <c r="U802" s="115"/>
      <c r="V802" s="115"/>
      <c r="W802" s="106" t="str">
        <f t="shared" si="85"/>
        <v/>
      </c>
      <c r="X802" s="106" t="str">
        <f t="shared" si="86"/>
        <v/>
      </c>
      <c r="Y802" s="2">
        <f t="shared" si="87"/>
        <v>778</v>
      </c>
    </row>
    <row r="803" spans="1:25">
      <c r="A803" s="3">
        <f>ROW()</f>
        <v>803</v>
      </c>
      <c r="B803" s="187">
        <v>779</v>
      </c>
      <c r="C803" s="1" t="s">
        <v>2290</v>
      </c>
      <c r="D803" s="1" t="s">
        <v>1567</v>
      </c>
      <c r="E803" s="16" t="s">
        <v>739</v>
      </c>
      <c r="F803" s="16" t="s">
        <v>739</v>
      </c>
      <c r="G803" s="143">
        <v>0</v>
      </c>
      <c r="H803" s="143">
        <v>0</v>
      </c>
      <c r="I803" s="16" t="s">
        <v>4283</v>
      </c>
      <c r="J803" s="16" t="s">
        <v>2191</v>
      </c>
      <c r="K803" s="135" t="s">
        <v>4592</v>
      </c>
      <c r="M803" s="21" t="s">
        <v>1567</v>
      </c>
      <c r="N803" s="21" t="s">
        <v>3786</v>
      </c>
      <c r="O803"/>
      <c r="P803" t="str">
        <f t="shared" si="84"/>
        <v/>
      </c>
      <c r="Q803"/>
      <c r="R803"/>
      <c r="S803">
        <f t="shared" si="83"/>
        <v>146</v>
      </c>
      <c r="T803" s="3"/>
      <c r="U803" s="115"/>
      <c r="V803" s="115"/>
      <c r="W803" s="106" t="str">
        <f t="shared" si="85"/>
        <v/>
      </c>
      <c r="X803" s="106" t="str">
        <f t="shared" si="86"/>
        <v/>
      </c>
      <c r="Y803" s="2">
        <f t="shared" si="87"/>
        <v>779</v>
      </c>
    </row>
    <row r="804" spans="1:25">
      <c r="A804" s="3">
        <f>ROW()</f>
        <v>804</v>
      </c>
      <c r="B804" s="187">
        <v>780</v>
      </c>
      <c r="C804" s="1" t="s">
        <v>2290</v>
      </c>
      <c r="D804" s="1" t="s">
        <v>1568</v>
      </c>
      <c r="E804" s="16" t="s">
        <v>740</v>
      </c>
      <c r="F804" s="16" t="s">
        <v>740</v>
      </c>
      <c r="G804" s="143">
        <v>0</v>
      </c>
      <c r="H804" s="143">
        <v>0</v>
      </c>
      <c r="I804" s="16" t="s">
        <v>4283</v>
      </c>
      <c r="J804" s="16" t="s">
        <v>2191</v>
      </c>
      <c r="K804" s="135" t="s">
        <v>4592</v>
      </c>
      <c r="M804" s="21" t="s">
        <v>1568</v>
      </c>
      <c r="N804" s="21" t="s">
        <v>3786</v>
      </c>
      <c r="O804"/>
      <c r="P804" t="str">
        <f t="shared" si="84"/>
        <v/>
      </c>
      <c r="Q804"/>
      <c r="R804"/>
      <c r="S804">
        <f t="shared" si="83"/>
        <v>146</v>
      </c>
      <c r="T804" s="3"/>
      <c r="U804" s="115"/>
      <c r="V804" s="115"/>
      <c r="W804" s="106" t="str">
        <f t="shared" si="85"/>
        <v/>
      </c>
      <c r="X804" s="106" t="str">
        <f t="shared" si="86"/>
        <v/>
      </c>
      <c r="Y804" s="2">
        <f t="shared" si="87"/>
        <v>780</v>
      </c>
    </row>
    <row r="805" spans="1:25">
      <c r="A805" s="3">
        <f>ROW()</f>
        <v>805</v>
      </c>
      <c r="B805" s="187">
        <v>781</v>
      </c>
      <c r="C805" s="1" t="s">
        <v>2290</v>
      </c>
      <c r="D805" s="1" t="s">
        <v>1569</v>
      </c>
      <c r="E805" s="16" t="s">
        <v>595</v>
      </c>
      <c r="F805" s="16" t="s">
        <v>741</v>
      </c>
      <c r="G805" s="143">
        <v>0</v>
      </c>
      <c r="H805" s="143">
        <v>0</v>
      </c>
      <c r="I805" s="16" t="s">
        <v>1</v>
      </c>
      <c r="J805" s="16" t="s">
        <v>2191</v>
      </c>
      <c r="K805" s="135" t="s">
        <v>4592</v>
      </c>
      <c r="M805" s="21" t="s">
        <v>1569</v>
      </c>
      <c r="N805" s="21" t="s">
        <v>3786</v>
      </c>
      <c r="O805"/>
      <c r="P805" t="str">
        <f t="shared" si="84"/>
        <v>NOT EQUAL</v>
      </c>
      <c r="Q805"/>
      <c r="R805"/>
      <c r="S805">
        <f t="shared" si="83"/>
        <v>146</v>
      </c>
      <c r="T805" s="3"/>
      <c r="U805" s="115"/>
      <c r="V805" s="115"/>
      <c r="W805" s="106" t="str">
        <f t="shared" si="85"/>
        <v/>
      </c>
      <c r="X805" s="106" t="str">
        <f t="shared" si="86"/>
        <v/>
      </c>
      <c r="Y805" s="2">
        <f t="shared" si="87"/>
        <v>781</v>
      </c>
    </row>
    <row r="806" spans="1:25">
      <c r="A806" s="3">
        <f>ROW()</f>
        <v>806</v>
      </c>
      <c r="B806" s="187">
        <v>782</v>
      </c>
      <c r="C806" s="1" t="s">
        <v>2290</v>
      </c>
      <c r="D806" s="1" t="s">
        <v>1570</v>
      </c>
      <c r="E806" s="16" t="s">
        <v>742</v>
      </c>
      <c r="F806" s="16" t="s">
        <v>742</v>
      </c>
      <c r="G806" s="143">
        <v>0</v>
      </c>
      <c r="H806" s="143">
        <v>0</v>
      </c>
      <c r="I806" s="16" t="s">
        <v>4283</v>
      </c>
      <c r="J806" s="16" t="s">
        <v>2191</v>
      </c>
      <c r="K806" s="135" t="s">
        <v>4592</v>
      </c>
      <c r="M806" s="21" t="s">
        <v>1570</v>
      </c>
      <c r="N806" s="21" t="s">
        <v>3786</v>
      </c>
      <c r="O806"/>
      <c r="P806" t="str">
        <f t="shared" si="84"/>
        <v/>
      </c>
      <c r="Q806"/>
      <c r="R806"/>
      <c r="S806">
        <f t="shared" si="83"/>
        <v>146</v>
      </c>
      <c r="T806" s="3"/>
      <c r="U806" s="115"/>
      <c r="V806" s="115"/>
      <c r="W806" s="106" t="str">
        <f t="shared" si="85"/>
        <v/>
      </c>
      <c r="X806" s="106" t="str">
        <f t="shared" si="86"/>
        <v/>
      </c>
      <c r="Y806" s="2">
        <f t="shared" si="87"/>
        <v>782</v>
      </c>
    </row>
    <row r="807" spans="1:25">
      <c r="A807" s="3">
        <f>ROW()</f>
        <v>807</v>
      </c>
      <c r="B807" s="187">
        <v>783</v>
      </c>
      <c r="C807" s="1" t="s">
        <v>2290</v>
      </c>
      <c r="D807" s="1" t="s">
        <v>1571</v>
      </c>
      <c r="E807" s="16" t="s">
        <v>743</v>
      </c>
      <c r="F807" s="16" t="s">
        <v>743</v>
      </c>
      <c r="G807" s="143">
        <v>0</v>
      </c>
      <c r="H807" s="143">
        <v>0</v>
      </c>
      <c r="I807" s="16" t="s">
        <v>4283</v>
      </c>
      <c r="J807" s="16" t="s">
        <v>2191</v>
      </c>
      <c r="K807" s="135" t="s">
        <v>4592</v>
      </c>
      <c r="M807" s="21" t="s">
        <v>1571</v>
      </c>
      <c r="N807" s="21" t="s">
        <v>3786</v>
      </c>
      <c r="O807"/>
      <c r="P807" t="str">
        <f t="shared" si="84"/>
        <v/>
      </c>
      <c r="Q807"/>
      <c r="R807"/>
      <c r="S807">
        <f t="shared" si="83"/>
        <v>146</v>
      </c>
      <c r="T807" s="3"/>
      <c r="U807" s="115"/>
      <c r="V807" s="115"/>
      <c r="W807" s="106" t="str">
        <f t="shared" si="85"/>
        <v/>
      </c>
      <c r="X807" s="106" t="str">
        <f t="shared" si="86"/>
        <v/>
      </c>
      <c r="Y807" s="2">
        <f t="shared" si="87"/>
        <v>783</v>
      </c>
    </row>
    <row r="808" spans="1:25">
      <c r="A808" s="3">
        <f>ROW()</f>
        <v>808</v>
      </c>
      <c r="B808" s="187">
        <v>784</v>
      </c>
      <c r="C808" s="1" t="s">
        <v>2290</v>
      </c>
      <c r="D808" s="1" t="s">
        <v>1572</v>
      </c>
      <c r="E808" s="16" t="s">
        <v>744</v>
      </c>
      <c r="F808" s="16" t="s">
        <v>744</v>
      </c>
      <c r="G808" s="143">
        <v>0</v>
      </c>
      <c r="H808" s="143">
        <v>0</v>
      </c>
      <c r="I808" s="16" t="s">
        <v>4283</v>
      </c>
      <c r="J808" s="16" t="s">
        <v>2191</v>
      </c>
      <c r="K808" s="135" t="s">
        <v>4592</v>
      </c>
      <c r="L808" s="152"/>
      <c r="M808" s="21" t="s">
        <v>1572</v>
      </c>
      <c r="N808" s="21" t="s">
        <v>3786</v>
      </c>
      <c r="O808"/>
      <c r="P808" t="str">
        <f t="shared" si="84"/>
        <v/>
      </c>
      <c r="Q808"/>
      <c r="R808"/>
      <c r="S808">
        <f t="shared" si="83"/>
        <v>146</v>
      </c>
      <c r="T808" s="3"/>
      <c r="U808" s="115"/>
      <c r="V808" s="115"/>
      <c r="W808" s="106" t="str">
        <f t="shared" si="85"/>
        <v/>
      </c>
      <c r="X808" s="106" t="str">
        <f t="shared" si="86"/>
        <v/>
      </c>
      <c r="Y808" s="2">
        <f t="shared" si="87"/>
        <v>784</v>
      </c>
    </row>
    <row r="809" spans="1:25">
      <c r="A809" s="3">
        <f>ROW()</f>
        <v>809</v>
      </c>
      <c r="B809" s="187">
        <v>785</v>
      </c>
      <c r="C809" s="1" t="s">
        <v>2290</v>
      </c>
      <c r="D809" s="1" t="s">
        <v>1573</v>
      </c>
      <c r="E809" s="16" t="s">
        <v>745</v>
      </c>
      <c r="F809" s="16" t="s">
        <v>745</v>
      </c>
      <c r="G809" s="143">
        <v>0</v>
      </c>
      <c r="H809" s="143">
        <v>0</v>
      </c>
      <c r="I809" s="16" t="s">
        <v>4283</v>
      </c>
      <c r="J809" s="16" t="s">
        <v>2191</v>
      </c>
      <c r="K809" s="135" t="s">
        <v>4592</v>
      </c>
      <c r="M809" s="21" t="s">
        <v>1573</v>
      </c>
      <c r="N809" s="21" t="s">
        <v>3786</v>
      </c>
      <c r="O809"/>
      <c r="P809" t="str">
        <f t="shared" si="84"/>
        <v/>
      </c>
      <c r="Q809"/>
      <c r="R809"/>
      <c r="S809">
        <f t="shared" si="83"/>
        <v>146</v>
      </c>
      <c r="T809" s="3"/>
      <c r="U809" s="115"/>
      <c r="V809" s="115"/>
      <c r="W809" s="106" t="str">
        <f t="shared" si="85"/>
        <v/>
      </c>
      <c r="X809" s="106" t="str">
        <f t="shared" si="86"/>
        <v/>
      </c>
      <c r="Y809" s="2">
        <f t="shared" si="87"/>
        <v>785</v>
      </c>
    </row>
    <row r="810" spans="1:25">
      <c r="A810" s="3">
        <f>ROW()</f>
        <v>810</v>
      </c>
      <c r="B810" s="187">
        <v>786</v>
      </c>
      <c r="C810" s="1" t="s">
        <v>2290</v>
      </c>
      <c r="D810" s="1" t="s">
        <v>1574</v>
      </c>
      <c r="E810" s="16" t="s">
        <v>746</v>
      </c>
      <c r="F810" s="16" t="s">
        <v>746</v>
      </c>
      <c r="G810" s="143">
        <v>0</v>
      </c>
      <c r="H810" s="143">
        <v>0</v>
      </c>
      <c r="I810" s="16" t="s">
        <v>4283</v>
      </c>
      <c r="J810" s="16" t="s">
        <v>2191</v>
      </c>
      <c r="K810" s="135" t="s">
        <v>4592</v>
      </c>
      <c r="L810" s="152"/>
      <c r="M810" s="21" t="s">
        <v>1574</v>
      </c>
      <c r="N810" s="21" t="s">
        <v>3786</v>
      </c>
      <c r="O810"/>
      <c r="P810" t="str">
        <f t="shared" si="84"/>
        <v/>
      </c>
      <c r="Q810"/>
      <c r="R810"/>
      <c r="S810">
        <f t="shared" si="83"/>
        <v>146</v>
      </c>
      <c r="T810" s="3"/>
      <c r="U810" s="115"/>
      <c r="V810" s="115"/>
      <c r="W810" s="106" t="str">
        <f t="shared" si="85"/>
        <v/>
      </c>
      <c r="X810" s="106" t="str">
        <f t="shared" si="86"/>
        <v/>
      </c>
      <c r="Y810" s="2">
        <f t="shared" si="87"/>
        <v>786</v>
      </c>
    </row>
    <row r="811" spans="1:25">
      <c r="A811" s="3">
        <f>ROW()</f>
        <v>811</v>
      </c>
      <c r="B811" s="187">
        <v>787</v>
      </c>
      <c r="C811" s="1" t="s">
        <v>2290</v>
      </c>
      <c r="D811" s="1" t="s">
        <v>1575</v>
      </c>
      <c r="E811" s="16" t="s">
        <v>747</v>
      </c>
      <c r="F811" s="16" t="s">
        <v>747</v>
      </c>
      <c r="G811" s="143">
        <v>0</v>
      </c>
      <c r="H811" s="143">
        <v>0</v>
      </c>
      <c r="I811" s="16" t="s">
        <v>4283</v>
      </c>
      <c r="J811" s="16" t="s">
        <v>2191</v>
      </c>
      <c r="K811" s="135" t="s">
        <v>4592</v>
      </c>
      <c r="M811" s="21" t="s">
        <v>1575</v>
      </c>
      <c r="N811" s="21" t="s">
        <v>3786</v>
      </c>
      <c r="O811"/>
      <c r="P811" t="str">
        <f t="shared" si="84"/>
        <v/>
      </c>
      <c r="Q811"/>
      <c r="R811"/>
      <c r="S811">
        <f t="shared" si="83"/>
        <v>146</v>
      </c>
      <c r="T811" s="3"/>
      <c r="U811" s="115"/>
      <c r="V811" s="115"/>
      <c r="W811" s="106" t="str">
        <f t="shared" si="85"/>
        <v/>
      </c>
      <c r="X811" s="106" t="str">
        <f t="shared" si="86"/>
        <v/>
      </c>
      <c r="Y811" s="2">
        <f t="shared" si="87"/>
        <v>787</v>
      </c>
    </row>
    <row r="812" spans="1:25">
      <c r="A812" s="3">
        <f>ROW()</f>
        <v>812</v>
      </c>
      <c r="B812" s="187">
        <v>788</v>
      </c>
      <c r="C812" s="1" t="s">
        <v>2290</v>
      </c>
      <c r="D812" s="1" t="s">
        <v>1576</v>
      </c>
      <c r="E812" s="16" t="s">
        <v>748</v>
      </c>
      <c r="F812" s="16" t="s">
        <v>748</v>
      </c>
      <c r="G812" s="143">
        <v>0</v>
      </c>
      <c r="H812" s="143">
        <v>0</v>
      </c>
      <c r="I812" s="16" t="s">
        <v>4283</v>
      </c>
      <c r="J812" s="16" t="s">
        <v>2191</v>
      </c>
      <c r="K812" s="135" t="s">
        <v>4592</v>
      </c>
      <c r="M812" s="21" t="s">
        <v>1576</v>
      </c>
      <c r="N812" s="21" t="s">
        <v>3786</v>
      </c>
      <c r="O812"/>
      <c r="P812" t="str">
        <f t="shared" si="84"/>
        <v/>
      </c>
      <c r="Q812"/>
      <c r="R812"/>
      <c r="S812">
        <f t="shared" si="83"/>
        <v>146</v>
      </c>
      <c r="T812" s="3"/>
      <c r="U812" s="115"/>
      <c r="V812" s="115"/>
      <c r="W812" s="106" t="str">
        <f t="shared" si="85"/>
        <v/>
      </c>
      <c r="X812" s="106" t="str">
        <f t="shared" si="86"/>
        <v/>
      </c>
      <c r="Y812" s="2">
        <f t="shared" si="87"/>
        <v>788</v>
      </c>
    </row>
    <row r="813" spans="1:25">
      <c r="A813" s="3">
        <f>ROW()</f>
        <v>813</v>
      </c>
      <c r="B813" s="187">
        <v>789</v>
      </c>
      <c r="C813" s="1" t="s">
        <v>2290</v>
      </c>
      <c r="D813" s="1" t="s">
        <v>1577</v>
      </c>
      <c r="E813" s="16" t="s">
        <v>578</v>
      </c>
      <c r="F813" s="16" t="s">
        <v>578</v>
      </c>
      <c r="G813" s="143">
        <v>0</v>
      </c>
      <c r="H813" s="143">
        <v>0</v>
      </c>
      <c r="I813" s="16" t="s">
        <v>1</v>
      </c>
      <c r="J813" s="16" t="s">
        <v>2191</v>
      </c>
      <c r="K813" s="135" t="s">
        <v>4592</v>
      </c>
      <c r="M813" s="21" t="s">
        <v>1577</v>
      </c>
      <c r="N813" s="21" t="s">
        <v>3786</v>
      </c>
      <c r="O813"/>
      <c r="P813" t="str">
        <f t="shared" si="84"/>
        <v/>
      </c>
      <c r="Q813"/>
      <c r="R813"/>
      <c r="S813">
        <f t="shared" si="83"/>
        <v>146</v>
      </c>
      <c r="T813" s="3"/>
      <c r="U813" s="115"/>
      <c r="V813" s="115"/>
      <c r="W813" s="106" t="str">
        <f t="shared" si="85"/>
        <v/>
      </c>
      <c r="X813" s="106" t="str">
        <f t="shared" si="86"/>
        <v/>
      </c>
      <c r="Y813" s="2">
        <f t="shared" si="87"/>
        <v>789</v>
      </c>
    </row>
    <row r="814" spans="1:25">
      <c r="A814" s="3">
        <f>ROW()</f>
        <v>814</v>
      </c>
      <c r="B814" s="187">
        <v>790</v>
      </c>
      <c r="C814" s="1" t="s">
        <v>2290</v>
      </c>
      <c r="D814" s="1" t="s">
        <v>1578</v>
      </c>
      <c r="E814" s="16" t="s">
        <v>749</v>
      </c>
      <c r="F814" s="16" t="s">
        <v>749</v>
      </c>
      <c r="G814" s="143">
        <v>0</v>
      </c>
      <c r="H814" s="143">
        <v>0</v>
      </c>
      <c r="I814" s="16" t="s">
        <v>4283</v>
      </c>
      <c r="J814" s="16" t="s">
        <v>2191</v>
      </c>
      <c r="K814" s="135" t="s">
        <v>4592</v>
      </c>
      <c r="M814" s="21" t="s">
        <v>1578</v>
      </c>
      <c r="N814" s="21" t="s">
        <v>3786</v>
      </c>
      <c r="O814"/>
      <c r="P814" t="str">
        <f t="shared" si="84"/>
        <v/>
      </c>
      <c r="Q814"/>
      <c r="R814"/>
      <c r="S814">
        <f t="shared" si="83"/>
        <v>146</v>
      </c>
      <c r="T814" s="3"/>
      <c r="U814" s="115"/>
      <c r="V814" s="115"/>
      <c r="W814" s="106" t="str">
        <f t="shared" si="85"/>
        <v/>
      </c>
      <c r="X814" s="106" t="str">
        <f t="shared" si="86"/>
        <v/>
      </c>
      <c r="Y814" s="2">
        <f t="shared" si="87"/>
        <v>790</v>
      </c>
    </row>
    <row r="815" spans="1:25">
      <c r="A815" s="3">
        <f>ROW()</f>
        <v>815</v>
      </c>
      <c r="B815" s="187">
        <v>791</v>
      </c>
      <c r="C815" s="1" t="s">
        <v>2290</v>
      </c>
      <c r="D815" s="1" t="s">
        <v>1579</v>
      </c>
      <c r="E815" s="16" t="s">
        <v>750</v>
      </c>
      <c r="F815" s="16" t="s">
        <v>750</v>
      </c>
      <c r="G815" s="143">
        <v>0</v>
      </c>
      <c r="H815" s="143">
        <v>0</v>
      </c>
      <c r="I815" s="16" t="s">
        <v>4283</v>
      </c>
      <c r="J815" s="16" t="s">
        <v>2191</v>
      </c>
      <c r="K815" s="135" t="s">
        <v>4592</v>
      </c>
      <c r="M815" s="21" t="s">
        <v>1579</v>
      </c>
      <c r="N815" s="21" t="s">
        <v>3786</v>
      </c>
      <c r="O815"/>
      <c r="P815" t="str">
        <f t="shared" si="84"/>
        <v/>
      </c>
      <c r="Q815"/>
      <c r="R815"/>
      <c r="S815">
        <f t="shared" ref="S815:S846" si="88">IF(X815&lt;&gt;"",S814+1,S814)</f>
        <v>146</v>
      </c>
      <c r="T815" s="3"/>
      <c r="U815" s="115"/>
      <c r="V815" s="115"/>
      <c r="W815" s="106" t="str">
        <f t="shared" si="85"/>
        <v/>
      </c>
      <c r="X815" s="106" t="str">
        <f t="shared" si="86"/>
        <v/>
      </c>
      <c r="Y815" s="2">
        <f t="shared" si="87"/>
        <v>791</v>
      </c>
    </row>
    <row r="816" spans="1:25">
      <c r="A816" s="3">
        <f>ROW()</f>
        <v>816</v>
      </c>
      <c r="B816" s="187">
        <v>792</v>
      </c>
      <c r="C816" s="1" t="s">
        <v>2290</v>
      </c>
      <c r="D816" s="1" t="s">
        <v>1580</v>
      </c>
      <c r="E816" s="16" t="s">
        <v>751</v>
      </c>
      <c r="F816" s="16" t="s">
        <v>751</v>
      </c>
      <c r="G816" s="143">
        <v>0</v>
      </c>
      <c r="H816" s="143">
        <v>0</v>
      </c>
      <c r="I816" s="16" t="s">
        <v>4283</v>
      </c>
      <c r="J816" s="16" t="s">
        <v>2191</v>
      </c>
      <c r="K816" s="135" t="s">
        <v>4592</v>
      </c>
      <c r="M816" s="21" t="s">
        <v>1580</v>
      </c>
      <c r="N816" s="21" t="s">
        <v>3786</v>
      </c>
      <c r="O816"/>
      <c r="P816" t="str">
        <f t="shared" si="84"/>
        <v/>
      </c>
      <c r="Q816"/>
      <c r="R816"/>
      <c r="S816">
        <f t="shared" si="88"/>
        <v>146</v>
      </c>
      <c r="T816" s="3"/>
      <c r="U816" s="115"/>
      <c r="V816" s="115"/>
      <c r="W816" s="106" t="str">
        <f t="shared" si="85"/>
        <v/>
      </c>
      <c r="X816" s="106" t="str">
        <f t="shared" si="86"/>
        <v/>
      </c>
      <c r="Y816" s="2">
        <f t="shared" si="87"/>
        <v>792</v>
      </c>
    </row>
    <row r="817" spans="1:25">
      <c r="A817" s="3">
        <f>ROW()</f>
        <v>817</v>
      </c>
      <c r="B817" s="187">
        <v>793</v>
      </c>
      <c r="C817" s="1" t="s">
        <v>2290</v>
      </c>
      <c r="D817" s="1" t="s">
        <v>1581</v>
      </c>
      <c r="E817" s="16" t="s">
        <v>752</v>
      </c>
      <c r="F817" s="16" t="s">
        <v>752</v>
      </c>
      <c r="G817" s="143">
        <v>0</v>
      </c>
      <c r="H817" s="143">
        <v>0</v>
      </c>
      <c r="I817" s="16" t="s">
        <v>4283</v>
      </c>
      <c r="J817" s="16" t="s">
        <v>2191</v>
      </c>
      <c r="K817" s="135" t="s">
        <v>4592</v>
      </c>
      <c r="M817" s="21" t="s">
        <v>1581</v>
      </c>
      <c r="N817" s="21" t="s">
        <v>3786</v>
      </c>
      <c r="O817"/>
      <c r="P817" t="str">
        <f t="shared" si="84"/>
        <v/>
      </c>
      <c r="Q817"/>
      <c r="R817"/>
      <c r="S817">
        <f t="shared" si="88"/>
        <v>146</v>
      </c>
      <c r="T817" s="3"/>
      <c r="U817" s="115"/>
      <c r="V817" s="115"/>
      <c r="W817" s="106" t="str">
        <f t="shared" si="85"/>
        <v/>
      </c>
      <c r="X817" s="106" t="str">
        <f t="shared" si="86"/>
        <v/>
      </c>
      <c r="Y817" s="2">
        <f t="shared" si="87"/>
        <v>793</v>
      </c>
    </row>
    <row r="818" spans="1:25">
      <c r="A818" s="3">
        <f>ROW()</f>
        <v>818</v>
      </c>
      <c r="B818" s="187">
        <v>794</v>
      </c>
      <c r="C818" s="1" t="s">
        <v>2290</v>
      </c>
      <c r="D818" s="1" t="s">
        <v>1582</v>
      </c>
      <c r="E818" s="16" t="s">
        <v>753</v>
      </c>
      <c r="F818" s="16" t="s">
        <v>753</v>
      </c>
      <c r="G818" s="143">
        <v>0</v>
      </c>
      <c r="H818" s="143">
        <v>0</v>
      </c>
      <c r="I818" s="16" t="s">
        <v>4283</v>
      </c>
      <c r="J818" s="16" t="s">
        <v>2191</v>
      </c>
      <c r="K818" s="135" t="s">
        <v>4592</v>
      </c>
      <c r="M818" s="21" t="s">
        <v>1582</v>
      </c>
      <c r="N818" s="21" t="s">
        <v>3786</v>
      </c>
      <c r="O818"/>
      <c r="P818" t="str">
        <f t="shared" si="84"/>
        <v/>
      </c>
      <c r="Q818"/>
      <c r="R818"/>
      <c r="S818">
        <f t="shared" si="88"/>
        <v>146</v>
      </c>
      <c r="T818" s="3"/>
      <c r="U818" s="115"/>
      <c r="V818" s="115"/>
      <c r="W818" s="106" t="str">
        <f t="shared" si="85"/>
        <v/>
      </c>
      <c r="X818" s="106" t="str">
        <f t="shared" si="86"/>
        <v/>
      </c>
      <c r="Y818" s="2">
        <f t="shared" si="87"/>
        <v>794</v>
      </c>
    </row>
    <row r="819" spans="1:25">
      <c r="A819" s="3">
        <f>ROW()</f>
        <v>819</v>
      </c>
      <c r="B819" s="187">
        <v>795</v>
      </c>
      <c r="C819" s="1" t="s">
        <v>2290</v>
      </c>
      <c r="D819" s="1" t="s">
        <v>1583</v>
      </c>
      <c r="E819" s="16" t="s">
        <v>754</v>
      </c>
      <c r="F819" s="16" t="s">
        <v>754</v>
      </c>
      <c r="G819" s="143">
        <v>0</v>
      </c>
      <c r="H819" s="143">
        <v>0</v>
      </c>
      <c r="I819" s="16" t="s">
        <v>4283</v>
      </c>
      <c r="J819" s="16" t="s">
        <v>2191</v>
      </c>
      <c r="K819" s="135" t="s">
        <v>4592</v>
      </c>
      <c r="M819" s="21" t="s">
        <v>1583</v>
      </c>
      <c r="N819" s="21" t="s">
        <v>3786</v>
      </c>
      <c r="O819"/>
      <c r="P819" t="str">
        <f t="shared" si="84"/>
        <v/>
      </c>
      <c r="Q819"/>
      <c r="R819"/>
      <c r="S819">
        <f t="shared" si="88"/>
        <v>146</v>
      </c>
      <c r="T819" s="3"/>
      <c r="U819" s="115"/>
      <c r="V819" s="115"/>
      <c r="W819" s="106" t="str">
        <f t="shared" si="85"/>
        <v/>
      </c>
      <c r="X819" s="106" t="str">
        <f t="shared" si="86"/>
        <v/>
      </c>
      <c r="Y819" s="2">
        <f t="shared" si="87"/>
        <v>795</v>
      </c>
    </row>
    <row r="820" spans="1:25">
      <c r="A820" s="3">
        <f>ROW()</f>
        <v>820</v>
      </c>
      <c r="B820" s="187">
        <v>796</v>
      </c>
      <c r="C820" s="1" t="s">
        <v>2290</v>
      </c>
      <c r="D820" s="1" t="s">
        <v>1584</v>
      </c>
      <c r="E820" s="16" t="s">
        <v>755</v>
      </c>
      <c r="F820" s="16" t="s">
        <v>755</v>
      </c>
      <c r="G820" s="143">
        <v>0</v>
      </c>
      <c r="H820" s="143">
        <v>0</v>
      </c>
      <c r="I820" s="16" t="s">
        <v>4283</v>
      </c>
      <c r="J820" s="16" t="s">
        <v>2191</v>
      </c>
      <c r="K820" s="135" t="s">
        <v>4592</v>
      </c>
      <c r="M820" s="21" t="s">
        <v>1584</v>
      </c>
      <c r="N820" s="21" t="s">
        <v>3786</v>
      </c>
      <c r="O820"/>
      <c r="P820" t="str">
        <f t="shared" si="84"/>
        <v/>
      </c>
      <c r="Q820"/>
      <c r="R820"/>
      <c r="S820">
        <f t="shared" si="88"/>
        <v>146</v>
      </c>
      <c r="T820" s="3"/>
      <c r="U820" s="115"/>
      <c r="V820" s="115"/>
      <c r="W820" s="106" t="str">
        <f t="shared" si="85"/>
        <v/>
      </c>
      <c r="X820" s="106" t="str">
        <f t="shared" si="86"/>
        <v/>
      </c>
      <c r="Y820" s="2">
        <f t="shared" si="87"/>
        <v>796</v>
      </c>
    </row>
    <row r="821" spans="1:25">
      <c r="A821" s="3">
        <f>ROW()</f>
        <v>821</v>
      </c>
      <c r="B821" s="187">
        <v>797</v>
      </c>
      <c r="C821" s="1" t="s">
        <v>2290</v>
      </c>
      <c r="D821" s="1" t="s">
        <v>1585</v>
      </c>
      <c r="E821" s="16" t="s">
        <v>756</v>
      </c>
      <c r="F821" s="16" t="s">
        <v>756</v>
      </c>
      <c r="G821" s="143">
        <v>0</v>
      </c>
      <c r="H821" s="143">
        <v>0</v>
      </c>
      <c r="I821" s="16" t="s">
        <v>4283</v>
      </c>
      <c r="J821" s="16" t="s">
        <v>2191</v>
      </c>
      <c r="K821" s="135" t="s">
        <v>4592</v>
      </c>
      <c r="M821" s="21" t="s">
        <v>1585</v>
      </c>
      <c r="N821" s="21" t="s">
        <v>3786</v>
      </c>
      <c r="O821"/>
      <c r="P821" t="str">
        <f t="shared" si="84"/>
        <v/>
      </c>
      <c r="Q821"/>
      <c r="R821"/>
      <c r="S821">
        <f t="shared" si="88"/>
        <v>146</v>
      </c>
      <c r="T821" s="3"/>
      <c r="U821" s="115"/>
      <c r="V821" s="115"/>
      <c r="W821" s="106" t="str">
        <f t="shared" si="85"/>
        <v/>
      </c>
      <c r="X821" s="106" t="str">
        <f t="shared" si="86"/>
        <v/>
      </c>
      <c r="Y821" s="2">
        <f t="shared" si="87"/>
        <v>797</v>
      </c>
    </row>
    <row r="822" spans="1:25">
      <c r="A822" s="3">
        <f>ROW()</f>
        <v>822</v>
      </c>
      <c r="B822" s="187">
        <v>798</v>
      </c>
      <c r="C822" s="1" t="s">
        <v>2290</v>
      </c>
      <c r="D822" s="1" t="s">
        <v>1586</v>
      </c>
      <c r="E822" s="16" t="s">
        <v>757</v>
      </c>
      <c r="F822" s="16" t="s">
        <v>757</v>
      </c>
      <c r="G822" s="143">
        <v>0</v>
      </c>
      <c r="H822" s="143">
        <v>0</v>
      </c>
      <c r="I822" s="16" t="s">
        <v>4283</v>
      </c>
      <c r="J822" s="16" t="s">
        <v>2191</v>
      </c>
      <c r="K822" s="135" t="s">
        <v>4592</v>
      </c>
      <c r="M822" s="21" t="s">
        <v>1586</v>
      </c>
      <c r="N822" s="21" t="s">
        <v>3786</v>
      </c>
      <c r="O822"/>
      <c r="P822" t="str">
        <f t="shared" si="84"/>
        <v/>
      </c>
      <c r="Q822"/>
      <c r="R822"/>
      <c r="S822">
        <f t="shared" si="88"/>
        <v>146</v>
      </c>
      <c r="T822" s="3"/>
      <c r="U822" s="115"/>
      <c r="V822" s="115"/>
      <c r="W822" s="106" t="str">
        <f t="shared" si="85"/>
        <v/>
      </c>
      <c r="X822" s="106" t="str">
        <f t="shared" si="86"/>
        <v/>
      </c>
      <c r="Y822" s="2">
        <f t="shared" si="87"/>
        <v>798</v>
      </c>
    </row>
    <row r="823" spans="1:25">
      <c r="A823" s="3">
        <f>ROW()</f>
        <v>823</v>
      </c>
      <c r="B823" s="187">
        <v>799</v>
      </c>
      <c r="C823" s="1" t="s">
        <v>2290</v>
      </c>
      <c r="D823" s="1" t="s">
        <v>1587</v>
      </c>
      <c r="E823" s="16" t="s">
        <v>758</v>
      </c>
      <c r="F823" s="16" t="s">
        <v>758</v>
      </c>
      <c r="G823" s="143">
        <v>0</v>
      </c>
      <c r="H823" s="143">
        <v>0</v>
      </c>
      <c r="I823" s="16" t="s">
        <v>4283</v>
      </c>
      <c r="J823" s="16" t="s">
        <v>2191</v>
      </c>
      <c r="K823" s="135" t="s">
        <v>4592</v>
      </c>
      <c r="M823" s="21" t="s">
        <v>1587</v>
      </c>
      <c r="N823" s="21" t="s">
        <v>3786</v>
      </c>
      <c r="O823"/>
      <c r="P823" t="str">
        <f t="shared" si="84"/>
        <v/>
      </c>
      <c r="Q823"/>
      <c r="R823"/>
      <c r="S823">
        <f t="shared" si="88"/>
        <v>146</v>
      </c>
      <c r="T823" s="3"/>
      <c r="U823" s="115"/>
      <c r="V823" s="115"/>
      <c r="W823" s="106" t="str">
        <f t="shared" si="85"/>
        <v/>
      </c>
      <c r="X823" s="106" t="str">
        <f t="shared" si="86"/>
        <v/>
      </c>
      <c r="Y823" s="2">
        <f t="shared" si="87"/>
        <v>799</v>
      </c>
    </row>
    <row r="824" spans="1:25">
      <c r="A824" s="3">
        <f>ROW()</f>
        <v>824</v>
      </c>
      <c r="B824" s="187">
        <v>800</v>
      </c>
      <c r="C824" s="1" t="s">
        <v>2290</v>
      </c>
      <c r="D824" s="1" t="s">
        <v>1588</v>
      </c>
      <c r="E824" s="16" t="s">
        <v>759</v>
      </c>
      <c r="F824" s="16" t="s">
        <v>759</v>
      </c>
      <c r="G824" s="143">
        <v>0</v>
      </c>
      <c r="H824" s="143">
        <v>0</v>
      </c>
      <c r="I824" s="16" t="s">
        <v>4283</v>
      </c>
      <c r="J824" s="16" t="s">
        <v>2191</v>
      </c>
      <c r="K824" s="135" t="s">
        <v>4592</v>
      </c>
      <c r="M824" s="21" t="s">
        <v>1588</v>
      </c>
      <c r="N824" s="21" t="s">
        <v>3786</v>
      </c>
      <c r="O824"/>
      <c r="P824" t="str">
        <f t="shared" si="84"/>
        <v/>
      </c>
      <c r="Q824"/>
      <c r="R824"/>
      <c r="S824">
        <f t="shared" si="88"/>
        <v>146</v>
      </c>
      <c r="T824" s="3"/>
      <c r="U824" s="115"/>
      <c r="V824" s="115"/>
      <c r="W824" s="106" t="str">
        <f t="shared" si="85"/>
        <v/>
      </c>
      <c r="X824" s="106" t="str">
        <f t="shared" si="86"/>
        <v/>
      </c>
      <c r="Y824" s="2">
        <f t="shared" si="87"/>
        <v>800</v>
      </c>
    </row>
    <row r="825" spans="1:25">
      <c r="A825" s="3">
        <f>ROW()</f>
        <v>825</v>
      </c>
      <c r="B825" s="187">
        <v>801</v>
      </c>
      <c r="C825" s="1" t="s">
        <v>2290</v>
      </c>
      <c r="D825" s="1" t="s">
        <v>1589</v>
      </c>
      <c r="E825" s="16" t="s">
        <v>760</v>
      </c>
      <c r="F825" s="16" t="s">
        <v>760</v>
      </c>
      <c r="G825" s="143">
        <v>0</v>
      </c>
      <c r="H825" s="143">
        <v>0</v>
      </c>
      <c r="I825" s="16" t="s">
        <v>4283</v>
      </c>
      <c r="J825" s="16" t="s">
        <v>2191</v>
      </c>
      <c r="K825" s="135" t="s">
        <v>4592</v>
      </c>
      <c r="M825" s="21" t="s">
        <v>1589</v>
      </c>
      <c r="N825" s="21" t="s">
        <v>3786</v>
      </c>
      <c r="O825"/>
      <c r="P825" t="str">
        <f t="shared" si="84"/>
        <v/>
      </c>
      <c r="Q825"/>
      <c r="R825"/>
      <c r="S825">
        <f t="shared" si="88"/>
        <v>146</v>
      </c>
      <c r="T825" s="3"/>
      <c r="U825" s="115"/>
      <c r="V825" s="115"/>
      <c r="W825" s="106" t="str">
        <f t="shared" si="85"/>
        <v/>
      </c>
      <c r="X825" s="106" t="str">
        <f t="shared" si="86"/>
        <v/>
      </c>
      <c r="Y825" s="2">
        <f t="shared" si="87"/>
        <v>801</v>
      </c>
    </row>
    <row r="826" spans="1:25">
      <c r="A826" s="3">
        <f>ROW()</f>
        <v>826</v>
      </c>
      <c r="B826" s="187">
        <v>802</v>
      </c>
      <c r="C826" s="1" t="s">
        <v>2290</v>
      </c>
      <c r="D826" s="1" t="s">
        <v>1590</v>
      </c>
      <c r="E826" s="16" t="s">
        <v>761</v>
      </c>
      <c r="F826" s="16" t="s">
        <v>761</v>
      </c>
      <c r="G826" s="143">
        <v>0</v>
      </c>
      <c r="H826" s="143">
        <v>0</v>
      </c>
      <c r="I826" s="16" t="s">
        <v>4283</v>
      </c>
      <c r="J826" s="16" t="s">
        <v>2191</v>
      </c>
      <c r="K826" s="135" t="s">
        <v>4592</v>
      </c>
      <c r="M826" s="21" t="s">
        <v>1590</v>
      </c>
      <c r="N826" s="21" t="s">
        <v>3786</v>
      </c>
      <c r="O826"/>
      <c r="P826" t="str">
        <f t="shared" si="84"/>
        <v/>
      </c>
      <c r="Q826"/>
      <c r="R826"/>
      <c r="S826">
        <f t="shared" si="88"/>
        <v>146</v>
      </c>
      <c r="T826" s="3"/>
      <c r="U826" s="115"/>
      <c r="V826" s="115"/>
      <c r="W826" s="106" t="str">
        <f t="shared" si="85"/>
        <v/>
      </c>
      <c r="X826" s="106" t="str">
        <f t="shared" si="86"/>
        <v/>
      </c>
      <c r="Y826" s="2">
        <f t="shared" si="87"/>
        <v>802</v>
      </c>
    </row>
    <row r="827" spans="1:25">
      <c r="A827" s="3">
        <f>ROW()</f>
        <v>827</v>
      </c>
      <c r="B827" s="187">
        <v>803</v>
      </c>
      <c r="C827" s="1" t="s">
        <v>2290</v>
      </c>
      <c r="D827" s="1" t="s">
        <v>1591</v>
      </c>
      <c r="E827" s="16" t="s">
        <v>762</v>
      </c>
      <c r="F827" s="16" t="s">
        <v>762</v>
      </c>
      <c r="G827" s="143">
        <v>0</v>
      </c>
      <c r="H827" s="143">
        <v>0</v>
      </c>
      <c r="I827" s="16" t="s">
        <v>4283</v>
      </c>
      <c r="J827" s="16" t="s">
        <v>2191</v>
      </c>
      <c r="K827" s="135" t="s">
        <v>4592</v>
      </c>
      <c r="M827" s="21" t="s">
        <v>1591</v>
      </c>
      <c r="N827" s="21" t="s">
        <v>3786</v>
      </c>
      <c r="O827"/>
      <c r="P827" t="str">
        <f t="shared" si="84"/>
        <v/>
      </c>
      <c r="Q827"/>
      <c r="R827"/>
      <c r="S827">
        <f t="shared" si="88"/>
        <v>146</v>
      </c>
      <c r="T827" s="3"/>
      <c r="U827" s="115"/>
      <c r="V827" s="115"/>
      <c r="W827" s="106" t="str">
        <f t="shared" si="85"/>
        <v/>
      </c>
      <c r="X827" s="106" t="str">
        <f t="shared" si="86"/>
        <v/>
      </c>
      <c r="Y827" s="2">
        <f t="shared" si="87"/>
        <v>803</v>
      </c>
    </row>
    <row r="828" spans="1:25">
      <c r="A828" s="3">
        <f>ROW()</f>
        <v>828</v>
      </c>
      <c r="B828" s="187">
        <v>804</v>
      </c>
      <c r="C828" s="1" t="s">
        <v>2290</v>
      </c>
      <c r="D828" s="1" t="s">
        <v>1592</v>
      </c>
      <c r="E828" s="16" t="s">
        <v>763</v>
      </c>
      <c r="F828" s="16" t="s">
        <v>763</v>
      </c>
      <c r="G828" s="143">
        <v>0</v>
      </c>
      <c r="H828" s="143">
        <v>0</v>
      </c>
      <c r="I828" s="16" t="s">
        <v>4283</v>
      </c>
      <c r="J828" s="16" t="s">
        <v>2191</v>
      </c>
      <c r="K828" s="135" t="s">
        <v>4592</v>
      </c>
      <c r="M828" s="21" t="s">
        <v>1592</v>
      </c>
      <c r="N828" s="21" t="s">
        <v>3786</v>
      </c>
      <c r="O828"/>
      <c r="P828" t="str">
        <f t="shared" si="84"/>
        <v/>
      </c>
      <c r="Q828"/>
      <c r="R828"/>
      <c r="S828">
        <f t="shared" si="88"/>
        <v>146</v>
      </c>
      <c r="T828" s="3"/>
      <c r="U828" s="115"/>
      <c r="V828" s="115"/>
      <c r="W828" s="106" t="str">
        <f t="shared" si="85"/>
        <v/>
      </c>
      <c r="X828" s="106" t="str">
        <f t="shared" si="86"/>
        <v/>
      </c>
      <c r="Y828" s="2">
        <f t="shared" si="87"/>
        <v>804</v>
      </c>
    </row>
    <row r="829" spans="1:25">
      <c r="A829" s="3">
        <f>ROW()</f>
        <v>829</v>
      </c>
      <c r="B829" s="187">
        <v>805</v>
      </c>
      <c r="C829" s="1" t="s">
        <v>2290</v>
      </c>
      <c r="D829" s="1" t="s">
        <v>1593</v>
      </c>
      <c r="E829" s="16" t="s">
        <v>764</v>
      </c>
      <c r="F829" s="16" t="s">
        <v>764</v>
      </c>
      <c r="G829" s="143">
        <v>0</v>
      </c>
      <c r="H829" s="143">
        <v>0</v>
      </c>
      <c r="I829" s="16" t="s">
        <v>4283</v>
      </c>
      <c r="J829" s="16" t="s">
        <v>2191</v>
      </c>
      <c r="K829" s="135" t="s">
        <v>4592</v>
      </c>
      <c r="M829" s="21" t="s">
        <v>1593</v>
      </c>
      <c r="N829" s="21" t="s">
        <v>3786</v>
      </c>
      <c r="O829"/>
      <c r="P829" t="str">
        <f t="shared" si="84"/>
        <v/>
      </c>
      <c r="Q829"/>
      <c r="R829"/>
      <c r="S829">
        <f t="shared" si="88"/>
        <v>146</v>
      </c>
      <c r="T829" s="3"/>
      <c r="U829" s="115"/>
      <c r="V829" s="115"/>
      <c r="W829" s="106" t="str">
        <f t="shared" si="85"/>
        <v/>
      </c>
      <c r="X829" s="106" t="str">
        <f t="shared" si="86"/>
        <v/>
      </c>
      <c r="Y829" s="2">
        <f t="shared" si="87"/>
        <v>805</v>
      </c>
    </row>
    <row r="830" spans="1:25">
      <c r="A830" s="3">
        <f>ROW()</f>
        <v>830</v>
      </c>
      <c r="B830" s="187">
        <v>806</v>
      </c>
      <c r="C830" s="1" t="s">
        <v>2290</v>
      </c>
      <c r="D830" s="1" t="s">
        <v>1594</v>
      </c>
      <c r="E830" s="16" t="s">
        <v>765</v>
      </c>
      <c r="F830" s="16" t="s">
        <v>765</v>
      </c>
      <c r="G830" s="143">
        <v>0</v>
      </c>
      <c r="H830" s="143">
        <v>0</v>
      </c>
      <c r="I830" s="16" t="s">
        <v>4283</v>
      </c>
      <c r="J830" s="16" t="s">
        <v>2191</v>
      </c>
      <c r="K830" s="135" t="s">
        <v>4592</v>
      </c>
      <c r="M830" s="21" t="s">
        <v>1594</v>
      </c>
      <c r="N830" s="21" t="s">
        <v>3786</v>
      </c>
      <c r="O830"/>
      <c r="P830" t="str">
        <f t="shared" si="84"/>
        <v/>
      </c>
      <c r="Q830"/>
      <c r="R830"/>
      <c r="S830">
        <f t="shared" si="88"/>
        <v>146</v>
      </c>
      <c r="T830" s="3"/>
      <c r="U830" s="115"/>
      <c r="V830" s="115"/>
      <c r="W830" s="106" t="str">
        <f t="shared" si="85"/>
        <v/>
      </c>
      <c r="X830" s="106" t="str">
        <f t="shared" si="86"/>
        <v/>
      </c>
      <c r="Y830" s="2">
        <f t="shared" si="87"/>
        <v>806</v>
      </c>
    </row>
    <row r="831" spans="1:25">
      <c r="A831" s="3">
        <f>ROW()</f>
        <v>831</v>
      </c>
      <c r="B831" s="187">
        <v>807</v>
      </c>
      <c r="C831" s="1" t="s">
        <v>2290</v>
      </c>
      <c r="D831" s="1" t="s">
        <v>1595</v>
      </c>
      <c r="E831" s="16" t="s">
        <v>766</v>
      </c>
      <c r="F831" s="16" t="s">
        <v>766</v>
      </c>
      <c r="G831" s="143">
        <v>0</v>
      </c>
      <c r="H831" s="143">
        <v>0</v>
      </c>
      <c r="I831" s="16" t="s">
        <v>4283</v>
      </c>
      <c r="J831" s="16" t="s">
        <v>2191</v>
      </c>
      <c r="K831" s="135" t="s">
        <v>4592</v>
      </c>
      <c r="M831" s="21" t="s">
        <v>1595</v>
      </c>
      <c r="N831" s="21" t="s">
        <v>3786</v>
      </c>
      <c r="O831"/>
      <c r="P831" t="str">
        <f t="shared" si="84"/>
        <v/>
      </c>
      <c r="Q831"/>
      <c r="R831"/>
      <c r="S831">
        <f t="shared" si="88"/>
        <v>146</v>
      </c>
      <c r="T831" s="3"/>
      <c r="U831" s="115"/>
      <c r="V831" s="115"/>
      <c r="W831" s="106" t="str">
        <f t="shared" si="85"/>
        <v/>
      </c>
      <c r="X831" s="106" t="str">
        <f t="shared" si="86"/>
        <v/>
      </c>
      <c r="Y831" s="2">
        <f t="shared" si="87"/>
        <v>807</v>
      </c>
    </row>
    <row r="832" spans="1:25">
      <c r="A832" s="3">
        <f>ROW()</f>
        <v>832</v>
      </c>
      <c r="B832" s="187">
        <v>808</v>
      </c>
      <c r="C832" s="1" t="s">
        <v>2290</v>
      </c>
      <c r="D832" s="1" t="s">
        <v>1596</v>
      </c>
      <c r="E832" s="16" t="s">
        <v>767</v>
      </c>
      <c r="F832" s="16" t="s">
        <v>767</v>
      </c>
      <c r="G832" s="143">
        <v>0</v>
      </c>
      <c r="H832" s="143">
        <v>0</v>
      </c>
      <c r="I832" s="16" t="s">
        <v>4283</v>
      </c>
      <c r="J832" s="16" t="s">
        <v>2191</v>
      </c>
      <c r="K832" s="135" t="s">
        <v>4592</v>
      </c>
      <c r="M832" s="21" t="s">
        <v>1596</v>
      </c>
      <c r="N832" s="21" t="s">
        <v>3786</v>
      </c>
      <c r="O832"/>
      <c r="P832" t="str">
        <f t="shared" si="84"/>
        <v/>
      </c>
      <c r="Q832"/>
      <c r="R832"/>
      <c r="S832">
        <f t="shared" si="88"/>
        <v>146</v>
      </c>
      <c r="T832" s="3"/>
      <c r="U832" s="115"/>
      <c r="V832" s="115"/>
      <c r="W832" s="106" t="str">
        <f t="shared" si="85"/>
        <v/>
      </c>
      <c r="X832" s="106" t="str">
        <f t="shared" si="86"/>
        <v/>
      </c>
      <c r="Y832" s="2">
        <f t="shared" si="87"/>
        <v>808</v>
      </c>
    </row>
    <row r="833" spans="1:25">
      <c r="A833" s="3">
        <f>ROW()</f>
        <v>833</v>
      </c>
      <c r="B833" s="187">
        <v>809</v>
      </c>
      <c r="C833" s="1" t="s">
        <v>2290</v>
      </c>
      <c r="D833" s="1" t="s">
        <v>1597</v>
      </c>
      <c r="E833" s="16" t="s">
        <v>768</v>
      </c>
      <c r="F833" s="16" t="s">
        <v>768</v>
      </c>
      <c r="G833" s="143">
        <v>0</v>
      </c>
      <c r="H833" s="143">
        <v>0</v>
      </c>
      <c r="I833" s="16" t="s">
        <v>4283</v>
      </c>
      <c r="J833" s="16" t="s">
        <v>2191</v>
      </c>
      <c r="K833" s="135" t="s">
        <v>4592</v>
      </c>
      <c r="M833" s="21" t="s">
        <v>1597</v>
      </c>
      <c r="N833" s="21" t="s">
        <v>3786</v>
      </c>
      <c r="O833"/>
      <c r="P833" t="str">
        <f t="shared" si="84"/>
        <v/>
      </c>
      <c r="Q833"/>
      <c r="R833"/>
      <c r="S833">
        <f t="shared" si="88"/>
        <v>146</v>
      </c>
      <c r="T833" s="3"/>
      <c r="U833" s="115"/>
      <c r="V833" s="115"/>
      <c r="W833" s="106" t="str">
        <f t="shared" si="85"/>
        <v/>
      </c>
      <c r="X833" s="106" t="str">
        <f t="shared" si="86"/>
        <v/>
      </c>
      <c r="Y833" s="2">
        <f t="shared" si="87"/>
        <v>809</v>
      </c>
    </row>
    <row r="834" spans="1:25">
      <c r="A834" s="3">
        <f>ROW()</f>
        <v>834</v>
      </c>
      <c r="B834" s="187">
        <v>810</v>
      </c>
      <c r="C834" s="1" t="s">
        <v>2290</v>
      </c>
      <c r="D834" s="1" t="s">
        <v>1598</v>
      </c>
      <c r="E834" s="16" t="s">
        <v>769</v>
      </c>
      <c r="F834" s="16" t="s">
        <v>769</v>
      </c>
      <c r="G834" s="143">
        <v>0</v>
      </c>
      <c r="H834" s="143">
        <v>0</v>
      </c>
      <c r="I834" s="16" t="s">
        <v>4283</v>
      </c>
      <c r="J834" s="16" t="s">
        <v>2191</v>
      </c>
      <c r="K834" s="135" t="s">
        <v>4592</v>
      </c>
      <c r="M834" s="21" t="s">
        <v>1598</v>
      </c>
      <c r="N834" s="21" t="s">
        <v>3786</v>
      </c>
      <c r="O834"/>
      <c r="P834" t="str">
        <f t="shared" si="84"/>
        <v/>
      </c>
      <c r="Q834"/>
      <c r="R834"/>
      <c r="S834">
        <f t="shared" si="88"/>
        <v>146</v>
      </c>
      <c r="T834" s="3"/>
      <c r="U834" s="115"/>
      <c r="V834" s="115"/>
      <c r="W834" s="106" t="str">
        <f t="shared" si="85"/>
        <v/>
      </c>
      <c r="X834" s="106" t="str">
        <f t="shared" si="86"/>
        <v/>
      </c>
      <c r="Y834" s="2">
        <f t="shared" si="87"/>
        <v>810</v>
      </c>
    </row>
    <row r="835" spans="1:25">
      <c r="A835" s="3">
        <f>ROW()</f>
        <v>835</v>
      </c>
      <c r="B835" s="187">
        <v>811</v>
      </c>
      <c r="C835" s="1" t="s">
        <v>2290</v>
      </c>
      <c r="D835" s="1" t="s">
        <v>1599</v>
      </c>
      <c r="E835" s="16" t="s">
        <v>770</v>
      </c>
      <c r="F835" s="16" t="s">
        <v>770</v>
      </c>
      <c r="G835" s="143">
        <v>0</v>
      </c>
      <c r="H835" s="143">
        <v>0</v>
      </c>
      <c r="I835" s="16" t="s">
        <v>4283</v>
      </c>
      <c r="J835" s="16" t="s">
        <v>2191</v>
      </c>
      <c r="K835" s="135" t="s">
        <v>4592</v>
      </c>
      <c r="M835" s="21" t="s">
        <v>1599</v>
      </c>
      <c r="N835" s="21" t="s">
        <v>3786</v>
      </c>
      <c r="O835"/>
      <c r="P835" t="str">
        <f t="shared" si="84"/>
        <v/>
      </c>
      <c r="Q835"/>
      <c r="R835"/>
      <c r="S835">
        <f t="shared" si="88"/>
        <v>146</v>
      </c>
      <c r="T835" s="3"/>
      <c r="U835" s="115"/>
      <c r="V835" s="115"/>
      <c r="W835" s="106" t="str">
        <f t="shared" si="85"/>
        <v/>
      </c>
      <c r="X835" s="106" t="str">
        <f t="shared" si="86"/>
        <v/>
      </c>
      <c r="Y835" s="2">
        <f t="shared" si="87"/>
        <v>811</v>
      </c>
    </row>
    <row r="836" spans="1:25">
      <c r="A836" s="3">
        <f>ROW()</f>
        <v>836</v>
      </c>
      <c r="B836" s="187">
        <v>812</v>
      </c>
      <c r="C836" s="1" t="s">
        <v>2290</v>
      </c>
      <c r="D836" s="1" t="s">
        <v>1600</v>
      </c>
      <c r="E836" s="16" t="s">
        <v>771</v>
      </c>
      <c r="F836" s="16" t="s">
        <v>771</v>
      </c>
      <c r="G836" s="143">
        <v>0</v>
      </c>
      <c r="H836" s="143">
        <v>0</v>
      </c>
      <c r="I836" s="16" t="s">
        <v>4283</v>
      </c>
      <c r="J836" s="16" t="s">
        <v>2191</v>
      </c>
      <c r="K836" s="135" t="s">
        <v>4592</v>
      </c>
      <c r="M836" s="21" t="s">
        <v>1600</v>
      </c>
      <c r="N836" s="21" t="s">
        <v>3786</v>
      </c>
      <c r="O836"/>
      <c r="P836" t="str">
        <f t="shared" si="84"/>
        <v/>
      </c>
      <c r="Q836"/>
      <c r="R836"/>
      <c r="S836">
        <f t="shared" si="88"/>
        <v>146</v>
      </c>
      <c r="T836" s="3"/>
      <c r="U836" s="115"/>
      <c r="V836" s="115"/>
      <c r="W836" s="106" t="str">
        <f t="shared" si="85"/>
        <v/>
      </c>
      <c r="X836" s="106" t="str">
        <f t="shared" si="86"/>
        <v/>
      </c>
      <c r="Y836" s="2">
        <f t="shared" si="87"/>
        <v>812</v>
      </c>
    </row>
    <row r="837" spans="1:25">
      <c r="A837" s="3">
        <f>ROW()</f>
        <v>837</v>
      </c>
      <c r="B837" s="187">
        <v>813</v>
      </c>
      <c r="C837" s="1" t="s">
        <v>2290</v>
      </c>
      <c r="D837" s="1" t="s">
        <v>1601</v>
      </c>
      <c r="E837" s="16" t="s">
        <v>772</v>
      </c>
      <c r="F837" s="16" t="s">
        <v>772</v>
      </c>
      <c r="G837" s="143">
        <v>0</v>
      </c>
      <c r="H837" s="143">
        <v>0</v>
      </c>
      <c r="I837" s="16" t="s">
        <v>4283</v>
      </c>
      <c r="J837" s="16" t="s">
        <v>2191</v>
      </c>
      <c r="K837" s="135" t="s">
        <v>4592</v>
      </c>
      <c r="M837" s="21" t="s">
        <v>1601</v>
      </c>
      <c r="N837" s="21" t="s">
        <v>3786</v>
      </c>
      <c r="O837"/>
      <c r="P837" t="str">
        <f t="shared" si="84"/>
        <v/>
      </c>
      <c r="Q837"/>
      <c r="R837"/>
      <c r="S837">
        <f t="shared" si="88"/>
        <v>146</v>
      </c>
      <c r="T837" s="3"/>
      <c r="U837" s="115"/>
      <c r="V837" s="115"/>
      <c r="W837" s="106" t="str">
        <f t="shared" si="85"/>
        <v/>
      </c>
      <c r="X837" s="106" t="str">
        <f t="shared" si="86"/>
        <v/>
      </c>
      <c r="Y837" s="2">
        <f t="shared" si="87"/>
        <v>813</v>
      </c>
    </row>
    <row r="838" spans="1:25">
      <c r="A838" s="3">
        <f>ROW()</f>
        <v>838</v>
      </c>
      <c r="B838" s="187">
        <v>814</v>
      </c>
      <c r="C838" s="1" t="s">
        <v>2290</v>
      </c>
      <c r="D838" s="1" t="s">
        <v>1602</v>
      </c>
      <c r="E838" s="16" t="s">
        <v>773</v>
      </c>
      <c r="F838" s="16" t="s">
        <v>773</v>
      </c>
      <c r="G838" s="143">
        <v>0</v>
      </c>
      <c r="H838" s="143">
        <v>0</v>
      </c>
      <c r="I838" s="16" t="s">
        <v>4283</v>
      </c>
      <c r="J838" s="16" t="s">
        <v>2191</v>
      </c>
      <c r="K838" s="135" t="s">
        <v>4592</v>
      </c>
      <c r="M838" s="21" t="s">
        <v>1602</v>
      </c>
      <c r="N838" s="21" t="s">
        <v>3786</v>
      </c>
      <c r="O838"/>
      <c r="P838" t="str">
        <f t="shared" si="84"/>
        <v/>
      </c>
      <c r="Q838"/>
      <c r="R838"/>
      <c r="S838">
        <f t="shared" si="88"/>
        <v>146</v>
      </c>
      <c r="T838" s="3"/>
      <c r="U838" s="115"/>
      <c r="V838" s="115"/>
      <c r="W838" s="106" t="str">
        <f t="shared" si="85"/>
        <v/>
      </c>
      <c r="X838" s="106" t="str">
        <f t="shared" si="86"/>
        <v/>
      </c>
      <c r="Y838" s="2">
        <f t="shared" si="87"/>
        <v>814</v>
      </c>
    </row>
    <row r="839" spans="1:25">
      <c r="A839" s="3">
        <f>ROW()</f>
        <v>839</v>
      </c>
      <c r="B839" s="187">
        <v>815</v>
      </c>
      <c r="C839" s="1" t="s">
        <v>2290</v>
      </c>
      <c r="D839" s="1" t="s">
        <v>1603</v>
      </c>
      <c r="E839" s="16" t="s">
        <v>774</v>
      </c>
      <c r="F839" s="16" t="s">
        <v>774</v>
      </c>
      <c r="G839" s="143">
        <v>0</v>
      </c>
      <c r="H839" s="143">
        <v>0</v>
      </c>
      <c r="I839" s="16" t="s">
        <v>4283</v>
      </c>
      <c r="J839" s="16" t="s">
        <v>2191</v>
      </c>
      <c r="K839" s="135" t="s">
        <v>4592</v>
      </c>
      <c r="M839" s="21" t="s">
        <v>1603</v>
      </c>
      <c r="N839" s="21" t="s">
        <v>3786</v>
      </c>
      <c r="O839"/>
      <c r="P839" t="str">
        <f t="shared" si="84"/>
        <v/>
      </c>
      <c r="Q839"/>
      <c r="R839"/>
      <c r="S839">
        <f t="shared" si="88"/>
        <v>146</v>
      </c>
      <c r="T839" s="3"/>
      <c r="U839" s="115"/>
      <c r="V839" s="115"/>
      <c r="W839" s="106" t="str">
        <f t="shared" si="85"/>
        <v/>
      </c>
      <c r="X839" s="106" t="str">
        <f t="shared" si="86"/>
        <v/>
      </c>
      <c r="Y839" s="2">
        <f t="shared" si="87"/>
        <v>815</v>
      </c>
    </row>
    <row r="840" spans="1:25">
      <c r="A840" s="3">
        <f>ROW()</f>
        <v>840</v>
      </c>
      <c r="B840" s="187">
        <v>816</v>
      </c>
      <c r="C840" s="1" t="s">
        <v>2290</v>
      </c>
      <c r="D840" s="1" t="s">
        <v>1604</v>
      </c>
      <c r="E840" s="16" t="s">
        <v>775</v>
      </c>
      <c r="F840" s="16" t="s">
        <v>775</v>
      </c>
      <c r="G840" s="143">
        <v>0</v>
      </c>
      <c r="H840" s="143">
        <v>0</v>
      </c>
      <c r="I840" s="16" t="s">
        <v>4283</v>
      </c>
      <c r="J840" s="16" t="s">
        <v>2191</v>
      </c>
      <c r="K840" s="135" t="s">
        <v>4592</v>
      </c>
      <c r="M840" s="21" t="s">
        <v>1604</v>
      </c>
      <c r="N840" s="21" t="s">
        <v>3786</v>
      </c>
      <c r="O840"/>
      <c r="P840" t="str">
        <f t="shared" si="84"/>
        <v/>
      </c>
      <c r="Q840"/>
      <c r="R840"/>
      <c r="S840">
        <f t="shared" si="88"/>
        <v>146</v>
      </c>
      <c r="T840" s="3"/>
      <c r="U840" s="115"/>
      <c r="V840" s="115"/>
      <c r="W840" s="106" t="str">
        <f t="shared" si="85"/>
        <v/>
      </c>
      <c r="X840" s="106" t="str">
        <f t="shared" si="86"/>
        <v/>
      </c>
      <c r="Y840" s="2">
        <f t="shared" si="87"/>
        <v>816</v>
      </c>
    </row>
    <row r="841" spans="1:25">
      <c r="A841" s="3">
        <f>ROW()</f>
        <v>841</v>
      </c>
      <c r="B841" s="187">
        <v>817</v>
      </c>
      <c r="C841" s="1" t="s">
        <v>2290</v>
      </c>
      <c r="D841" s="1" t="s">
        <v>1605</v>
      </c>
      <c r="E841" s="16" t="s">
        <v>776</v>
      </c>
      <c r="F841" s="16" t="s">
        <v>776</v>
      </c>
      <c r="G841" s="143">
        <v>0</v>
      </c>
      <c r="H841" s="143">
        <v>0</v>
      </c>
      <c r="I841" s="16" t="s">
        <v>4283</v>
      </c>
      <c r="J841" s="16" t="s">
        <v>2191</v>
      </c>
      <c r="K841" s="135" t="s">
        <v>4592</v>
      </c>
      <c r="M841" s="21" t="s">
        <v>1605</v>
      </c>
      <c r="N841" s="21" t="s">
        <v>3786</v>
      </c>
      <c r="O841"/>
      <c r="P841" t="str">
        <f t="shared" si="84"/>
        <v/>
      </c>
      <c r="Q841"/>
      <c r="R841"/>
      <c r="S841">
        <f t="shared" si="88"/>
        <v>146</v>
      </c>
      <c r="T841" s="3"/>
      <c r="U841" s="115"/>
      <c r="V841" s="115"/>
      <c r="W841" s="106" t="str">
        <f t="shared" si="85"/>
        <v/>
      </c>
      <c r="X841" s="106" t="str">
        <f t="shared" si="86"/>
        <v/>
      </c>
      <c r="Y841" s="2">
        <f t="shared" si="87"/>
        <v>817</v>
      </c>
    </row>
    <row r="842" spans="1:25">
      <c r="A842" s="3">
        <f>ROW()</f>
        <v>842</v>
      </c>
      <c r="B842" s="187">
        <v>818</v>
      </c>
      <c r="C842" s="1" t="s">
        <v>2290</v>
      </c>
      <c r="D842" s="1" t="s">
        <v>1606</v>
      </c>
      <c r="E842" s="16" t="s">
        <v>777</v>
      </c>
      <c r="F842" s="16" t="s">
        <v>777</v>
      </c>
      <c r="G842" s="143">
        <v>0</v>
      </c>
      <c r="H842" s="143">
        <v>0</v>
      </c>
      <c r="I842" s="16" t="s">
        <v>4283</v>
      </c>
      <c r="J842" s="16" t="s">
        <v>2191</v>
      </c>
      <c r="K842" s="135" t="s">
        <v>4592</v>
      </c>
      <c r="M842" s="21" t="s">
        <v>1606</v>
      </c>
      <c r="N842" s="21" t="s">
        <v>3786</v>
      </c>
      <c r="O842"/>
      <c r="P842" t="str">
        <f t="shared" si="84"/>
        <v/>
      </c>
      <c r="Q842"/>
      <c r="R842"/>
      <c r="S842">
        <f t="shared" si="88"/>
        <v>146</v>
      </c>
      <c r="T842" s="3"/>
      <c r="U842" s="115"/>
      <c r="V842" s="115"/>
      <c r="W842" s="106" t="str">
        <f t="shared" si="85"/>
        <v/>
      </c>
      <c r="X842" s="106" t="str">
        <f t="shared" si="86"/>
        <v/>
      </c>
      <c r="Y842" s="2">
        <f t="shared" si="87"/>
        <v>818</v>
      </c>
    </row>
    <row r="843" spans="1:25">
      <c r="A843" s="3">
        <f>ROW()</f>
        <v>843</v>
      </c>
      <c r="B843" s="187">
        <v>819</v>
      </c>
      <c r="C843" s="1" t="s">
        <v>2290</v>
      </c>
      <c r="D843" s="1" t="s">
        <v>1607</v>
      </c>
      <c r="E843" s="16" t="s">
        <v>778</v>
      </c>
      <c r="F843" s="16" t="s">
        <v>778</v>
      </c>
      <c r="G843" s="143">
        <v>0</v>
      </c>
      <c r="H843" s="143">
        <v>0</v>
      </c>
      <c r="I843" s="16" t="s">
        <v>4283</v>
      </c>
      <c r="J843" s="16" t="s">
        <v>2191</v>
      </c>
      <c r="K843" s="135" t="s">
        <v>4592</v>
      </c>
      <c r="M843" s="21" t="s">
        <v>1607</v>
      </c>
      <c r="N843" s="21" t="s">
        <v>3786</v>
      </c>
      <c r="O843"/>
      <c r="P843" t="str">
        <f t="shared" si="84"/>
        <v/>
      </c>
      <c r="Q843"/>
      <c r="R843"/>
      <c r="S843">
        <f t="shared" si="88"/>
        <v>146</v>
      </c>
      <c r="T843" s="3"/>
      <c r="U843" s="115"/>
      <c r="V843" s="115"/>
      <c r="W843" s="106" t="str">
        <f t="shared" si="85"/>
        <v/>
      </c>
      <c r="X843" s="106" t="str">
        <f t="shared" si="86"/>
        <v/>
      </c>
      <c r="Y843" s="2">
        <f t="shared" si="87"/>
        <v>819</v>
      </c>
    </row>
    <row r="844" spans="1:25">
      <c r="A844" s="3">
        <f>ROW()</f>
        <v>844</v>
      </c>
      <c r="B844" s="187">
        <v>820</v>
      </c>
      <c r="C844" s="1" t="s">
        <v>2290</v>
      </c>
      <c r="D844" s="1" t="s">
        <v>1608</v>
      </c>
      <c r="E844" s="16" t="s">
        <v>779</v>
      </c>
      <c r="F844" s="16" t="s">
        <v>779</v>
      </c>
      <c r="G844" s="143">
        <v>0</v>
      </c>
      <c r="H844" s="143">
        <v>0</v>
      </c>
      <c r="I844" s="16" t="s">
        <v>4283</v>
      </c>
      <c r="J844" s="16" t="s">
        <v>2191</v>
      </c>
      <c r="K844" s="135" t="s">
        <v>4592</v>
      </c>
      <c r="M844" s="21" t="s">
        <v>1608</v>
      </c>
      <c r="N844" s="21" t="s">
        <v>3786</v>
      </c>
      <c r="O844"/>
      <c r="P844" t="str">
        <f t="shared" si="84"/>
        <v/>
      </c>
      <c r="Q844"/>
      <c r="R844"/>
      <c r="S844">
        <f t="shared" si="88"/>
        <v>146</v>
      </c>
      <c r="T844" s="3"/>
      <c r="U844" s="115"/>
      <c r="V844" s="115"/>
      <c r="W844" s="106" t="str">
        <f t="shared" si="85"/>
        <v/>
      </c>
      <c r="X844" s="106" t="str">
        <f t="shared" si="86"/>
        <v/>
      </c>
      <c r="Y844" s="2">
        <f t="shared" si="87"/>
        <v>820</v>
      </c>
    </row>
    <row r="845" spans="1:25">
      <c r="A845" s="3">
        <f>ROW()</f>
        <v>845</v>
      </c>
      <c r="B845" s="187">
        <v>821</v>
      </c>
      <c r="C845" s="1" t="s">
        <v>2290</v>
      </c>
      <c r="D845" s="1" t="s">
        <v>1609</v>
      </c>
      <c r="E845" s="16" t="s">
        <v>780</v>
      </c>
      <c r="F845" s="16" t="s">
        <v>780</v>
      </c>
      <c r="G845" s="143">
        <v>0</v>
      </c>
      <c r="H845" s="143">
        <v>0</v>
      </c>
      <c r="I845" s="16" t="s">
        <v>4283</v>
      </c>
      <c r="J845" s="16" t="s">
        <v>2191</v>
      </c>
      <c r="K845" s="135" t="s">
        <v>4592</v>
      </c>
      <c r="M845" s="21" t="s">
        <v>1609</v>
      </c>
      <c r="N845" s="21" t="s">
        <v>3786</v>
      </c>
      <c r="O845"/>
      <c r="P845" t="str">
        <f t="shared" si="84"/>
        <v/>
      </c>
      <c r="Q845"/>
      <c r="R845"/>
      <c r="S845">
        <f t="shared" si="88"/>
        <v>146</v>
      </c>
      <c r="T845" s="3"/>
      <c r="U845" s="115"/>
      <c r="V845" s="115"/>
      <c r="W845" s="106" t="str">
        <f t="shared" si="85"/>
        <v/>
      </c>
      <c r="X845" s="106" t="str">
        <f t="shared" si="86"/>
        <v/>
      </c>
      <c r="Y845" s="2">
        <f t="shared" si="87"/>
        <v>821</v>
      </c>
    </row>
    <row r="846" spans="1:25">
      <c r="A846" s="3">
        <f>ROW()</f>
        <v>846</v>
      </c>
      <c r="B846" s="187">
        <v>822</v>
      </c>
      <c r="C846" s="1" t="s">
        <v>2290</v>
      </c>
      <c r="D846" s="1" t="s">
        <v>1610</v>
      </c>
      <c r="E846" s="16" t="s">
        <v>781</v>
      </c>
      <c r="F846" s="16" t="s">
        <v>781</v>
      </c>
      <c r="G846" s="143">
        <v>0</v>
      </c>
      <c r="H846" s="143">
        <v>0</v>
      </c>
      <c r="I846" s="16" t="s">
        <v>4283</v>
      </c>
      <c r="J846" s="16" t="s">
        <v>2191</v>
      </c>
      <c r="K846" s="135" t="s">
        <v>4592</v>
      </c>
      <c r="M846" s="21" t="s">
        <v>1610</v>
      </c>
      <c r="N846" s="21" t="s">
        <v>3786</v>
      </c>
      <c r="O846"/>
      <c r="P846" t="str">
        <f t="shared" si="84"/>
        <v/>
      </c>
      <c r="Q846"/>
      <c r="R846"/>
      <c r="S846">
        <f t="shared" si="88"/>
        <v>146</v>
      </c>
      <c r="T846" s="3"/>
      <c r="U846" s="115"/>
      <c r="V846" s="115"/>
      <c r="W846" s="106" t="str">
        <f t="shared" si="85"/>
        <v/>
      </c>
      <c r="X846" s="106" t="str">
        <f t="shared" si="86"/>
        <v/>
      </c>
      <c r="Y846" s="2">
        <f t="shared" si="87"/>
        <v>822</v>
      </c>
    </row>
    <row r="847" spans="1:25">
      <c r="A847" s="3">
        <f>ROW()</f>
        <v>847</v>
      </c>
      <c r="B847" s="187">
        <v>823</v>
      </c>
      <c r="C847" s="1" t="s">
        <v>2290</v>
      </c>
      <c r="D847" s="1" t="s">
        <v>1611</v>
      </c>
      <c r="E847" s="16" t="s">
        <v>595</v>
      </c>
      <c r="F847" s="16" t="s">
        <v>782</v>
      </c>
      <c r="G847" s="143">
        <v>0</v>
      </c>
      <c r="H847" s="143">
        <v>0</v>
      </c>
      <c r="I847" s="16" t="s">
        <v>1</v>
      </c>
      <c r="J847" s="16" t="s">
        <v>2191</v>
      </c>
      <c r="K847" s="135" t="s">
        <v>4592</v>
      </c>
      <c r="M847" s="21" t="s">
        <v>1611</v>
      </c>
      <c r="N847" s="21" t="s">
        <v>3786</v>
      </c>
      <c r="O847"/>
      <c r="P847" t="str">
        <f t="shared" si="84"/>
        <v>NOT EQUAL</v>
      </c>
      <c r="Q847"/>
      <c r="R847"/>
      <c r="S847">
        <f t="shared" ref="S847:S861" si="89">IF(X847&lt;&gt;"",S846+1,S846)</f>
        <v>146</v>
      </c>
      <c r="T847" s="3"/>
      <c r="U847" s="115"/>
      <c r="V847" s="115"/>
      <c r="W847" s="106" t="str">
        <f t="shared" si="85"/>
        <v/>
      </c>
      <c r="X847" s="106" t="str">
        <f t="shared" si="86"/>
        <v/>
      </c>
      <c r="Y847" s="2">
        <f t="shared" si="87"/>
        <v>823</v>
      </c>
    </row>
    <row r="848" spans="1:25">
      <c r="A848" s="3">
        <f>ROW()</f>
        <v>848</v>
      </c>
      <c r="B848" s="187">
        <v>824</v>
      </c>
      <c r="C848" s="1" t="s">
        <v>2290</v>
      </c>
      <c r="D848" s="1" t="s">
        <v>1612</v>
      </c>
      <c r="E848" s="16" t="s">
        <v>595</v>
      </c>
      <c r="F848" s="16" t="s">
        <v>431</v>
      </c>
      <c r="G848" s="143">
        <v>0</v>
      </c>
      <c r="H848" s="143">
        <v>0</v>
      </c>
      <c r="I848" s="16" t="s">
        <v>1</v>
      </c>
      <c r="J848" s="16" t="s">
        <v>2191</v>
      </c>
      <c r="K848" s="135" t="s">
        <v>4592</v>
      </c>
      <c r="M848" s="21" t="s">
        <v>1612</v>
      </c>
      <c r="N848" s="21" t="s">
        <v>3786</v>
      </c>
      <c r="O848"/>
      <c r="P848" t="str">
        <f t="shared" si="84"/>
        <v>NOT EQUAL</v>
      </c>
      <c r="Q848"/>
      <c r="R848"/>
      <c r="S848">
        <f t="shared" si="89"/>
        <v>146</v>
      </c>
      <c r="T848" s="3"/>
      <c r="U848" s="115"/>
      <c r="V848" s="115"/>
      <c r="W848" s="106" t="str">
        <f t="shared" si="85"/>
        <v/>
      </c>
      <c r="X848" s="106" t="str">
        <f t="shared" si="86"/>
        <v/>
      </c>
      <c r="Y848" s="2">
        <f t="shared" si="87"/>
        <v>824</v>
      </c>
    </row>
    <row r="849" spans="1:25">
      <c r="A849" s="3">
        <f>ROW()</f>
        <v>849</v>
      </c>
      <c r="B849" s="187">
        <v>825</v>
      </c>
      <c r="C849" s="1" t="s">
        <v>2290</v>
      </c>
      <c r="D849" s="1" t="s">
        <v>1613</v>
      </c>
      <c r="E849" s="16" t="s">
        <v>595</v>
      </c>
      <c r="F849" s="16" t="s">
        <v>783</v>
      </c>
      <c r="G849" s="143">
        <v>0</v>
      </c>
      <c r="H849" s="143">
        <v>0</v>
      </c>
      <c r="I849" s="16" t="s">
        <v>1</v>
      </c>
      <c r="J849" s="16" t="s">
        <v>2191</v>
      </c>
      <c r="K849" s="135" t="s">
        <v>4592</v>
      </c>
      <c r="M849" s="21" t="s">
        <v>1613</v>
      </c>
      <c r="N849" s="21" t="s">
        <v>3786</v>
      </c>
      <c r="O849"/>
      <c r="P849" t="str">
        <f t="shared" si="84"/>
        <v>NOT EQUAL</v>
      </c>
      <c r="Q849"/>
      <c r="R849"/>
      <c r="S849">
        <f t="shared" si="89"/>
        <v>146</v>
      </c>
      <c r="T849" s="3"/>
      <c r="U849" s="115"/>
      <c r="V849" s="115"/>
      <c r="W849" s="106" t="str">
        <f t="shared" si="85"/>
        <v/>
      </c>
      <c r="X849" s="106" t="str">
        <f t="shared" si="86"/>
        <v/>
      </c>
      <c r="Y849" s="2">
        <f t="shared" si="87"/>
        <v>825</v>
      </c>
    </row>
    <row r="850" spans="1:25">
      <c r="A850" s="3">
        <f>ROW()</f>
        <v>850</v>
      </c>
      <c r="B850" s="187">
        <v>826</v>
      </c>
      <c r="C850" s="1" t="s">
        <v>2290</v>
      </c>
      <c r="D850" s="1" t="s">
        <v>1614</v>
      </c>
      <c r="E850" s="16" t="s">
        <v>443</v>
      </c>
      <c r="F850" s="16" t="s">
        <v>443</v>
      </c>
      <c r="G850" s="143">
        <v>0</v>
      </c>
      <c r="H850" s="143">
        <v>0</v>
      </c>
      <c r="I850" s="16" t="s">
        <v>4283</v>
      </c>
      <c r="J850" s="16" t="s">
        <v>2191</v>
      </c>
      <c r="K850" s="135" t="s">
        <v>4592</v>
      </c>
      <c r="M850" s="21" t="s">
        <v>1614</v>
      </c>
      <c r="N850" s="21" t="s">
        <v>3786</v>
      </c>
      <c r="O850"/>
      <c r="P850" t="str">
        <f t="shared" si="84"/>
        <v/>
      </c>
      <c r="Q850"/>
      <c r="R850"/>
      <c r="S850">
        <f t="shared" si="89"/>
        <v>146</v>
      </c>
      <c r="T850" s="3"/>
      <c r="U850" s="115"/>
      <c r="V850" s="115"/>
      <c r="W850" s="106" t="str">
        <f t="shared" si="85"/>
        <v/>
      </c>
      <c r="X850" s="106" t="str">
        <f t="shared" si="86"/>
        <v/>
      </c>
      <c r="Y850" s="2">
        <f t="shared" si="87"/>
        <v>826</v>
      </c>
    </row>
    <row r="851" spans="1:25">
      <c r="A851" s="3">
        <f>ROW()</f>
        <v>851</v>
      </c>
      <c r="B851" s="187">
        <v>827</v>
      </c>
      <c r="C851" s="1" t="s">
        <v>2290</v>
      </c>
      <c r="D851" s="1" t="s">
        <v>1615</v>
      </c>
      <c r="E851" s="16" t="s">
        <v>784</v>
      </c>
      <c r="F851" s="16" t="s">
        <v>784</v>
      </c>
      <c r="G851" s="143">
        <v>0</v>
      </c>
      <c r="H851" s="143">
        <v>0</v>
      </c>
      <c r="I851" s="16" t="s">
        <v>4283</v>
      </c>
      <c r="J851" s="16" t="s">
        <v>2191</v>
      </c>
      <c r="K851" s="135" t="s">
        <v>4592</v>
      </c>
      <c r="M851" s="21" t="s">
        <v>1615</v>
      </c>
      <c r="N851" s="21" t="s">
        <v>3786</v>
      </c>
      <c r="O851"/>
      <c r="P851" t="str">
        <f t="shared" si="84"/>
        <v/>
      </c>
      <c r="Q851"/>
      <c r="R851"/>
      <c r="S851">
        <f t="shared" si="89"/>
        <v>146</v>
      </c>
      <c r="T851" s="3"/>
      <c r="U851" s="115"/>
      <c r="V851" s="115"/>
      <c r="W851" s="106" t="str">
        <f t="shared" si="85"/>
        <v/>
      </c>
      <c r="X851" s="106" t="str">
        <f t="shared" si="86"/>
        <v/>
      </c>
      <c r="Y851" s="2">
        <f t="shared" si="87"/>
        <v>827</v>
      </c>
    </row>
    <row r="852" spans="1:25">
      <c r="A852" s="3">
        <f>ROW()</f>
        <v>852</v>
      </c>
      <c r="B852" s="187">
        <v>828</v>
      </c>
      <c r="C852" s="1" t="s">
        <v>2290</v>
      </c>
      <c r="D852" s="1" t="s">
        <v>1616</v>
      </c>
      <c r="E852" s="16" t="s">
        <v>785</v>
      </c>
      <c r="F852" s="16" t="s">
        <v>785</v>
      </c>
      <c r="G852" s="143">
        <v>0</v>
      </c>
      <c r="H852" s="143">
        <v>0</v>
      </c>
      <c r="I852" s="16" t="s">
        <v>4283</v>
      </c>
      <c r="J852" s="16" t="s">
        <v>2191</v>
      </c>
      <c r="K852" s="135" t="s">
        <v>4592</v>
      </c>
      <c r="M852" s="21" t="s">
        <v>1616</v>
      </c>
      <c r="N852" s="21" t="s">
        <v>3786</v>
      </c>
      <c r="O852"/>
      <c r="P852" t="str">
        <f t="shared" si="84"/>
        <v/>
      </c>
      <c r="Q852"/>
      <c r="R852"/>
      <c r="S852">
        <f t="shared" si="89"/>
        <v>146</v>
      </c>
      <c r="T852" s="3"/>
      <c r="U852" s="115"/>
      <c r="V852" s="115"/>
      <c r="W852" s="106" t="str">
        <f t="shared" si="85"/>
        <v/>
      </c>
      <c r="X852" s="106" t="str">
        <f t="shared" si="86"/>
        <v/>
      </c>
      <c r="Y852" s="2">
        <f t="shared" si="87"/>
        <v>828</v>
      </c>
    </row>
    <row r="853" spans="1:25">
      <c r="A853" s="3">
        <f>ROW()</f>
        <v>853</v>
      </c>
      <c r="B853" s="187">
        <v>829</v>
      </c>
      <c r="C853" s="1" t="s">
        <v>2290</v>
      </c>
      <c r="D853" s="1" t="s">
        <v>1617</v>
      </c>
      <c r="E853" s="16" t="s">
        <v>786</v>
      </c>
      <c r="F853" s="16" t="s">
        <v>786</v>
      </c>
      <c r="G853" s="143">
        <v>0</v>
      </c>
      <c r="H853" s="143">
        <v>0</v>
      </c>
      <c r="I853" s="16" t="s">
        <v>4283</v>
      </c>
      <c r="J853" s="16" t="s">
        <v>2191</v>
      </c>
      <c r="K853" s="135" t="s">
        <v>4592</v>
      </c>
      <c r="M853" s="21" t="s">
        <v>1617</v>
      </c>
      <c r="N853" s="21" t="s">
        <v>3786</v>
      </c>
      <c r="O853"/>
      <c r="P853" t="str">
        <f t="shared" si="84"/>
        <v/>
      </c>
      <c r="Q853"/>
      <c r="R853"/>
      <c r="S853">
        <f t="shared" si="89"/>
        <v>146</v>
      </c>
      <c r="T853" s="3"/>
      <c r="U853" s="115"/>
      <c r="V853" s="115"/>
      <c r="W853" s="106" t="str">
        <f t="shared" si="85"/>
        <v/>
      </c>
      <c r="X853" s="106" t="str">
        <f t="shared" si="86"/>
        <v/>
      </c>
      <c r="Y853" s="2">
        <f t="shared" si="87"/>
        <v>829</v>
      </c>
    </row>
    <row r="854" spans="1:25">
      <c r="A854" s="3">
        <f>ROW()</f>
        <v>854</v>
      </c>
      <c r="B854" s="187">
        <v>830</v>
      </c>
      <c r="C854" s="1" t="s">
        <v>2290</v>
      </c>
      <c r="D854" s="1" t="s">
        <v>1618</v>
      </c>
      <c r="E854" s="16" t="s">
        <v>787</v>
      </c>
      <c r="F854" s="16" t="s">
        <v>787</v>
      </c>
      <c r="G854" s="56">
        <v>0</v>
      </c>
      <c r="H854" s="56">
        <v>0</v>
      </c>
      <c r="I854" s="16" t="s">
        <v>4283</v>
      </c>
      <c r="J854" s="16" t="s">
        <v>2191</v>
      </c>
      <c r="K854" s="135" t="s">
        <v>4592</v>
      </c>
      <c r="M854" s="21" t="s">
        <v>1618</v>
      </c>
      <c r="N854" s="21" t="s">
        <v>3786</v>
      </c>
      <c r="O854"/>
      <c r="P854" t="str">
        <f t="shared" si="84"/>
        <v/>
      </c>
      <c r="Q854"/>
      <c r="R854"/>
      <c r="S854">
        <f t="shared" si="89"/>
        <v>146</v>
      </c>
      <c r="T854" s="3"/>
      <c r="U854" s="115"/>
      <c r="V854" s="115"/>
      <c r="W854" s="106" t="str">
        <f t="shared" si="85"/>
        <v/>
      </c>
      <c r="X854" s="106" t="str">
        <f t="shared" si="86"/>
        <v/>
      </c>
      <c r="Y854" s="2">
        <f t="shared" si="87"/>
        <v>830</v>
      </c>
    </row>
    <row r="855" spans="1:25">
      <c r="A855" s="3">
        <f>ROW()</f>
        <v>855</v>
      </c>
      <c r="B855" s="187">
        <v>831</v>
      </c>
      <c r="C855" s="1" t="s">
        <v>2290</v>
      </c>
      <c r="D855" s="1" t="s">
        <v>1619</v>
      </c>
      <c r="E855" s="16" t="s">
        <v>788</v>
      </c>
      <c r="F855" s="140" t="s">
        <v>788</v>
      </c>
      <c r="G855" s="56">
        <v>0</v>
      </c>
      <c r="H855" s="56">
        <v>0</v>
      </c>
      <c r="I855" s="16" t="s">
        <v>4283</v>
      </c>
      <c r="J855" s="16" t="s">
        <v>2191</v>
      </c>
      <c r="K855" s="135" t="s">
        <v>4592</v>
      </c>
      <c r="M855" s="21" t="s">
        <v>1619</v>
      </c>
      <c r="N855" s="21" t="s">
        <v>3786</v>
      </c>
      <c r="O855"/>
      <c r="P855" t="str">
        <f t="shared" si="84"/>
        <v/>
      </c>
      <c r="Q855"/>
      <c r="R855"/>
      <c r="S855">
        <f t="shared" si="89"/>
        <v>146</v>
      </c>
      <c r="T855" s="3"/>
      <c r="U855" s="115"/>
      <c r="V855" s="115"/>
      <c r="W855" s="106" t="str">
        <f t="shared" si="85"/>
        <v/>
      </c>
      <c r="X855" s="106" t="str">
        <f t="shared" si="86"/>
        <v/>
      </c>
      <c r="Y855" s="2">
        <f t="shared" si="87"/>
        <v>831</v>
      </c>
    </row>
    <row r="856" spans="1:25">
      <c r="A856" s="3">
        <f>ROW()</f>
        <v>856</v>
      </c>
      <c r="B856" s="187">
        <v>832</v>
      </c>
      <c r="C856" s="98" t="s">
        <v>2220</v>
      </c>
      <c r="D856" s="98" t="s">
        <v>7</v>
      </c>
      <c r="E856" s="165" t="str">
        <f t="shared" ref="E856:F861" si="90">""""&amp;TEXT($B856,"0000")&amp;""""</f>
        <v>"0832"</v>
      </c>
      <c r="F856" s="166" t="str">
        <f t="shared" si="90"/>
        <v>"0832"</v>
      </c>
      <c r="G856" s="159">
        <v>0</v>
      </c>
      <c r="H856" s="159">
        <v>0</v>
      </c>
      <c r="I856" s="99" t="s">
        <v>30</v>
      </c>
      <c r="J856" s="99" t="s">
        <v>2191</v>
      </c>
      <c r="K856" s="160" t="s">
        <v>4592</v>
      </c>
      <c r="L856" s="100"/>
      <c r="M856" s="21" t="str">
        <f t="shared" ref="M856:M861" si="91">"CHR_"&amp;TEXT($B856,"0000")</f>
        <v>CHR_0832</v>
      </c>
      <c r="N856" s="21"/>
      <c r="O856"/>
      <c r="P856" t="str">
        <f t="shared" si="84"/>
        <v/>
      </c>
      <c r="Q856"/>
      <c r="R856"/>
      <c r="S856">
        <f t="shared" si="89"/>
        <v>146</v>
      </c>
      <c r="T856" s="3"/>
      <c r="U856" s="115"/>
      <c r="V856" s="115"/>
      <c r="W856" s="106" t="str">
        <f t="shared" si="85"/>
        <v/>
      </c>
      <c r="X856" s="106" t="str">
        <f t="shared" si="86"/>
        <v/>
      </c>
      <c r="Y856" s="2">
        <f t="shared" si="87"/>
        <v>832</v>
      </c>
    </row>
    <row r="857" spans="1:25">
      <c r="A857" s="3">
        <f>ROW()</f>
        <v>857</v>
      </c>
      <c r="B857" s="187">
        <v>833</v>
      </c>
      <c r="C857" s="98" t="s">
        <v>2220</v>
      </c>
      <c r="D857" s="98" t="s">
        <v>7</v>
      </c>
      <c r="E857" s="158" t="str">
        <f t="shared" si="90"/>
        <v>"0833"</v>
      </c>
      <c r="F857" s="158" t="str">
        <f t="shared" si="90"/>
        <v>"0833"</v>
      </c>
      <c r="G857" s="161">
        <v>0</v>
      </c>
      <c r="H857" s="161">
        <v>0</v>
      </c>
      <c r="I857" s="99" t="s">
        <v>30</v>
      </c>
      <c r="J857" s="99" t="s">
        <v>2191</v>
      </c>
      <c r="K857" s="160" t="s">
        <v>4592</v>
      </c>
      <c r="L857" s="100"/>
      <c r="M857" s="21" t="str">
        <f t="shared" si="91"/>
        <v>CHR_0833</v>
      </c>
      <c r="N857" s="21"/>
      <c r="O857"/>
      <c r="P857" t="str">
        <f t="shared" ref="P857:P920" si="92">IF(E857=F857,"","NOT EQUAL")</f>
        <v/>
      </c>
      <c r="Q857"/>
      <c r="R857"/>
      <c r="S857">
        <f t="shared" si="89"/>
        <v>146</v>
      </c>
      <c r="T857" s="3"/>
      <c r="U857" s="115"/>
      <c r="V857" s="115"/>
      <c r="W857" s="106" t="str">
        <f t="shared" ref="W857:W920" si="93">IF( OR(U857="CNST", I857="CAT_REGS"),(E857),
IF(U857="YES",UPPER(E857),
IF(   AND(U857&lt;&gt;"NO",I857="CAT_FNCT",D857&lt;&gt;"multiply", D857&lt;&gt;"divide"),IF(J857="SLS_ENABLED",   UPPER(E857),""),"")))</f>
        <v/>
      </c>
      <c r="X857" s="106" t="str">
        <f t="shared" ref="X857:X920" si="94">IF(LEN(V857)&gt;0,V857,SUBSTITUTE(SUBSTITUTE(SUBSTITUTE(SUBSTITUTE(SUBSTITUTE(SUBSTITUTE(SUBSTITUTE(SUBSTITUTE(SUBSTITUTE(SUBSTITUTE(SUBSTITUTE( (SUBSTITUTE( SUBSTITUTE( SUBSTITUTE( SUBSTITUTE(W857,"STD_SIGMA","SUM"),"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57" s="2">
        <f t="shared" ref="Y857:Y920" si="95">B857</f>
        <v>833</v>
      </c>
    </row>
    <row r="858" spans="1:25">
      <c r="A858" s="3">
        <f>ROW()</f>
        <v>858</v>
      </c>
      <c r="B858" s="187">
        <v>834</v>
      </c>
      <c r="C858" s="98" t="s">
        <v>2220</v>
      </c>
      <c r="D858" s="98" t="s">
        <v>7</v>
      </c>
      <c r="E858" s="158" t="str">
        <f t="shared" si="90"/>
        <v>"0834"</v>
      </c>
      <c r="F858" s="158" t="str">
        <f t="shared" si="90"/>
        <v>"0834"</v>
      </c>
      <c r="G858" s="161">
        <v>0</v>
      </c>
      <c r="H858" s="161">
        <v>0</v>
      </c>
      <c r="I858" s="99" t="s">
        <v>30</v>
      </c>
      <c r="J858" s="99" t="s">
        <v>2191</v>
      </c>
      <c r="K858" s="160" t="s">
        <v>4592</v>
      </c>
      <c r="L858" s="100"/>
      <c r="M858" s="21" t="str">
        <f t="shared" si="91"/>
        <v>CHR_0834</v>
      </c>
      <c r="N858" s="21"/>
      <c r="O858"/>
      <c r="P858" t="str">
        <f t="shared" si="92"/>
        <v/>
      </c>
      <c r="Q858"/>
      <c r="R858"/>
      <c r="S858">
        <f t="shared" si="89"/>
        <v>146</v>
      </c>
      <c r="T858" s="3"/>
      <c r="U858" s="115"/>
      <c r="V858" s="115"/>
      <c r="W858" s="106" t="str">
        <f t="shared" si="93"/>
        <v/>
      </c>
      <c r="X858" s="106" t="str">
        <f t="shared" si="94"/>
        <v/>
      </c>
      <c r="Y858" s="2">
        <f t="shared" si="95"/>
        <v>834</v>
      </c>
    </row>
    <row r="859" spans="1:25">
      <c r="A859" s="3">
        <f>ROW()</f>
        <v>859</v>
      </c>
      <c r="B859" s="187">
        <v>835</v>
      </c>
      <c r="C859" s="98" t="s">
        <v>2220</v>
      </c>
      <c r="D859" s="98" t="s">
        <v>7</v>
      </c>
      <c r="E859" s="158" t="str">
        <f t="shared" si="90"/>
        <v>"0835"</v>
      </c>
      <c r="F859" s="158" t="str">
        <f t="shared" si="90"/>
        <v>"0835"</v>
      </c>
      <c r="G859" s="161">
        <v>0</v>
      </c>
      <c r="H859" s="161">
        <v>0</v>
      </c>
      <c r="I859" s="99" t="s">
        <v>30</v>
      </c>
      <c r="J859" s="99" t="s">
        <v>2191</v>
      </c>
      <c r="K859" s="160" t="s">
        <v>4592</v>
      </c>
      <c r="L859" s="100"/>
      <c r="M859" s="21" t="str">
        <f t="shared" si="91"/>
        <v>CHR_0835</v>
      </c>
      <c r="N859" s="21"/>
      <c r="O859"/>
      <c r="P859" t="str">
        <f t="shared" si="92"/>
        <v/>
      </c>
      <c r="Q859"/>
      <c r="R859"/>
      <c r="S859">
        <f t="shared" si="89"/>
        <v>146</v>
      </c>
      <c r="T859" s="3"/>
      <c r="U859" s="115"/>
      <c r="V859" s="115"/>
      <c r="W859" s="106" t="str">
        <f t="shared" si="93"/>
        <v/>
      </c>
      <c r="X859" s="106" t="str">
        <f t="shared" si="94"/>
        <v/>
      </c>
      <c r="Y859" s="2">
        <f t="shared" si="95"/>
        <v>835</v>
      </c>
    </row>
    <row r="860" spans="1:25">
      <c r="A860" s="3">
        <f>ROW()</f>
        <v>860</v>
      </c>
      <c r="B860" s="187">
        <v>836</v>
      </c>
      <c r="C860" s="98" t="s">
        <v>2220</v>
      </c>
      <c r="D860" s="98" t="s">
        <v>7</v>
      </c>
      <c r="E860" s="158" t="str">
        <f t="shared" si="90"/>
        <v>"0836"</v>
      </c>
      <c r="F860" s="158" t="str">
        <f t="shared" si="90"/>
        <v>"0836"</v>
      </c>
      <c r="G860" s="161">
        <v>0</v>
      </c>
      <c r="H860" s="161">
        <v>0</v>
      </c>
      <c r="I860" s="99" t="s">
        <v>30</v>
      </c>
      <c r="J860" s="99" t="s">
        <v>2191</v>
      </c>
      <c r="K860" s="160" t="s">
        <v>4592</v>
      </c>
      <c r="L860" s="100"/>
      <c r="M860" s="21" t="str">
        <f t="shared" si="91"/>
        <v>CHR_0836</v>
      </c>
      <c r="N860" s="21"/>
      <c r="O860"/>
      <c r="P860" t="str">
        <f t="shared" si="92"/>
        <v/>
      </c>
      <c r="Q860"/>
      <c r="R860"/>
      <c r="S860">
        <f t="shared" si="89"/>
        <v>146</v>
      </c>
      <c r="T860" s="3"/>
      <c r="U860" s="115"/>
      <c r="V860" s="115"/>
      <c r="W860" s="106" t="str">
        <f t="shared" si="93"/>
        <v/>
      </c>
      <c r="X860" s="106" t="str">
        <f t="shared" si="94"/>
        <v/>
      </c>
      <c r="Y860" s="2">
        <f t="shared" si="95"/>
        <v>836</v>
      </c>
    </row>
    <row r="861" spans="1:25">
      <c r="A861" s="3">
        <f>ROW()</f>
        <v>861</v>
      </c>
      <c r="B861" s="187">
        <v>837</v>
      </c>
      <c r="C861" s="98" t="s">
        <v>2220</v>
      </c>
      <c r="D861" s="98" t="s">
        <v>7</v>
      </c>
      <c r="E861" s="158" t="str">
        <f t="shared" si="90"/>
        <v>"0837"</v>
      </c>
      <c r="F861" s="158" t="str">
        <f t="shared" si="90"/>
        <v>"0837"</v>
      </c>
      <c r="G861" s="161">
        <v>0</v>
      </c>
      <c r="H861" s="161">
        <v>0</v>
      </c>
      <c r="I861" s="99" t="s">
        <v>30</v>
      </c>
      <c r="J861" s="99" t="s">
        <v>2191</v>
      </c>
      <c r="K861" s="160" t="s">
        <v>4592</v>
      </c>
      <c r="L861" s="100"/>
      <c r="M861" s="21" t="str">
        <f t="shared" si="91"/>
        <v>CHR_0837</v>
      </c>
      <c r="N861" s="21"/>
      <c r="O861"/>
      <c r="P861" t="str">
        <f t="shared" si="92"/>
        <v/>
      </c>
      <c r="Q861"/>
      <c r="R861"/>
      <c r="S861">
        <f t="shared" si="89"/>
        <v>146</v>
      </c>
      <c r="T861" s="3"/>
      <c r="U861" s="115"/>
      <c r="V861" s="115"/>
      <c r="W861" s="106" t="str">
        <f t="shared" si="93"/>
        <v/>
      </c>
      <c r="X861" s="106" t="str">
        <f t="shared" si="94"/>
        <v/>
      </c>
      <c r="Y861" s="2">
        <f t="shared" si="95"/>
        <v>837</v>
      </c>
    </row>
    <row r="862" spans="1:25">
      <c r="A862" s="3">
        <f>ROW()</f>
        <v>862</v>
      </c>
      <c r="B862" s="187">
        <v>838</v>
      </c>
      <c r="C862" s="1" t="s">
        <v>2220</v>
      </c>
      <c r="D862" s="1" t="s">
        <v>7</v>
      </c>
      <c r="E862" s="16" t="s">
        <v>595</v>
      </c>
      <c r="F862" s="16" t="s">
        <v>794</v>
      </c>
      <c r="G862" s="143">
        <v>0</v>
      </c>
      <c r="H862" s="143">
        <v>0</v>
      </c>
      <c r="I862" s="16" t="s">
        <v>1</v>
      </c>
      <c r="J862" s="16" t="s">
        <v>2191</v>
      </c>
      <c r="K862" s="135" t="s">
        <v>4592</v>
      </c>
      <c r="M862" s="21" t="s">
        <v>3283</v>
      </c>
      <c r="N862" s="21" t="s">
        <v>3786</v>
      </c>
      <c r="O862"/>
      <c r="P862" t="str">
        <f t="shared" si="92"/>
        <v>NOT EQUAL</v>
      </c>
      <c r="Q862"/>
      <c r="R862"/>
      <c r="S862">
        <f>IF(X862&lt;&gt;"",S855+1,S855)</f>
        <v>146</v>
      </c>
      <c r="T862" s="3"/>
      <c r="U862" s="115"/>
      <c r="V862" s="115"/>
      <c r="W862" s="106" t="str">
        <f t="shared" si="93"/>
        <v/>
      </c>
      <c r="X862" s="106" t="str">
        <f t="shared" si="94"/>
        <v/>
      </c>
      <c r="Y862" s="2">
        <f t="shared" si="95"/>
        <v>838</v>
      </c>
    </row>
    <row r="863" spans="1:25">
      <c r="A863" s="3">
        <f>ROW()</f>
        <v>863</v>
      </c>
      <c r="B863" s="187">
        <v>839</v>
      </c>
      <c r="C863" s="1" t="s">
        <v>2220</v>
      </c>
      <c r="D863" s="1" t="s">
        <v>7</v>
      </c>
      <c r="E863" s="136" t="s">
        <v>595</v>
      </c>
      <c r="F863" s="139" t="s">
        <v>795</v>
      </c>
      <c r="G863" s="56">
        <v>0</v>
      </c>
      <c r="H863" s="56">
        <v>0</v>
      </c>
      <c r="I863" s="16" t="s">
        <v>1</v>
      </c>
      <c r="J863" s="16" t="s">
        <v>2191</v>
      </c>
      <c r="K863" s="135" t="s">
        <v>4592</v>
      </c>
      <c r="M863" s="21" t="s">
        <v>3284</v>
      </c>
      <c r="N863" s="21" t="s">
        <v>3786</v>
      </c>
      <c r="O863"/>
      <c r="P863" t="str">
        <f t="shared" si="92"/>
        <v>NOT EQUAL</v>
      </c>
      <c r="Q863"/>
      <c r="R863"/>
      <c r="S863">
        <f t="shared" ref="S863:S894" si="96">IF(X863&lt;&gt;"",S862+1,S862)</f>
        <v>146</v>
      </c>
      <c r="T863" s="3"/>
      <c r="U863" s="115"/>
      <c r="V863" s="115"/>
      <c r="W863" s="106" t="str">
        <f t="shared" si="93"/>
        <v/>
      </c>
      <c r="X863" s="106" t="str">
        <f t="shared" si="94"/>
        <v/>
      </c>
      <c r="Y863" s="2">
        <f t="shared" si="95"/>
        <v>839</v>
      </c>
    </row>
    <row r="864" spans="1:25">
      <c r="A864" s="3">
        <f>ROW()</f>
        <v>864</v>
      </c>
      <c r="B864" s="187">
        <v>840</v>
      </c>
      <c r="C864" s="1" t="s">
        <v>2220</v>
      </c>
      <c r="D864" s="1" t="s">
        <v>7</v>
      </c>
      <c r="E864" s="16" t="s">
        <v>595</v>
      </c>
      <c r="F864" s="16" t="s">
        <v>796</v>
      </c>
      <c r="G864" s="56">
        <v>0</v>
      </c>
      <c r="H864" s="56">
        <v>0</v>
      </c>
      <c r="I864" s="16" t="s">
        <v>1</v>
      </c>
      <c r="J864" s="16" t="s">
        <v>2191</v>
      </c>
      <c r="K864" s="135" t="s">
        <v>4592</v>
      </c>
      <c r="M864" s="21" t="s">
        <v>3285</v>
      </c>
      <c r="N864" s="21" t="s">
        <v>3786</v>
      </c>
      <c r="O864"/>
      <c r="P864" t="str">
        <f t="shared" si="92"/>
        <v>NOT EQUAL</v>
      </c>
      <c r="Q864"/>
      <c r="R864"/>
      <c r="S864">
        <f t="shared" si="96"/>
        <v>146</v>
      </c>
      <c r="T864" s="3"/>
      <c r="U864" s="115"/>
      <c r="V864" s="115"/>
      <c r="W864" s="106" t="str">
        <f t="shared" si="93"/>
        <v/>
      </c>
      <c r="X864" s="106" t="str">
        <f t="shared" si="94"/>
        <v/>
      </c>
      <c r="Y864" s="2">
        <f t="shared" si="95"/>
        <v>840</v>
      </c>
    </row>
    <row r="865" spans="1:25">
      <c r="A865" s="3">
        <f>ROW()</f>
        <v>865</v>
      </c>
      <c r="B865" s="187">
        <v>841</v>
      </c>
      <c r="C865" s="1" t="s">
        <v>2290</v>
      </c>
      <c r="D865" s="1" t="s">
        <v>1620</v>
      </c>
      <c r="E865" s="16" t="s">
        <v>595</v>
      </c>
      <c r="F865" s="16" t="s">
        <v>797</v>
      </c>
      <c r="G865" s="56">
        <v>0</v>
      </c>
      <c r="H865" s="56">
        <v>0</v>
      </c>
      <c r="I865" s="16" t="s">
        <v>1</v>
      </c>
      <c r="J865" s="16" t="s">
        <v>2191</v>
      </c>
      <c r="K865" s="135" t="s">
        <v>4592</v>
      </c>
      <c r="M865" s="21" t="s">
        <v>1620</v>
      </c>
      <c r="N865" s="21" t="s">
        <v>3786</v>
      </c>
      <c r="O865"/>
      <c r="P865" t="str">
        <f t="shared" si="92"/>
        <v>NOT EQUAL</v>
      </c>
      <c r="Q865"/>
      <c r="R865"/>
      <c r="S865">
        <f t="shared" si="96"/>
        <v>146</v>
      </c>
      <c r="T865" s="3"/>
      <c r="U865" s="115"/>
      <c r="V865" s="115"/>
      <c r="W865" s="106" t="str">
        <f t="shared" si="93"/>
        <v/>
      </c>
      <c r="X865" s="106" t="str">
        <f t="shared" si="94"/>
        <v/>
      </c>
      <c r="Y865" s="2">
        <f t="shared" si="95"/>
        <v>841</v>
      </c>
    </row>
    <row r="866" spans="1:25">
      <c r="A866" s="3">
        <f>ROW()</f>
        <v>866</v>
      </c>
      <c r="B866" s="187">
        <v>842</v>
      </c>
      <c r="C866" s="1" t="s">
        <v>2220</v>
      </c>
      <c r="D866" s="1" t="s">
        <v>7</v>
      </c>
      <c r="E866" s="16" t="s">
        <v>595</v>
      </c>
      <c r="F866" s="16" t="s">
        <v>798</v>
      </c>
      <c r="G866" s="56">
        <v>0</v>
      </c>
      <c r="H866" s="56">
        <v>0</v>
      </c>
      <c r="I866" s="16" t="s">
        <v>1</v>
      </c>
      <c r="J866" s="16" t="s">
        <v>2191</v>
      </c>
      <c r="K866" s="135" t="s">
        <v>4592</v>
      </c>
      <c r="M866" s="21" t="s">
        <v>3286</v>
      </c>
      <c r="N866" s="21" t="s">
        <v>3786</v>
      </c>
      <c r="O866"/>
      <c r="P866" t="str">
        <f t="shared" si="92"/>
        <v>NOT EQUAL</v>
      </c>
      <c r="Q866"/>
      <c r="R866"/>
      <c r="S866">
        <f t="shared" si="96"/>
        <v>146</v>
      </c>
      <c r="T866" s="3"/>
      <c r="U866" s="115"/>
      <c r="V866" s="115"/>
      <c r="W866" s="106" t="str">
        <f t="shared" si="93"/>
        <v/>
      </c>
      <c r="X866" s="106" t="str">
        <f t="shared" si="94"/>
        <v/>
      </c>
      <c r="Y866" s="2">
        <f t="shared" si="95"/>
        <v>842</v>
      </c>
    </row>
    <row r="867" spans="1:25">
      <c r="A867" s="3">
        <f>ROW()</f>
        <v>867</v>
      </c>
      <c r="B867" s="187">
        <v>843</v>
      </c>
      <c r="C867" s="1" t="s">
        <v>2290</v>
      </c>
      <c r="D867" s="1" t="s">
        <v>1621</v>
      </c>
      <c r="E867" s="16" t="s">
        <v>595</v>
      </c>
      <c r="F867" s="16" t="s">
        <v>799</v>
      </c>
      <c r="G867" s="56">
        <v>0</v>
      </c>
      <c r="H867" s="56">
        <v>0</v>
      </c>
      <c r="I867" s="16" t="s">
        <v>1</v>
      </c>
      <c r="J867" s="16" t="s">
        <v>2191</v>
      </c>
      <c r="K867" s="135" t="s">
        <v>4592</v>
      </c>
      <c r="M867" s="21" t="s">
        <v>1621</v>
      </c>
      <c r="N867" s="21" t="s">
        <v>3786</v>
      </c>
      <c r="O867"/>
      <c r="P867" t="str">
        <f t="shared" si="92"/>
        <v>NOT EQUAL</v>
      </c>
      <c r="Q867"/>
      <c r="R867"/>
      <c r="S867">
        <f t="shared" si="96"/>
        <v>146</v>
      </c>
      <c r="T867" s="3"/>
      <c r="U867" s="115"/>
      <c r="V867" s="115"/>
      <c r="W867" s="106" t="str">
        <f t="shared" si="93"/>
        <v/>
      </c>
      <c r="X867" s="106" t="str">
        <f t="shared" si="94"/>
        <v/>
      </c>
      <c r="Y867" s="2">
        <f t="shared" si="95"/>
        <v>843</v>
      </c>
    </row>
    <row r="868" spans="1:25">
      <c r="A868" s="3">
        <f>ROW()</f>
        <v>868</v>
      </c>
      <c r="B868" s="187">
        <v>844</v>
      </c>
      <c r="C868" s="1" t="s">
        <v>2220</v>
      </c>
      <c r="D868" s="1" t="s">
        <v>7</v>
      </c>
      <c r="E868" s="16" t="s">
        <v>595</v>
      </c>
      <c r="F868" s="16" t="s">
        <v>800</v>
      </c>
      <c r="G868" s="56">
        <v>0</v>
      </c>
      <c r="H868" s="56">
        <v>0</v>
      </c>
      <c r="I868" s="16" t="s">
        <v>1</v>
      </c>
      <c r="J868" s="16" t="s">
        <v>2191</v>
      </c>
      <c r="K868" s="135" t="s">
        <v>4592</v>
      </c>
      <c r="M868" s="21" t="s">
        <v>3287</v>
      </c>
      <c r="N868" s="21" t="s">
        <v>3786</v>
      </c>
      <c r="O868"/>
      <c r="P868" t="str">
        <f t="shared" si="92"/>
        <v>NOT EQUAL</v>
      </c>
      <c r="Q868"/>
      <c r="R868"/>
      <c r="S868">
        <f t="shared" si="96"/>
        <v>146</v>
      </c>
      <c r="T868" s="3"/>
      <c r="U868" s="115"/>
      <c r="V868" s="115"/>
      <c r="W868" s="106" t="str">
        <f t="shared" si="93"/>
        <v/>
      </c>
      <c r="X868" s="106" t="str">
        <f t="shared" si="94"/>
        <v/>
      </c>
      <c r="Y868" s="2">
        <f t="shared" si="95"/>
        <v>844</v>
      </c>
    </row>
    <row r="869" spans="1:25">
      <c r="A869" s="3">
        <f>ROW()</f>
        <v>869</v>
      </c>
      <c r="B869" s="187">
        <v>845</v>
      </c>
      <c r="C869" s="1" t="s">
        <v>2220</v>
      </c>
      <c r="D869" s="1" t="s">
        <v>7</v>
      </c>
      <c r="E869" s="16" t="s">
        <v>595</v>
      </c>
      <c r="F869" s="16" t="s">
        <v>801</v>
      </c>
      <c r="G869" s="56">
        <v>0</v>
      </c>
      <c r="H869" s="56">
        <v>0</v>
      </c>
      <c r="I869" s="16" t="s">
        <v>1</v>
      </c>
      <c r="J869" s="16" t="s">
        <v>2191</v>
      </c>
      <c r="K869" s="135" t="s">
        <v>4592</v>
      </c>
      <c r="M869" s="21" t="s">
        <v>3288</v>
      </c>
      <c r="N869" s="21" t="s">
        <v>3786</v>
      </c>
      <c r="O869"/>
      <c r="P869" t="str">
        <f t="shared" si="92"/>
        <v>NOT EQUAL</v>
      </c>
      <c r="Q869"/>
      <c r="R869"/>
      <c r="S869">
        <f t="shared" si="96"/>
        <v>146</v>
      </c>
      <c r="T869" s="3"/>
      <c r="U869" s="115"/>
      <c r="V869" s="115"/>
      <c r="W869" s="106" t="str">
        <f t="shared" si="93"/>
        <v/>
      </c>
      <c r="X869" s="106" t="str">
        <f t="shared" si="94"/>
        <v/>
      </c>
      <c r="Y869" s="2">
        <f t="shared" si="95"/>
        <v>845</v>
      </c>
    </row>
    <row r="870" spans="1:25">
      <c r="A870" s="3">
        <f>ROW()</f>
        <v>870</v>
      </c>
      <c r="B870" s="187">
        <v>846</v>
      </c>
      <c r="C870" s="1" t="s">
        <v>2220</v>
      </c>
      <c r="D870" s="1" t="s">
        <v>7</v>
      </c>
      <c r="E870" s="16" t="s">
        <v>595</v>
      </c>
      <c r="F870" s="16" t="s">
        <v>802</v>
      </c>
      <c r="G870" s="56">
        <v>0</v>
      </c>
      <c r="H870" s="56">
        <v>0</v>
      </c>
      <c r="I870" s="16" t="s">
        <v>1</v>
      </c>
      <c r="J870" s="16" t="s">
        <v>2191</v>
      </c>
      <c r="K870" s="135" t="s">
        <v>4592</v>
      </c>
      <c r="M870" s="21" t="s">
        <v>3289</v>
      </c>
      <c r="N870" s="21" t="s">
        <v>3786</v>
      </c>
      <c r="O870"/>
      <c r="P870" t="str">
        <f t="shared" si="92"/>
        <v>NOT EQUAL</v>
      </c>
      <c r="Q870"/>
      <c r="R870"/>
      <c r="S870">
        <f t="shared" si="96"/>
        <v>146</v>
      </c>
      <c r="T870" s="3"/>
      <c r="U870" s="115"/>
      <c r="V870" s="115"/>
      <c r="W870" s="106" t="str">
        <f t="shared" si="93"/>
        <v/>
      </c>
      <c r="X870" s="106" t="str">
        <f t="shared" si="94"/>
        <v/>
      </c>
      <c r="Y870" s="2">
        <f t="shared" si="95"/>
        <v>846</v>
      </c>
    </row>
    <row r="871" spans="1:25">
      <c r="A871" s="3">
        <f>ROW()</f>
        <v>871</v>
      </c>
      <c r="B871" s="187">
        <v>847</v>
      </c>
      <c r="C871" s="1" t="s">
        <v>2290</v>
      </c>
      <c r="D871" s="1" t="s">
        <v>1622</v>
      </c>
      <c r="E871" s="16" t="s">
        <v>595</v>
      </c>
      <c r="F871" s="16" t="s">
        <v>803</v>
      </c>
      <c r="G871" s="56">
        <v>0</v>
      </c>
      <c r="H871" s="56">
        <v>0</v>
      </c>
      <c r="I871" s="16" t="s">
        <v>1</v>
      </c>
      <c r="J871" s="16" t="s">
        <v>2191</v>
      </c>
      <c r="K871" s="135" t="s">
        <v>4592</v>
      </c>
      <c r="M871" s="21" t="s">
        <v>1622</v>
      </c>
      <c r="N871" s="21" t="s">
        <v>3786</v>
      </c>
      <c r="O871"/>
      <c r="P871" t="str">
        <f t="shared" si="92"/>
        <v>NOT EQUAL</v>
      </c>
      <c r="Q871"/>
      <c r="R871"/>
      <c r="S871">
        <f t="shared" si="96"/>
        <v>146</v>
      </c>
      <c r="T871" s="3"/>
      <c r="U871" s="115"/>
      <c r="V871" s="115"/>
      <c r="W871" s="106" t="str">
        <f t="shared" si="93"/>
        <v/>
      </c>
      <c r="X871" s="106" t="str">
        <f t="shared" si="94"/>
        <v/>
      </c>
      <c r="Y871" s="2">
        <f t="shared" si="95"/>
        <v>847</v>
      </c>
    </row>
    <row r="872" spans="1:25">
      <c r="A872" s="3">
        <f>ROW()</f>
        <v>872</v>
      </c>
      <c r="B872" s="187">
        <v>848</v>
      </c>
      <c r="C872" s="1" t="s">
        <v>2220</v>
      </c>
      <c r="D872" s="1" t="s">
        <v>7</v>
      </c>
      <c r="E872" s="16" t="s">
        <v>595</v>
      </c>
      <c r="F872" s="16" t="s">
        <v>804</v>
      </c>
      <c r="G872" s="56">
        <v>0</v>
      </c>
      <c r="H872" s="56">
        <v>0</v>
      </c>
      <c r="I872" s="16" t="s">
        <v>1</v>
      </c>
      <c r="J872" s="16" t="s">
        <v>2191</v>
      </c>
      <c r="K872" s="135" t="s">
        <v>4592</v>
      </c>
      <c r="M872" s="21" t="s">
        <v>3290</v>
      </c>
      <c r="N872" s="21" t="s">
        <v>3786</v>
      </c>
      <c r="O872"/>
      <c r="P872" t="str">
        <f t="shared" si="92"/>
        <v>NOT EQUAL</v>
      </c>
      <c r="Q872"/>
      <c r="R872"/>
      <c r="S872">
        <f t="shared" si="96"/>
        <v>146</v>
      </c>
      <c r="T872" s="3"/>
      <c r="U872" s="115"/>
      <c r="V872" s="115"/>
      <c r="W872" s="106" t="str">
        <f t="shared" si="93"/>
        <v/>
      </c>
      <c r="X872" s="106" t="str">
        <f t="shared" si="94"/>
        <v/>
      </c>
      <c r="Y872" s="2">
        <f t="shared" si="95"/>
        <v>848</v>
      </c>
    </row>
    <row r="873" spans="1:25">
      <c r="A873" s="3">
        <f>ROW()</f>
        <v>873</v>
      </c>
      <c r="B873" s="187">
        <v>849</v>
      </c>
      <c r="C873" s="1" t="s">
        <v>2220</v>
      </c>
      <c r="D873" s="1" t="s">
        <v>7</v>
      </c>
      <c r="E873" s="16" t="s">
        <v>595</v>
      </c>
      <c r="F873" s="16" t="s">
        <v>805</v>
      </c>
      <c r="G873" s="56">
        <v>0</v>
      </c>
      <c r="H873" s="56">
        <v>0</v>
      </c>
      <c r="I873" s="16" t="s">
        <v>1</v>
      </c>
      <c r="J873" s="16" t="s">
        <v>2191</v>
      </c>
      <c r="K873" s="135" t="s">
        <v>4592</v>
      </c>
      <c r="M873" s="21" t="s">
        <v>3291</v>
      </c>
      <c r="N873" s="21" t="s">
        <v>3786</v>
      </c>
      <c r="O873"/>
      <c r="P873" t="str">
        <f t="shared" si="92"/>
        <v>NOT EQUAL</v>
      </c>
      <c r="Q873"/>
      <c r="R873"/>
      <c r="S873">
        <f t="shared" si="96"/>
        <v>146</v>
      </c>
      <c r="T873" s="3"/>
      <c r="U873" s="115"/>
      <c r="V873" s="115"/>
      <c r="W873" s="106" t="str">
        <f t="shared" si="93"/>
        <v/>
      </c>
      <c r="X873" s="106" t="str">
        <f t="shared" si="94"/>
        <v/>
      </c>
      <c r="Y873" s="2">
        <f t="shared" si="95"/>
        <v>849</v>
      </c>
    </row>
    <row r="874" spans="1:25">
      <c r="A874" s="3">
        <f>ROW()</f>
        <v>874</v>
      </c>
      <c r="B874" s="187">
        <v>850</v>
      </c>
      <c r="C874" s="1" t="s">
        <v>2220</v>
      </c>
      <c r="D874" s="1" t="s">
        <v>7</v>
      </c>
      <c r="E874" s="16" t="s">
        <v>595</v>
      </c>
      <c r="F874" s="16" t="s">
        <v>806</v>
      </c>
      <c r="G874" s="56">
        <v>0</v>
      </c>
      <c r="H874" s="56">
        <v>0</v>
      </c>
      <c r="I874" s="16" t="s">
        <v>1</v>
      </c>
      <c r="J874" s="16" t="s">
        <v>2191</v>
      </c>
      <c r="K874" s="135" t="s">
        <v>4592</v>
      </c>
      <c r="M874" s="21" t="s">
        <v>3292</v>
      </c>
      <c r="N874" s="21" t="s">
        <v>3786</v>
      </c>
      <c r="O874"/>
      <c r="P874" t="str">
        <f t="shared" si="92"/>
        <v>NOT EQUAL</v>
      </c>
      <c r="Q874"/>
      <c r="R874"/>
      <c r="S874">
        <f t="shared" si="96"/>
        <v>146</v>
      </c>
      <c r="T874" s="3"/>
      <c r="U874" s="115"/>
      <c r="V874" s="115"/>
      <c r="W874" s="106" t="str">
        <f t="shared" si="93"/>
        <v/>
      </c>
      <c r="X874" s="106" t="str">
        <f t="shared" si="94"/>
        <v/>
      </c>
      <c r="Y874" s="2">
        <f t="shared" si="95"/>
        <v>850</v>
      </c>
    </row>
    <row r="875" spans="1:25">
      <c r="A875" s="3">
        <f>ROW()</f>
        <v>875</v>
      </c>
      <c r="B875" s="187">
        <v>851</v>
      </c>
      <c r="C875" s="1" t="s">
        <v>2220</v>
      </c>
      <c r="D875" s="1" t="s">
        <v>7</v>
      </c>
      <c r="E875" s="16" t="s">
        <v>595</v>
      </c>
      <c r="F875" s="16" t="s">
        <v>807</v>
      </c>
      <c r="G875" s="56">
        <v>0</v>
      </c>
      <c r="H875" s="56">
        <v>0</v>
      </c>
      <c r="I875" s="16" t="s">
        <v>1</v>
      </c>
      <c r="J875" s="16" t="s">
        <v>2191</v>
      </c>
      <c r="K875" s="135" t="s">
        <v>4592</v>
      </c>
      <c r="M875" s="21" t="s">
        <v>3293</v>
      </c>
      <c r="N875" s="21" t="s">
        <v>3786</v>
      </c>
      <c r="O875"/>
      <c r="P875" t="str">
        <f t="shared" si="92"/>
        <v>NOT EQUAL</v>
      </c>
      <c r="Q875"/>
      <c r="R875"/>
      <c r="S875">
        <f t="shared" si="96"/>
        <v>146</v>
      </c>
      <c r="T875" s="3"/>
      <c r="U875" s="115"/>
      <c r="V875" s="115"/>
      <c r="W875" s="106" t="str">
        <f t="shared" si="93"/>
        <v/>
      </c>
      <c r="X875" s="106" t="str">
        <f t="shared" si="94"/>
        <v/>
      </c>
      <c r="Y875" s="2">
        <f t="shared" si="95"/>
        <v>851</v>
      </c>
    </row>
    <row r="876" spans="1:25">
      <c r="A876" s="3">
        <f>ROW()</f>
        <v>876</v>
      </c>
      <c r="B876" s="187">
        <v>852</v>
      </c>
      <c r="C876" s="1" t="s">
        <v>2220</v>
      </c>
      <c r="D876" s="1" t="s">
        <v>7</v>
      </c>
      <c r="E876" s="16" t="s">
        <v>595</v>
      </c>
      <c r="F876" s="16" t="s">
        <v>808</v>
      </c>
      <c r="G876" s="56">
        <v>0</v>
      </c>
      <c r="H876" s="56">
        <v>0</v>
      </c>
      <c r="I876" s="16" t="s">
        <v>1</v>
      </c>
      <c r="J876" s="16" t="s">
        <v>2191</v>
      </c>
      <c r="K876" s="135" t="s">
        <v>4592</v>
      </c>
      <c r="M876" s="21" t="s">
        <v>3294</v>
      </c>
      <c r="N876" s="21" t="s">
        <v>3786</v>
      </c>
      <c r="O876"/>
      <c r="P876" t="str">
        <f t="shared" si="92"/>
        <v>NOT EQUAL</v>
      </c>
      <c r="Q876"/>
      <c r="R876"/>
      <c r="S876">
        <f t="shared" si="96"/>
        <v>146</v>
      </c>
      <c r="T876" s="3"/>
      <c r="U876" s="115"/>
      <c r="V876" s="115"/>
      <c r="W876" s="106" t="str">
        <f t="shared" si="93"/>
        <v/>
      </c>
      <c r="X876" s="106" t="str">
        <f t="shared" si="94"/>
        <v/>
      </c>
      <c r="Y876" s="2">
        <f t="shared" si="95"/>
        <v>852</v>
      </c>
    </row>
    <row r="877" spans="1:25">
      <c r="A877" s="3">
        <f>ROW()</f>
        <v>877</v>
      </c>
      <c r="B877" s="187">
        <v>853</v>
      </c>
      <c r="C877" s="1" t="s">
        <v>2220</v>
      </c>
      <c r="D877" s="1" t="s">
        <v>7</v>
      </c>
      <c r="E877" s="16" t="s">
        <v>595</v>
      </c>
      <c r="F877" s="16" t="s">
        <v>809</v>
      </c>
      <c r="G877" s="56">
        <v>0</v>
      </c>
      <c r="H877" s="56">
        <v>0</v>
      </c>
      <c r="I877" s="16" t="s">
        <v>1</v>
      </c>
      <c r="J877" s="16" t="s">
        <v>2191</v>
      </c>
      <c r="K877" s="135" t="s">
        <v>4592</v>
      </c>
      <c r="M877" s="21" t="s">
        <v>3295</v>
      </c>
      <c r="N877" s="21" t="s">
        <v>3786</v>
      </c>
      <c r="O877"/>
      <c r="P877" t="str">
        <f t="shared" si="92"/>
        <v>NOT EQUAL</v>
      </c>
      <c r="Q877"/>
      <c r="R877"/>
      <c r="S877">
        <f t="shared" si="96"/>
        <v>146</v>
      </c>
      <c r="T877" s="3"/>
      <c r="U877" s="115"/>
      <c r="V877" s="115"/>
      <c r="W877" s="106" t="str">
        <f t="shared" si="93"/>
        <v/>
      </c>
      <c r="X877" s="106" t="str">
        <f t="shared" si="94"/>
        <v/>
      </c>
      <c r="Y877" s="2">
        <f t="shared" si="95"/>
        <v>853</v>
      </c>
    </row>
    <row r="878" spans="1:25">
      <c r="A878" s="3">
        <f>ROW()</f>
        <v>878</v>
      </c>
      <c r="B878" s="187">
        <v>854</v>
      </c>
      <c r="C878" s="1" t="s">
        <v>2220</v>
      </c>
      <c r="D878" s="1" t="s">
        <v>7</v>
      </c>
      <c r="E878" s="16" t="s">
        <v>595</v>
      </c>
      <c r="F878" s="16" t="s">
        <v>810</v>
      </c>
      <c r="G878" s="56">
        <v>0</v>
      </c>
      <c r="H878" s="56">
        <v>0</v>
      </c>
      <c r="I878" s="16" t="s">
        <v>1</v>
      </c>
      <c r="J878" s="16" t="s">
        <v>2191</v>
      </c>
      <c r="K878" s="135" t="s">
        <v>4592</v>
      </c>
      <c r="M878" s="21" t="s">
        <v>3296</v>
      </c>
      <c r="N878" s="21" t="s">
        <v>3786</v>
      </c>
      <c r="O878"/>
      <c r="P878" t="str">
        <f t="shared" si="92"/>
        <v>NOT EQUAL</v>
      </c>
      <c r="Q878"/>
      <c r="R878"/>
      <c r="S878">
        <f t="shared" si="96"/>
        <v>146</v>
      </c>
      <c r="T878" s="3"/>
      <c r="U878" s="115"/>
      <c r="V878" s="115"/>
      <c r="W878" s="106" t="str">
        <f t="shared" si="93"/>
        <v/>
      </c>
      <c r="X878" s="106" t="str">
        <f t="shared" si="94"/>
        <v/>
      </c>
      <c r="Y878" s="2">
        <f t="shared" si="95"/>
        <v>854</v>
      </c>
    </row>
    <row r="879" spans="1:25">
      <c r="A879" s="3">
        <f>ROW()</f>
        <v>879</v>
      </c>
      <c r="B879" s="187">
        <v>855</v>
      </c>
      <c r="C879" s="1" t="s">
        <v>2220</v>
      </c>
      <c r="D879" s="1" t="s">
        <v>7</v>
      </c>
      <c r="E879" s="16" t="s">
        <v>595</v>
      </c>
      <c r="F879" s="16" t="s">
        <v>811</v>
      </c>
      <c r="G879" s="56">
        <v>0</v>
      </c>
      <c r="H879" s="56">
        <v>0</v>
      </c>
      <c r="I879" s="16" t="s">
        <v>1</v>
      </c>
      <c r="J879" s="16" t="s">
        <v>2191</v>
      </c>
      <c r="K879" s="135" t="s">
        <v>4592</v>
      </c>
      <c r="M879" s="21" t="s">
        <v>3297</v>
      </c>
      <c r="N879" s="21" t="s">
        <v>3786</v>
      </c>
      <c r="O879"/>
      <c r="P879" t="str">
        <f t="shared" si="92"/>
        <v>NOT EQUAL</v>
      </c>
      <c r="Q879"/>
      <c r="R879"/>
      <c r="S879">
        <f t="shared" si="96"/>
        <v>146</v>
      </c>
      <c r="T879" s="3"/>
      <c r="U879" s="115"/>
      <c r="V879" s="115"/>
      <c r="W879" s="106" t="str">
        <f t="shared" si="93"/>
        <v/>
      </c>
      <c r="X879" s="106" t="str">
        <f t="shared" si="94"/>
        <v/>
      </c>
      <c r="Y879" s="2">
        <f t="shared" si="95"/>
        <v>855</v>
      </c>
    </row>
    <row r="880" spans="1:25">
      <c r="A880" s="3">
        <f>ROW()</f>
        <v>880</v>
      </c>
      <c r="B880" s="187">
        <v>856</v>
      </c>
      <c r="C880" s="1" t="s">
        <v>2220</v>
      </c>
      <c r="D880" s="1" t="s">
        <v>7</v>
      </c>
      <c r="E880" s="16" t="s">
        <v>595</v>
      </c>
      <c r="F880" s="16" t="s">
        <v>812</v>
      </c>
      <c r="G880" s="56">
        <v>0</v>
      </c>
      <c r="H880" s="56">
        <v>0</v>
      </c>
      <c r="I880" s="16" t="s">
        <v>1</v>
      </c>
      <c r="J880" s="16" t="s">
        <v>2191</v>
      </c>
      <c r="K880" s="135" t="s">
        <v>4592</v>
      </c>
      <c r="M880" s="21" t="s">
        <v>3298</v>
      </c>
      <c r="N880" s="21" t="s">
        <v>3786</v>
      </c>
      <c r="O880"/>
      <c r="P880" t="str">
        <f t="shared" si="92"/>
        <v>NOT EQUAL</v>
      </c>
      <c r="Q880"/>
      <c r="R880"/>
      <c r="S880">
        <f t="shared" si="96"/>
        <v>146</v>
      </c>
      <c r="T880" s="3"/>
      <c r="U880" s="115"/>
      <c r="V880" s="115"/>
      <c r="W880" s="106" t="str">
        <f t="shared" si="93"/>
        <v/>
      </c>
      <c r="X880" s="106" t="str">
        <f t="shared" si="94"/>
        <v/>
      </c>
      <c r="Y880" s="2">
        <f t="shared" si="95"/>
        <v>856</v>
      </c>
    </row>
    <row r="881" spans="1:25">
      <c r="A881" s="3">
        <f>ROW()</f>
        <v>881</v>
      </c>
      <c r="B881" s="187">
        <v>857</v>
      </c>
      <c r="C881" s="1" t="s">
        <v>2220</v>
      </c>
      <c r="D881" s="1" t="s">
        <v>7</v>
      </c>
      <c r="E881" s="16" t="s">
        <v>595</v>
      </c>
      <c r="F881" s="16" t="s">
        <v>813</v>
      </c>
      <c r="G881" s="56">
        <v>0</v>
      </c>
      <c r="H881" s="56">
        <v>0</v>
      </c>
      <c r="I881" s="16" t="s">
        <v>1</v>
      </c>
      <c r="J881" s="16" t="s">
        <v>2191</v>
      </c>
      <c r="K881" s="135" t="s">
        <v>4592</v>
      </c>
      <c r="M881" s="21" t="s">
        <v>3299</v>
      </c>
      <c r="N881" s="21" t="s">
        <v>3786</v>
      </c>
      <c r="O881"/>
      <c r="P881" t="str">
        <f t="shared" si="92"/>
        <v>NOT EQUAL</v>
      </c>
      <c r="Q881"/>
      <c r="R881"/>
      <c r="S881">
        <f t="shared" si="96"/>
        <v>146</v>
      </c>
      <c r="T881" s="3"/>
      <c r="U881" s="115"/>
      <c r="V881" s="115"/>
      <c r="W881" s="106" t="str">
        <f t="shared" si="93"/>
        <v/>
      </c>
      <c r="X881" s="106" t="str">
        <f t="shared" si="94"/>
        <v/>
      </c>
      <c r="Y881" s="2">
        <f t="shared" si="95"/>
        <v>857</v>
      </c>
    </row>
    <row r="882" spans="1:25">
      <c r="A882" s="3">
        <f>ROW()</f>
        <v>882</v>
      </c>
      <c r="B882" s="187">
        <v>858</v>
      </c>
      <c r="C882" s="1" t="s">
        <v>2220</v>
      </c>
      <c r="D882" s="1" t="s">
        <v>7</v>
      </c>
      <c r="E882" s="16" t="s">
        <v>595</v>
      </c>
      <c r="F882" s="16" t="s">
        <v>814</v>
      </c>
      <c r="G882" s="56">
        <v>0</v>
      </c>
      <c r="H882" s="56">
        <v>0</v>
      </c>
      <c r="I882" s="16" t="s">
        <v>1</v>
      </c>
      <c r="J882" s="16" t="s">
        <v>2191</v>
      </c>
      <c r="K882" s="135" t="s">
        <v>4592</v>
      </c>
      <c r="M882" s="21" t="s">
        <v>3300</v>
      </c>
      <c r="N882" s="21" t="s">
        <v>3786</v>
      </c>
      <c r="O882"/>
      <c r="P882" t="str">
        <f t="shared" si="92"/>
        <v>NOT EQUAL</v>
      </c>
      <c r="Q882"/>
      <c r="R882"/>
      <c r="S882">
        <f t="shared" si="96"/>
        <v>146</v>
      </c>
      <c r="T882" s="3"/>
      <c r="U882" s="115"/>
      <c r="V882" s="115"/>
      <c r="W882" s="106" t="str">
        <f t="shared" si="93"/>
        <v/>
      </c>
      <c r="X882" s="106" t="str">
        <f t="shared" si="94"/>
        <v/>
      </c>
      <c r="Y882" s="2">
        <f t="shared" si="95"/>
        <v>858</v>
      </c>
    </row>
    <row r="883" spans="1:25">
      <c r="A883" s="3">
        <f>ROW()</f>
        <v>883</v>
      </c>
      <c r="B883" s="187">
        <v>859</v>
      </c>
      <c r="C883" s="1" t="s">
        <v>2220</v>
      </c>
      <c r="D883" s="1" t="s">
        <v>7</v>
      </c>
      <c r="E883" s="16" t="s">
        <v>595</v>
      </c>
      <c r="F883" s="16" t="s">
        <v>815</v>
      </c>
      <c r="G883" s="143">
        <v>0</v>
      </c>
      <c r="H883" s="143">
        <v>0</v>
      </c>
      <c r="I883" s="16" t="s">
        <v>1</v>
      </c>
      <c r="J883" s="16" t="s">
        <v>2191</v>
      </c>
      <c r="K883" s="135" t="s">
        <v>4592</v>
      </c>
      <c r="M883" s="21" t="s">
        <v>3301</v>
      </c>
      <c r="N883" s="21" t="s">
        <v>3786</v>
      </c>
      <c r="O883"/>
      <c r="P883" t="str">
        <f t="shared" si="92"/>
        <v>NOT EQUAL</v>
      </c>
      <c r="Q883"/>
      <c r="R883"/>
      <c r="S883">
        <f t="shared" si="96"/>
        <v>146</v>
      </c>
      <c r="T883" s="3"/>
      <c r="U883" s="115"/>
      <c r="V883" s="115"/>
      <c r="W883" s="106" t="str">
        <f t="shared" si="93"/>
        <v/>
      </c>
      <c r="X883" s="106" t="str">
        <f t="shared" si="94"/>
        <v/>
      </c>
      <c r="Y883" s="2">
        <f t="shared" si="95"/>
        <v>859</v>
      </c>
    </row>
    <row r="884" spans="1:25">
      <c r="A884" s="3">
        <f>ROW()</f>
        <v>884</v>
      </c>
      <c r="B884" s="187">
        <v>860</v>
      </c>
      <c r="C884" s="1" t="s">
        <v>2220</v>
      </c>
      <c r="D884" s="1" t="s">
        <v>7</v>
      </c>
      <c r="E884" s="16" t="s">
        <v>595</v>
      </c>
      <c r="F884" s="16" t="s">
        <v>816</v>
      </c>
      <c r="G884" s="143">
        <v>0</v>
      </c>
      <c r="H884" s="143">
        <v>0</v>
      </c>
      <c r="I884" s="16" t="s">
        <v>1</v>
      </c>
      <c r="J884" s="16" t="s">
        <v>2191</v>
      </c>
      <c r="K884" s="135" t="s">
        <v>4592</v>
      </c>
      <c r="M884" s="21" t="s">
        <v>3302</v>
      </c>
      <c r="N884" s="21" t="s">
        <v>3786</v>
      </c>
      <c r="O884"/>
      <c r="P884" t="str">
        <f t="shared" si="92"/>
        <v>NOT EQUAL</v>
      </c>
      <c r="Q884"/>
      <c r="R884"/>
      <c r="S884">
        <f t="shared" si="96"/>
        <v>146</v>
      </c>
      <c r="T884" s="3"/>
      <c r="U884" s="115"/>
      <c r="V884" s="115"/>
      <c r="W884" s="106" t="str">
        <f t="shared" si="93"/>
        <v/>
      </c>
      <c r="X884" s="106" t="str">
        <f t="shared" si="94"/>
        <v/>
      </c>
      <c r="Y884" s="2">
        <f t="shared" si="95"/>
        <v>860</v>
      </c>
    </row>
    <row r="885" spans="1:25">
      <c r="A885" s="3">
        <f>ROW()</f>
        <v>885</v>
      </c>
      <c r="B885" s="187">
        <v>861</v>
      </c>
      <c r="C885" s="1" t="s">
        <v>2220</v>
      </c>
      <c r="D885" s="1" t="s">
        <v>7</v>
      </c>
      <c r="E885" s="16" t="s">
        <v>595</v>
      </c>
      <c r="F885" s="16" t="s">
        <v>817</v>
      </c>
      <c r="G885" s="143">
        <v>0</v>
      </c>
      <c r="H885" s="143">
        <v>0</v>
      </c>
      <c r="I885" s="16" t="s">
        <v>1</v>
      </c>
      <c r="J885" s="16" t="s">
        <v>2191</v>
      </c>
      <c r="K885" s="135" t="s">
        <v>4592</v>
      </c>
      <c r="M885" s="21" t="s">
        <v>3303</v>
      </c>
      <c r="N885" s="21" t="s">
        <v>3786</v>
      </c>
      <c r="O885"/>
      <c r="P885" t="str">
        <f t="shared" si="92"/>
        <v>NOT EQUAL</v>
      </c>
      <c r="Q885"/>
      <c r="R885"/>
      <c r="S885">
        <f t="shared" si="96"/>
        <v>146</v>
      </c>
      <c r="T885" s="3"/>
      <c r="U885" s="115"/>
      <c r="V885" s="115"/>
      <c r="W885" s="106" t="str">
        <f t="shared" si="93"/>
        <v/>
      </c>
      <c r="X885" s="106" t="str">
        <f t="shared" si="94"/>
        <v/>
      </c>
      <c r="Y885" s="2">
        <f t="shared" si="95"/>
        <v>861</v>
      </c>
    </row>
    <row r="886" spans="1:25">
      <c r="A886" s="3">
        <f>ROW()</f>
        <v>886</v>
      </c>
      <c r="B886" s="187">
        <v>862</v>
      </c>
      <c r="C886" s="1" t="s">
        <v>2220</v>
      </c>
      <c r="D886" s="1" t="s">
        <v>7</v>
      </c>
      <c r="E886" s="16" t="s">
        <v>595</v>
      </c>
      <c r="F886" s="16" t="s">
        <v>818</v>
      </c>
      <c r="G886" s="143">
        <v>0</v>
      </c>
      <c r="H886" s="143">
        <v>0</v>
      </c>
      <c r="I886" s="16" t="s">
        <v>1</v>
      </c>
      <c r="J886" s="16" t="s">
        <v>2191</v>
      </c>
      <c r="K886" s="135" t="s">
        <v>4592</v>
      </c>
      <c r="M886" s="21" t="s">
        <v>3304</v>
      </c>
      <c r="N886" s="21" t="s">
        <v>3786</v>
      </c>
      <c r="O886"/>
      <c r="P886" t="str">
        <f t="shared" si="92"/>
        <v>NOT EQUAL</v>
      </c>
      <c r="Q886"/>
      <c r="R886"/>
      <c r="S886">
        <f t="shared" si="96"/>
        <v>146</v>
      </c>
      <c r="T886" s="3"/>
      <c r="U886" s="115"/>
      <c r="V886" s="115"/>
      <c r="W886" s="106" t="str">
        <f t="shared" si="93"/>
        <v/>
      </c>
      <c r="X886" s="106" t="str">
        <f t="shared" si="94"/>
        <v/>
      </c>
      <c r="Y886" s="2">
        <f t="shared" si="95"/>
        <v>862</v>
      </c>
    </row>
    <row r="887" spans="1:25">
      <c r="A887" s="3">
        <f>ROW()</f>
        <v>887</v>
      </c>
      <c r="B887" s="187">
        <v>863</v>
      </c>
      <c r="C887" s="1" t="s">
        <v>2220</v>
      </c>
      <c r="D887" s="1" t="s">
        <v>7</v>
      </c>
      <c r="E887" s="16" t="s">
        <v>595</v>
      </c>
      <c r="F887" s="16" t="s">
        <v>819</v>
      </c>
      <c r="G887" s="143">
        <v>0</v>
      </c>
      <c r="H887" s="143">
        <v>0</v>
      </c>
      <c r="I887" s="16" t="s">
        <v>1</v>
      </c>
      <c r="J887" s="16" t="s">
        <v>2191</v>
      </c>
      <c r="K887" s="135" t="s">
        <v>4592</v>
      </c>
      <c r="M887" s="21" t="s">
        <v>3305</v>
      </c>
      <c r="N887" s="21" t="s">
        <v>3786</v>
      </c>
      <c r="O887"/>
      <c r="P887" t="str">
        <f t="shared" si="92"/>
        <v>NOT EQUAL</v>
      </c>
      <c r="Q887"/>
      <c r="R887"/>
      <c r="S887">
        <f t="shared" si="96"/>
        <v>146</v>
      </c>
      <c r="T887" s="3"/>
      <c r="U887" s="115"/>
      <c r="V887" s="115"/>
      <c r="W887" s="106" t="str">
        <f t="shared" si="93"/>
        <v/>
      </c>
      <c r="X887" s="106" t="str">
        <f t="shared" si="94"/>
        <v/>
      </c>
      <c r="Y887" s="2">
        <f t="shared" si="95"/>
        <v>863</v>
      </c>
    </row>
    <row r="888" spans="1:25">
      <c r="A888" s="3">
        <f>ROW()</f>
        <v>888</v>
      </c>
      <c r="B888" s="187">
        <v>864</v>
      </c>
      <c r="C888" s="1" t="s">
        <v>2220</v>
      </c>
      <c r="D888" s="1" t="s">
        <v>7</v>
      </c>
      <c r="E888" s="16" t="s">
        <v>595</v>
      </c>
      <c r="F888" s="16" t="s">
        <v>820</v>
      </c>
      <c r="G888" s="143">
        <v>0</v>
      </c>
      <c r="H888" s="143">
        <v>0</v>
      </c>
      <c r="I888" s="16" t="s">
        <v>1</v>
      </c>
      <c r="J888" s="16" t="s">
        <v>2191</v>
      </c>
      <c r="K888" s="135" t="s">
        <v>4592</v>
      </c>
      <c r="M888" s="21" t="s">
        <v>3306</v>
      </c>
      <c r="N888" s="21" t="s">
        <v>3786</v>
      </c>
      <c r="O888"/>
      <c r="P888" t="str">
        <f t="shared" si="92"/>
        <v>NOT EQUAL</v>
      </c>
      <c r="Q888"/>
      <c r="R888"/>
      <c r="S888">
        <f t="shared" si="96"/>
        <v>146</v>
      </c>
      <c r="T888" s="3"/>
      <c r="U888" s="115"/>
      <c r="V888" s="115"/>
      <c r="W888" s="106" t="str">
        <f t="shared" si="93"/>
        <v/>
      </c>
      <c r="X888" s="106" t="str">
        <f t="shared" si="94"/>
        <v/>
      </c>
      <c r="Y888" s="2">
        <f t="shared" si="95"/>
        <v>864</v>
      </c>
    </row>
    <row r="889" spans="1:25">
      <c r="A889" s="3">
        <f>ROW()</f>
        <v>889</v>
      </c>
      <c r="B889" s="187">
        <v>865</v>
      </c>
      <c r="C889" s="1" t="s">
        <v>2220</v>
      </c>
      <c r="D889" s="1" t="s">
        <v>7</v>
      </c>
      <c r="E889" s="16" t="s">
        <v>595</v>
      </c>
      <c r="F889" s="16" t="s">
        <v>821</v>
      </c>
      <c r="G889" s="143">
        <v>0</v>
      </c>
      <c r="H889" s="143">
        <v>0</v>
      </c>
      <c r="I889" s="16" t="s">
        <v>1</v>
      </c>
      <c r="J889" s="16" t="s">
        <v>2191</v>
      </c>
      <c r="K889" s="135" t="s">
        <v>4592</v>
      </c>
      <c r="M889" s="21" t="s">
        <v>3307</v>
      </c>
      <c r="N889" s="21" t="s">
        <v>3786</v>
      </c>
      <c r="O889"/>
      <c r="P889" t="str">
        <f t="shared" si="92"/>
        <v>NOT EQUAL</v>
      </c>
      <c r="Q889"/>
      <c r="R889"/>
      <c r="S889">
        <f t="shared" si="96"/>
        <v>146</v>
      </c>
      <c r="T889" s="3"/>
      <c r="U889" s="115"/>
      <c r="V889" s="115"/>
      <c r="W889" s="106" t="str">
        <f t="shared" si="93"/>
        <v/>
      </c>
      <c r="X889" s="106" t="str">
        <f t="shared" si="94"/>
        <v/>
      </c>
      <c r="Y889" s="2">
        <f t="shared" si="95"/>
        <v>865</v>
      </c>
    </row>
    <row r="890" spans="1:25">
      <c r="A890" s="3">
        <f>ROW()</f>
        <v>890</v>
      </c>
      <c r="B890" s="187">
        <v>866</v>
      </c>
      <c r="C890" s="1" t="s">
        <v>2220</v>
      </c>
      <c r="D890" s="1" t="s">
        <v>7</v>
      </c>
      <c r="E890" s="16" t="s">
        <v>595</v>
      </c>
      <c r="F890" s="16" t="s">
        <v>822</v>
      </c>
      <c r="G890" s="143">
        <v>0</v>
      </c>
      <c r="H890" s="143">
        <v>0</v>
      </c>
      <c r="I890" s="16" t="s">
        <v>1</v>
      </c>
      <c r="J890" s="16" t="s">
        <v>2191</v>
      </c>
      <c r="K890" s="135" t="s">
        <v>4592</v>
      </c>
      <c r="M890" s="21" t="s">
        <v>3308</v>
      </c>
      <c r="N890" s="21" t="s">
        <v>3786</v>
      </c>
      <c r="O890"/>
      <c r="P890" t="str">
        <f t="shared" si="92"/>
        <v>NOT EQUAL</v>
      </c>
      <c r="Q890"/>
      <c r="R890"/>
      <c r="S890">
        <f t="shared" si="96"/>
        <v>146</v>
      </c>
      <c r="T890" s="3"/>
      <c r="U890" s="115"/>
      <c r="V890" s="115"/>
      <c r="W890" s="106" t="str">
        <f t="shared" si="93"/>
        <v/>
      </c>
      <c r="X890" s="106" t="str">
        <f t="shared" si="94"/>
        <v/>
      </c>
      <c r="Y890" s="2">
        <f t="shared" si="95"/>
        <v>866</v>
      </c>
    </row>
    <row r="891" spans="1:25">
      <c r="A891" s="3">
        <f>ROW()</f>
        <v>891</v>
      </c>
      <c r="B891" s="187">
        <v>867</v>
      </c>
      <c r="C891" s="1" t="s">
        <v>2220</v>
      </c>
      <c r="D891" s="1" t="s">
        <v>7</v>
      </c>
      <c r="E891" s="16" t="s">
        <v>595</v>
      </c>
      <c r="F891" s="16" t="s">
        <v>823</v>
      </c>
      <c r="G891" s="143">
        <v>0</v>
      </c>
      <c r="H891" s="143">
        <v>0</v>
      </c>
      <c r="I891" s="16" t="s">
        <v>1</v>
      </c>
      <c r="J891" s="16" t="s">
        <v>2191</v>
      </c>
      <c r="K891" s="135" t="s">
        <v>4592</v>
      </c>
      <c r="M891" s="21" t="s">
        <v>3309</v>
      </c>
      <c r="N891" s="21" t="s">
        <v>3786</v>
      </c>
      <c r="O891"/>
      <c r="P891" t="str">
        <f t="shared" si="92"/>
        <v>NOT EQUAL</v>
      </c>
      <c r="Q891"/>
      <c r="R891"/>
      <c r="S891">
        <f t="shared" si="96"/>
        <v>146</v>
      </c>
      <c r="T891" s="3"/>
      <c r="U891" s="115"/>
      <c r="V891" s="115"/>
      <c r="W891" s="106" t="str">
        <f t="shared" si="93"/>
        <v/>
      </c>
      <c r="X891" s="106" t="str">
        <f t="shared" si="94"/>
        <v/>
      </c>
      <c r="Y891" s="2">
        <f t="shared" si="95"/>
        <v>867</v>
      </c>
    </row>
    <row r="892" spans="1:25">
      <c r="A892" s="3">
        <f>ROW()</f>
        <v>892</v>
      </c>
      <c r="B892" s="187">
        <v>868</v>
      </c>
      <c r="C892" s="1" t="s">
        <v>2220</v>
      </c>
      <c r="D892" s="1" t="s">
        <v>7</v>
      </c>
      <c r="E892" s="16" t="s">
        <v>595</v>
      </c>
      <c r="F892" s="16" t="s">
        <v>824</v>
      </c>
      <c r="G892" s="143">
        <v>0</v>
      </c>
      <c r="H892" s="143">
        <v>0</v>
      </c>
      <c r="I892" s="16" t="s">
        <v>1</v>
      </c>
      <c r="J892" s="16" t="s">
        <v>2191</v>
      </c>
      <c r="K892" s="135" t="s">
        <v>4592</v>
      </c>
      <c r="M892" s="21" t="s">
        <v>3310</v>
      </c>
      <c r="N892" s="21" t="s">
        <v>3786</v>
      </c>
      <c r="O892"/>
      <c r="P892" t="str">
        <f t="shared" si="92"/>
        <v>NOT EQUAL</v>
      </c>
      <c r="Q892"/>
      <c r="R892"/>
      <c r="S892">
        <f t="shared" si="96"/>
        <v>146</v>
      </c>
      <c r="T892" s="3"/>
      <c r="U892" s="115"/>
      <c r="V892" s="115"/>
      <c r="W892" s="106" t="str">
        <f t="shared" si="93"/>
        <v/>
      </c>
      <c r="X892" s="106" t="str">
        <f t="shared" si="94"/>
        <v/>
      </c>
      <c r="Y892" s="2">
        <f t="shared" si="95"/>
        <v>868</v>
      </c>
    </row>
    <row r="893" spans="1:25">
      <c r="A893" s="3">
        <f>ROW()</f>
        <v>893</v>
      </c>
      <c r="B893" s="187">
        <v>869</v>
      </c>
      <c r="C893" s="1" t="s">
        <v>2220</v>
      </c>
      <c r="D893" s="1" t="s">
        <v>7</v>
      </c>
      <c r="E893" s="16" t="s">
        <v>595</v>
      </c>
      <c r="F893" s="16" t="s">
        <v>825</v>
      </c>
      <c r="G893" s="143">
        <v>0</v>
      </c>
      <c r="H893" s="143">
        <v>0</v>
      </c>
      <c r="I893" s="16" t="s">
        <v>1</v>
      </c>
      <c r="J893" s="16" t="s">
        <v>2191</v>
      </c>
      <c r="K893" s="135" t="s">
        <v>4592</v>
      </c>
      <c r="M893" s="21" t="s">
        <v>3311</v>
      </c>
      <c r="N893" s="21" t="s">
        <v>3786</v>
      </c>
      <c r="O893"/>
      <c r="P893" t="str">
        <f t="shared" si="92"/>
        <v>NOT EQUAL</v>
      </c>
      <c r="Q893"/>
      <c r="R893"/>
      <c r="S893">
        <f t="shared" si="96"/>
        <v>146</v>
      </c>
      <c r="T893" s="3"/>
      <c r="U893" s="115"/>
      <c r="V893" s="115"/>
      <c r="W893" s="106" t="str">
        <f t="shared" si="93"/>
        <v/>
      </c>
      <c r="X893" s="106" t="str">
        <f t="shared" si="94"/>
        <v/>
      </c>
      <c r="Y893" s="2">
        <f t="shared" si="95"/>
        <v>869</v>
      </c>
    </row>
    <row r="894" spans="1:25">
      <c r="A894" s="3">
        <f>ROW()</f>
        <v>894</v>
      </c>
      <c r="B894" s="187">
        <v>870</v>
      </c>
      <c r="C894" s="1" t="s">
        <v>2220</v>
      </c>
      <c r="D894" s="1" t="s">
        <v>7</v>
      </c>
      <c r="E894" s="16" t="s">
        <v>595</v>
      </c>
      <c r="F894" s="16" t="s">
        <v>826</v>
      </c>
      <c r="G894" s="143">
        <v>0</v>
      </c>
      <c r="H894" s="143">
        <v>0</v>
      </c>
      <c r="I894" s="16" t="s">
        <v>1</v>
      </c>
      <c r="J894" s="16" t="s">
        <v>2191</v>
      </c>
      <c r="K894" s="135" t="s">
        <v>4592</v>
      </c>
      <c r="M894" s="21" t="s">
        <v>3312</v>
      </c>
      <c r="N894" s="21" t="s">
        <v>3786</v>
      </c>
      <c r="O894"/>
      <c r="P894" t="str">
        <f t="shared" si="92"/>
        <v>NOT EQUAL</v>
      </c>
      <c r="Q894"/>
      <c r="R894"/>
      <c r="S894">
        <f t="shared" si="96"/>
        <v>146</v>
      </c>
      <c r="T894" s="3"/>
      <c r="U894" s="115"/>
      <c r="V894" s="115"/>
      <c r="W894" s="106" t="str">
        <f t="shared" si="93"/>
        <v/>
      </c>
      <c r="X894" s="106" t="str">
        <f t="shared" si="94"/>
        <v/>
      </c>
      <c r="Y894" s="2">
        <f t="shared" si="95"/>
        <v>870</v>
      </c>
    </row>
    <row r="895" spans="1:25">
      <c r="A895" s="3">
        <f>ROW()</f>
        <v>895</v>
      </c>
      <c r="B895" s="187">
        <v>871</v>
      </c>
      <c r="C895" s="1" t="s">
        <v>2220</v>
      </c>
      <c r="D895" s="1" t="s">
        <v>7</v>
      </c>
      <c r="E895" s="16" t="s">
        <v>595</v>
      </c>
      <c r="F895" s="16" t="s">
        <v>827</v>
      </c>
      <c r="G895" s="143">
        <v>0</v>
      </c>
      <c r="H895" s="143">
        <v>0</v>
      </c>
      <c r="I895" s="16" t="s">
        <v>1</v>
      </c>
      <c r="J895" s="16" t="s">
        <v>2191</v>
      </c>
      <c r="K895" s="135" t="s">
        <v>4592</v>
      </c>
      <c r="M895" s="21" t="s">
        <v>3313</v>
      </c>
      <c r="N895" s="21" t="s">
        <v>3786</v>
      </c>
      <c r="O895"/>
      <c r="P895" t="str">
        <f t="shared" si="92"/>
        <v>NOT EQUAL</v>
      </c>
      <c r="Q895"/>
      <c r="R895"/>
      <c r="S895">
        <f t="shared" ref="S895:S926" si="97">IF(X895&lt;&gt;"",S894+1,S894)</f>
        <v>146</v>
      </c>
      <c r="T895" s="3"/>
      <c r="U895" s="115"/>
      <c r="V895" s="115"/>
      <c r="W895" s="106" t="str">
        <f t="shared" si="93"/>
        <v/>
      </c>
      <c r="X895" s="106" t="str">
        <f t="shared" si="94"/>
        <v/>
      </c>
      <c r="Y895" s="2">
        <f t="shared" si="95"/>
        <v>871</v>
      </c>
    </row>
    <row r="896" spans="1:25">
      <c r="A896" s="3">
        <f>ROW()</f>
        <v>896</v>
      </c>
      <c r="B896" s="187">
        <v>872</v>
      </c>
      <c r="C896" s="1" t="s">
        <v>2220</v>
      </c>
      <c r="D896" s="1" t="s">
        <v>7</v>
      </c>
      <c r="E896" s="16" t="s">
        <v>595</v>
      </c>
      <c r="F896" s="16" t="s">
        <v>828</v>
      </c>
      <c r="G896" s="143">
        <v>0</v>
      </c>
      <c r="H896" s="143">
        <v>0</v>
      </c>
      <c r="I896" s="16" t="s">
        <v>1</v>
      </c>
      <c r="J896" s="16" t="s">
        <v>2191</v>
      </c>
      <c r="K896" s="135" t="s">
        <v>4592</v>
      </c>
      <c r="M896" s="21" t="s">
        <v>3314</v>
      </c>
      <c r="N896" s="21" t="s">
        <v>3786</v>
      </c>
      <c r="O896"/>
      <c r="P896" t="str">
        <f t="shared" si="92"/>
        <v>NOT EQUAL</v>
      </c>
      <c r="Q896"/>
      <c r="R896"/>
      <c r="S896">
        <f t="shared" si="97"/>
        <v>146</v>
      </c>
      <c r="T896" s="3"/>
      <c r="U896" s="115"/>
      <c r="V896" s="115"/>
      <c r="W896" s="106" t="str">
        <f t="shared" si="93"/>
        <v/>
      </c>
      <c r="X896" s="106" t="str">
        <f t="shared" si="94"/>
        <v/>
      </c>
      <c r="Y896" s="2">
        <f t="shared" si="95"/>
        <v>872</v>
      </c>
    </row>
    <row r="897" spans="1:25">
      <c r="A897" s="3">
        <f>ROW()</f>
        <v>897</v>
      </c>
      <c r="B897" s="187">
        <v>873</v>
      </c>
      <c r="C897" s="1" t="s">
        <v>2220</v>
      </c>
      <c r="D897" s="1" t="s">
        <v>7</v>
      </c>
      <c r="E897" s="16" t="s">
        <v>595</v>
      </c>
      <c r="F897" s="16" t="s">
        <v>829</v>
      </c>
      <c r="G897" s="143">
        <v>0</v>
      </c>
      <c r="H897" s="143">
        <v>0</v>
      </c>
      <c r="I897" s="16" t="s">
        <v>1</v>
      </c>
      <c r="J897" s="16" t="s">
        <v>2191</v>
      </c>
      <c r="K897" s="135" t="s">
        <v>4592</v>
      </c>
      <c r="M897" s="21" t="s">
        <v>3315</v>
      </c>
      <c r="N897" s="21" t="s">
        <v>3786</v>
      </c>
      <c r="O897"/>
      <c r="P897" t="str">
        <f t="shared" si="92"/>
        <v>NOT EQUAL</v>
      </c>
      <c r="Q897"/>
      <c r="R897"/>
      <c r="S897">
        <f t="shared" si="97"/>
        <v>146</v>
      </c>
      <c r="T897" s="3"/>
      <c r="U897" s="115"/>
      <c r="V897" s="115"/>
      <c r="W897" s="106" t="str">
        <f t="shared" si="93"/>
        <v/>
      </c>
      <c r="X897" s="106" t="str">
        <f t="shared" si="94"/>
        <v/>
      </c>
      <c r="Y897" s="2">
        <f t="shared" si="95"/>
        <v>873</v>
      </c>
    </row>
    <row r="898" spans="1:25">
      <c r="A898" s="3">
        <f>ROW()</f>
        <v>898</v>
      </c>
      <c r="B898" s="187">
        <v>874</v>
      </c>
      <c r="C898" s="1" t="s">
        <v>2220</v>
      </c>
      <c r="D898" s="1" t="s">
        <v>7</v>
      </c>
      <c r="E898" s="16" t="s">
        <v>595</v>
      </c>
      <c r="F898" s="16" t="s">
        <v>830</v>
      </c>
      <c r="G898" s="143">
        <v>0</v>
      </c>
      <c r="H898" s="143">
        <v>0</v>
      </c>
      <c r="I898" s="16" t="s">
        <v>1</v>
      </c>
      <c r="J898" s="16" t="s">
        <v>2191</v>
      </c>
      <c r="K898" s="135" t="s">
        <v>4592</v>
      </c>
      <c r="M898" s="21" t="s">
        <v>3316</v>
      </c>
      <c r="N898" s="21" t="s">
        <v>3786</v>
      </c>
      <c r="O898"/>
      <c r="P898" t="str">
        <f t="shared" si="92"/>
        <v>NOT EQUAL</v>
      </c>
      <c r="Q898"/>
      <c r="R898"/>
      <c r="S898">
        <f t="shared" si="97"/>
        <v>146</v>
      </c>
      <c r="T898" s="3"/>
      <c r="U898" s="115"/>
      <c r="V898" s="115"/>
      <c r="W898" s="106" t="str">
        <f t="shared" si="93"/>
        <v/>
      </c>
      <c r="X898" s="106" t="str">
        <f t="shared" si="94"/>
        <v/>
      </c>
      <c r="Y898" s="2">
        <f t="shared" si="95"/>
        <v>874</v>
      </c>
    </row>
    <row r="899" spans="1:25">
      <c r="A899" s="3">
        <f>ROW()</f>
        <v>899</v>
      </c>
      <c r="B899" s="187">
        <v>875</v>
      </c>
      <c r="C899" s="1" t="s">
        <v>2220</v>
      </c>
      <c r="D899" s="1" t="s">
        <v>7</v>
      </c>
      <c r="E899" s="16" t="s">
        <v>595</v>
      </c>
      <c r="F899" s="16" t="s">
        <v>831</v>
      </c>
      <c r="G899" s="143">
        <v>0</v>
      </c>
      <c r="H899" s="143">
        <v>0</v>
      </c>
      <c r="I899" s="16" t="s">
        <v>1</v>
      </c>
      <c r="J899" s="16" t="s">
        <v>2191</v>
      </c>
      <c r="K899" s="135" t="s">
        <v>4592</v>
      </c>
      <c r="M899" s="21" t="s">
        <v>3317</v>
      </c>
      <c r="N899" s="21" t="s">
        <v>3786</v>
      </c>
      <c r="O899"/>
      <c r="P899" t="str">
        <f t="shared" si="92"/>
        <v>NOT EQUAL</v>
      </c>
      <c r="Q899"/>
      <c r="R899"/>
      <c r="S899">
        <f t="shared" si="97"/>
        <v>146</v>
      </c>
      <c r="T899" s="3"/>
      <c r="U899" s="115"/>
      <c r="V899" s="115"/>
      <c r="W899" s="106" t="str">
        <f t="shared" si="93"/>
        <v/>
      </c>
      <c r="X899" s="106" t="str">
        <f t="shared" si="94"/>
        <v/>
      </c>
      <c r="Y899" s="2">
        <f t="shared" si="95"/>
        <v>875</v>
      </c>
    </row>
    <row r="900" spans="1:25">
      <c r="A900" s="3">
        <f>ROW()</f>
        <v>900</v>
      </c>
      <c r="B900" s="187">
        <v>876</v>
      </c>
      <c r="C900" s="1" t="s">
        <v>2220</v>
      </c>
      <c r="D900" s="1" t="s">
        <v>7</v>
      </c>
      <c r="E900" s="16" t="s">
        <v>595</v>
      </c>
      <c r="F900" s="16" t="s">
        <v>832</v>
      </c>
      <c r="G900" s="143">
        <v>0</v>
      </c>
      <c r="H900" s="143">
        <v>0</v>
      </c>
      <c r="I900" s="16" t="s">
        <v>1</v>
      </c>
      <c r="J900" s="16" t="s">
        <v>2191</v>
      </c>
      <c r="K900" s="135" t="s">
        <v>4592</v>
      </c>
      <c r="M900" s="21" t="s">
        <v>3318</v>
      </c>
      <c r="N900" s="21" t="s">
        <v>3786</v>
      </c>
      <c r="O900"/>
      <c r="P900" t="str">
        <f t="shared" si="92"/>
        <v>NOT EQUAL</v>
      </c>
      <c r="Q900"/>
      <c r="R900"/>
      <c r="S900">
        <f t="shared" si="97"/>
        <v>146</v>
      </c>
      <c r="T900" s="3"/>
      <c r="U900" s="115"/>
      <c r="V900" s="115"/>
      <c r="W900" s="106" t="str">
        <f t="shared" si="93"/>
        <v/>
      </c>
      <c r="X900" s="106" t="str">
        <f t="shared" si="94"/>
        <v/>
      </c>
      <c r="Y900" s="2">
        <f t="shared" si="95"/>
        <v>876</v>
      </c>
    </row>
    <row r="901" spans="1:25">
      <c r="A901" s="3">
        <f>ROW()</f>
        <v>901</v>
      </c>
      <c r="B901" s="187">
        <v>877</v>
      </c>
      <c r="C901" s="1" t="s">
        <v>2220</v>
      </c>
      <c r="D901" s="1" t="s">
        <v>7</v>
      </c>
      <c r="E901" s="16" t="s">
        <v>595</v>
      </c>
      <c r="F901" s="16" t="s">
        <v>833</v>
      </c>
      <c r="G901" s="143">
        <v>0</v>
      </c>
      <c r="H901" s="143">
        <v>0</v>
      </c>
      <c r="I901" s="16" t="s">
        <v>1</v>
      </c>
      <c r="J901" s="16" t="s">
        <v>2191</v>
      </c>
      <c r="K901" s="135" t="s">
        <v>4592</v>
      </c>
      <c r="M901" s="21" t="s">
        <v>3319</v>
      </c>
      <c r="N901" s="21" t="s">
        <v>3786</v>
      </c>
      <c r="O901"/>
      <c r="P901" t="str">
        <f t="shared" si="92"/>
        <v>NOT EQUAL</v>
      </c>
      <c r="Q901"/>
      <c r="R901"/>
      <c r="S901">
        <f t="shared" si="97"/>
        <v>146</v>
      </c>
      <c r="T901" s="3"/>
      <c r="U901" s="115"/>
      <c r="V901" s="115"/>
      <c r="W901" s="106" t="str">
        <f t="shared" si="93"/>
        <v/>
      </c>
      <c r="X901" s="106" t="str">
        <f t="shared" si="94"/>
        <v/>
      </c>
      <c r="Y901" s="2">
        <f t="shared" si="95"/>
        <v>877</v>
      </c>
    </row>
    <row r="902" spans="1:25">
      <c r="A902" s="3">
        <f>ROW()</f>
        <v>902</v>
      </c>
      <c r="B902" s="187">
        <v>878</v>
      </c>
      <c r="C902" s="1" t="s">
        <v>2220</v>
      </c>
      <c r="D902" s="1" t="s">
        <v>7</v>
      </c>
      <c r="E902" s="16" t="s">
        <v>595</v>
      </c>
      <c r="F902" s="16" t="s">
        <v>834</v>
      </c>
      <c r="G902" s="143">
        <v>0</v>
      </c>
      <c r="H902" s="143">
        <v>0</v>
      </c>
      <c r="I902" s="16" t="s">
        <v>1</v>
      </c>
      <c r="J902" s="16" t="s">
        <v>2191</v>
      </c>
      <c r="K902" s="135" t="s">
        <v>4592</v>
      </c>
      <c r="M902" s="21" t="s">
        <v>3320</v>
      </c>
      <c r="N902" s="21" t="s">
        <v>3786</v>
      </c>
      <c r="O902"/>
      <c r="P902" t="str">
        <f t="shared" si="92"/>
        <v>NOT EQUAL</v>
      </c>
      <c r="Q902"/>
      <c r="R902"/>
      <c r="S902">
        <f t="shared" si="97"/>
        <v>146</v>
      </c>
      <c r="T902" s="3"/>
      <c r="U902" s="115"/>
      <c r="V902" s="115"/>
      <c r="W902" s="106" t="str">
        <f t="shared" si="93"/>
        <v/>
      </c>
      <c r="X902" s="106" t="str">
        <f t="shared" si="94"/>
        <v/>
      </c>
      <c r="Y902" s="2">
        <f t="shared" si="95"/>
        <v>878</v>
      </c>
    </row>
    <row r="903" spans="1:25">
      <c r="A903" s="3">
        <f>ROW()</f>
        <v>903</v>
      </c>
      <c r="B903" s="187">
        <v>879</v>
      </c>
      <c r="C903" s="1" t="s">
        <v>2220</v>
      </c>
      <c r="D903" s="1" t="s">
        <v>7</v>
      </c>
      <c r="E903" s="16" t="s">
        <v>595</v>
      </c>
      <c r="F903" s="16" t="s">
        <v>835</v>
      </c>
      <c r="G903" s="143">
        <v>0</v>
      </c>
      <c r="H903" s="143">
        <v>0</v>
      </c>
      <c r="I903" s="16" t="s">
        <v>1</v>
      </c>
      <c r="J903" s="16" t="s">
        <v>2191</v>
      </c>
      <c r="K903" s="135" t="s">
        <v>4592</v>
      </c>
      <c r="M903" s="21" t="s">
        <v>3321</v>
      </c>
      <c r="N903" s="21" t="s">
        <v>3786</v>
      </c>
      <c r="O903"/>
      <c r="P903" t="str">
        <f t="shared" si="92"/>
        <v>NOT EQUAL</v>
      </c>
      <c r="Q903"/>
      <c r="R903"/>
      <c r="S903">
        <f t="shared" si="97"/>
        <v>146</v>
      </c>
      <c r="T903" s="3"/>
      <c r="U903" s="115"/>
      <c r="V903" s="115"/>
      <c r="W903" s="106" t="str">
        <f t="shared" si="93"/>
        <v/>
      </c>
      <c r="X903" s="106" t="str">
        <f t="shared" si="94"/>
        <v/>
      </c>
      <c r="Y903" s="2">
        <f t="shared" si="95"/>
        <v>879</v>
      </c>
    </row>
    <row r="904" spans="1:25">
      <c r="A904" s="3">
        <f>ROW()</f>
        <v>904</v>
      </c>
      <c r="B904" s="187">
        <v>880</v>
      </c>
      <c r="C904" s="1" t="s">
        <v>2220</v>
      </c>
      <c r="D904" s="1" t="s">
        <v>7</v>
      </c>
      <c r="E904" s="16" t="s">
        <v>595</v>
      </c>
      <c r="F904" s="16" t="s">
        <v>836</v>
      </c>
      <c r="G904" s="143">
        <v>0</v>
      </c>
      <c r="H904" s="143">
        <v>0</v>
      </c>
      <c r="I904" s="16" t="s">
        <v>1</v>
      </c>
      <c r="J904" s="16" t="s">
        <v>2191</v>
      </c>
      <c r="K904" s="135" t="s">
        <v>4592</v>
      </c>
      <c r="M904" s="21" t="s">
        <v>3322</v>
      </c>
      <c r="N904" s="21" t="s">
        <v>3786</v>
      </c>
      <c r="O904"/>
      <c r="P904" t="str">
        <f t="shared" si="92"/>
        <v>NOT EQUAL</v>
      </c>
      <c r="Q904"/>
      <c r="R904"/>
      <c r="S904">
        <f t="shared" si="97"/>
        <v>146</v>
      </c>
      <c r="T904" s="3"/>
      <c r="U904" s="115"/>
      <c r="V904" s="115"/>
      <c r="W904" s="106" t="str">
        <f t="shared" si="93"/>
        <v/>
      </c>
      <c r="X904" s="106" t="str">
        <f t="shared" si="94"/>
        <v/>
      </c>
      <c r="Y904" s="2">
        <f t="shared" si="95"/>
        <v>880</v>
      </c>
    </row>
    <row r="905" spans="1:25">
      <c r="A905" s="3">
        <f>ROW()</f>
        <v>905</v>
      </c>
      <c r="B905" s="187">
        <v>881</v>
      </c>
      <c r="C905" s="1" t="s">
        <v>2220</v>
      </c>
      <c r="D905" s="1" t="s">
        <v>7</v>
      </c>
      <c r="E905" s="16" t="s">
        <v>595</v>
      </c>
      <c r="F905" s="16" t="s">
        <v>837</v>
      </c>
      <c r="G905" s="143">
        <v>0</v>
      </c>
      <c r="H905" s="143">
        <v>0</v>
      </c>
      <c r="I905" s="16" t="s">
        <v>1</v>
      </c>
      <c r="J905" s="16" t="s">
        <v>2191</v>
      </c>
      <c r="K905" s="135" t="s">
        <v>4592</v>
      </c>
      <c r="M905" s="21" t="s">
        <v>3323</v>
      </c>
      <c r="N905" s="21" t="s">
        <v>3786</v>
      </c>
      <c r="O905"/>
      <c r="P905" t="str">
        <f t="shared" si="92"/>
        <v>NOT EQUAL</v>
      </c>
      <c r="Q905"/>
      <c r="R905"/>
      <c r="S905">
        <f t="shared" si="97"/>
        <v>146</v>
      </c>
      <c r="T905" s="3"/>
      <c r="U905" s="115"/>
      <c r="V905" s="115"/>
      <c r="W905" s="106" t="str">
        <f t="shared" si="93"/>
        <v/>
      </c>
      <c r="X905" s="106" t="str">
        <f t="shared" si="94"/>
        <v/>
      </c>
      <c r="Y905" s="2">
        <f t="shared" si="95"/>
        <v>881</v>
      </c>
    </row>
    <row r="906" spans="1:25">
      <c r="A906" s="3">
        <f>ROW()</f>
        <v>906</v>
      </c>
      <c r="B906" s="187">
        <v>882</v>
      </c>
      <c r="C906" s="1" t="s">
        <v>2220</v>
      </c>
      <c r="D906" s="1" t="s">
        <v>7</v>
      </c>
      <c r="E906" s="16" t="s">
        <v>595</v>
      </c>
      <c r="F906" s="16" t="s">
        <v>838</v>
      </c>
      <c r="G906" s="143">
        <v>0</v>
      </c>
      <c r="H906" s="143">
        <v>0</v>
      </c>
      <c r="I906" s="16" t="s">
        <v>1</v>
      </c>
      <c r="J906" s="16" t="s">
        <v>2191</v>
      </c>
      <c r="K906" s="135" t="s">
        <v>4592</v>
      </c>
      <c r="M906" s="21" t="s">
        <v>3324</v>
      </c>
      <c r="N906" s="21" t="s">
        <v>3786</v>
      </c>
      <c r="O906"/>
      <c r="P906" t="str">
        <f t="shared" si="92"/>
        <v>NOT EQUAL</v>
      </c>
      <c r="Q906"/>
      <c r="R906"/>
      <c r="S906">
        <f t="shared" si="97"/>
        <v>146</v>
      </c>
      <c r="T906" s="3"/>
      <c r="U906" s="115"/>
      <c r="V906" s="115"/>
      <c r="W906" s="106" t="str">
        <f t="shared" si="93"/>
        <v/>
      </c>
      <c r="X906" s="106" t="str">
        <f t="shared" si="94"/>
        <v/>
      </c>
      <c r="Y906" s="2">
        <f t="shared" si="95"/>
        <v>882</v>
      </c>
    </row>
    <row r="907" spans="1:25">
      <c r="A907" s="3">
        <f>ROW()</f>
        <v>907</v>
      </c>
      <c r="B907" s="187">
        <v>883</v>
      </c>
      <c r="C907" s="1" t="s">
        <v>2220</v>
      </c>
      <c r="D907" s="1" t="s">
        <v>7</v>
      </c>
      <c r="E907" s="16" t="s">
        <v>595</v>
      </c>
      <c r="F907" s="16" t="s">
        <v>839</v>
      </c>
      <c r="G907" s="143">
        <v>0</v>
      </c>
      <c r="H907" s="143">
        <v>0</v>
      </c>
      <c r="I907" s="16" t="s">
        <v>1</v>
      </c>
      <c r="J907" s="16" t="s">
        <v>2191</v>
      </c>
      <c r="K907" s="135" t="s">
        <v>4592</v>
      </c>
      <c r="M907" s="21" t="s">
        <v>3325</v>
      </c>
      <c r="N907" s="21" t="s">
        <v>3786</v>
      </c>
      <c r="O907"/>
      <c r="P907" t="str">
        <f t="shared" si="92"/>
        <v>NOT EQUAL</v>
      </c>
      <c r="Q907"/>
      <c r="R907"/>
      <c r="S907">
        <f t="shared" si="97"/>
        <v>146</v>
      </c>
      <c r="T907" s="3"/>
      <c r="U907" s="115"/>
      <c r="V907" s="115"/>
      <c r="W907" s="106" t="str">
        <f t="shared" si="93"/>
        <v/>
      </c>
      <c r="X907" s="106" t="str">
        <f t="shared" si="94"/>
        <v/>
      </c>
      <c r="Y907" s="2">
        <f t="shared" si="95"/>
        <v>883</v>
      </c>
    </row>
    <row r="908" spans="1:25">
      <c r="A908" s="3">
        <f>ROW()</f>
        <v>908</v>
      </c>
      <c r="B908" s="187">
        <v>884</v>
      </c>
      <c r="C908" s="1" t="s">
        <v>2220</v>
      </c>
      <c r="D908" s="1" t="s">
        <v>7</v>
      </c>
      <c r="E908" s="16" t="s">
        <v>595</v>
      </c>
      <c r="F908" s="16" t="s">
        <v>840</v>
      </c>
      <c r="G908" s="143">
        <v>0</v>
      </c>
      <c r="H908" s="143">
        <v>0</v>
      </c>
      <c r="I908" s="16" t="s">
        <v>1</v>
      </c>
      <c r="J908" s="16" t="s">
        <v>2191</v>
      </c>
      <c r="K908" s="135" t="s">
        <v>4592</v>
      </c>
      <c r="M908" s="21" t="s">
        <v>3326</v>
      </c>
      <c r="N908" s="21" t="s">
        <v>3786</v>
      </c>
      <c r="O908"/>
      <c r="P908" t="str">
        <f t="shared" si="92"/>
        <v>NOT EQUAL</v>
      </c>
      <c r="Q908"/>
      <c r="R908"/>
      <c r="S908">
        <f t="shared" si="97"/>
        <v>146</v>
      </c>
      <c r="T908" s="3"/>
      <c r="U908" s="115"/>
      <c r="V908" s="115"/>
      <c r="W908" s="106" t="str">
        <f t="shared" si="93"/>
        <v/>
      </c>
      <c r="X908" s="106" t="str">
        <f t="shared" si="94"/>
        <v/>
      </c>
      <c r="Y908" s="2">
        <f t="shared" si="95"/>
        <v>884</v>
      </c>
    </row>
    <row r="909" spans="1:25">
      <c r="A909" s="3">
        <f>ROW()</f>
        <v>909</v>
      </c>
      <c r="B909" s="187">
        <v>885</v>
      </c>
      <c r="C909" s="1" t="s">
        <v>2290</v>
      </c>
      <c r="D909" s="1" t="s">
        <v>1623</v>
      </c>
      <c r="E909" s="16" t="s">
        <v>595</v>
      </c>
      <c r="F909" s="16" t="s">
        <v>841</v>
      </c>
      <c r="G909" s="143">
        <v>0</v>
      </c>
      <c r="H909" s="143">
        <v>0</v>
      </c>
      <c r="I909" s="16" t="s">
        <v>1</v>
      </c>
      <c r="J909" s="16" t="s">
        <v>2191</v>
      </c>
      <c r="K909" s="135" t="s">
        <v>4592</v>
      </c>
      <c r="M909" s="21" t="s">
        <v>1623</v>
      </c>
      <c r="N909" s="21" t="s">
        <v>3786</v>
      </c>
      <c r="O909"/>
      <c r="P909" t="str">
        <f t="shared" si="92"/>
        <v>NOT EQUAL</v>
      </c>
      <c r="Q909"/>
      <c r="R909"/>
      <c r="S909">
        <f t="shared" si="97"/>
        <v>146</v>
      </c>
      <c r="T909" s="3"/>
      <c r="U909" s="115"/>
      <c r="V909" s="115"/>
      <c r="W909" s="106" t="str">
        <f t="shared" si="93"/>
        <v/>
      </c>
      <c r="X909" s="106" t="str">
        <f t="shared" si="94"/>
        <v/>
      </c>
      <c r="Y909" s="2">
        <f t="shared" si="95"/>
        <v>885</v>
      </c>
    </row>
    <row r="910" spans="1:25">
      <c r="A910" s="3">
        <f>ROW()</f>
        <v>910</v>
      </c>
      <c r="B910" s="187">
        <v>886</v>
      </c>
      <c r="C910" s="1" t="s">
        <v>2220</v>
      </c>
      <c r="D910" s="1" t="s">
        <v>7</v>
      </c>
      <c r="E910" s="16" t="s">
        <v>595</v>
      </c>
      <c r="F910" s="16" t="s">
        <v>842</v>
      </c>
      <c r="G910" s="143">
        <v>0</v>
      </c>
      <c r="H910" s="143">
        <v>0</v>
      </c>
      <c r="I910" s="16" t="s">
        <v>1</v>
      </c>
      <c r="J910" s="16" t="s">
        <v>2191</v>
      </c>
      <c r="K910" s="135" t="s">
        <v>4592</v>
      </c>
      <c r="M910" s="21" t="s">
        <v>3327</v>
      </c>
      <c r="N910" s="21" t="s">
        <v>3786</v>
      </c>
      <c r="O910"/>
      <c r="P910" t="str">
        <f t="shared" si="92"/>
        <v>NOT EQUAL</v>
      </c>
      <c r="Q910"/>
      <c r="R910"/>
      <c r="S910">
        <f t="shared" si="97"/>
        <v>146</v>
      </c>
      <c r="T910" s="3"/>
      <c r="U910" s="115"/>
      <c r="V910" s="115"/>
      <c r="W910" s="106" t="str">
        <f t="shared" si="93"/>
        <v/>
      </c>
      <c r="X910" s="106" t="str">
        <f t="shared" si="94"/>
        <v/>
      </c>
      <c r="Y910" s="2">
        <f t="shared" si="95"/>
        <v>886</v>
      </c>
    </row>
    <row r="911" spans="1:25">
      <c r="A911" s="3">
        <f>ROW()</f>
        <v>911</v>
      </c>
      <c r="B911" s="187">
        <v>887</v>
      </c>
      <c r="C911" s="1" t="s">
        <v>2220</v>
      </c>
      <c r="D911" s="1" t="s">
        <v>7</v>
      </c>
      <c r="E911" s="16" t="s">
        <v>595</v>
      </c>
      <c r="F911" s="16" t="s">
        <v>843</v>
      </c>
      <c r="G911" s="143">
        <v>0</v>
      </c>
      <c r="H911" s="143">
        <v>0</v>
      </c>
      <c r="I911" s="16" t="s">
        <v>1</v>
      </c>
      <c r="J911" s="16" t="s">
        <v>2191</v>
      </c>
      <c r="K911" s="135" t="s">
        <v>4592</v>
      </c>
      <c r="M911" s="21" t="s">
        <v>3328</v>
      </c>
      <c r="N911" s="21" t="s">
        <v>3786</v>
      </c>
      <c r="O911"/>
      <c r="P911" t="str">
        <f t="shared" si="92"/>
        <v>NOT EQUAL</v>
      </c>
      <c r="Q911"/>
      <c r="R911"/>
      <c r="S911">
        <f t="shared" si="97"/>
        <v>146</v>
      </c>
      <c r="T911" s="3"/>
      <c r="U911" s="115"/>
      <c r="V911" s="115"/>
      <c r="W911" s="106" t="str">
        <f t="shared" si="93"/>
        <v/>
      </c>
      <c r="X911" s="106" t="str">
        <f t="shared" si="94"/>
        <v/>
      </c>
      <c r="Y911" s="2">
        <f t="shared" si="95"/>
        <v>887</v>
      </c>
    </row>
    <row r="912" spans="1:25">
      <c r="A912" s="3">
        <f>ROW()</f>
        <v>912</v>
      </c>
      <c r="B912" s="187">
        <v>888</v>
      </c>
      <c r="C912" s="1" t="s">
        <v>2220</v>
      </c>
      <c r="D912" s="1" t="s">
        <v>7</v>
      </c>
      <c r="E912" s="16" t="s">
        <v>595</v>
      </c>
      <c r="F912" s="16" t="s">
        <v>844</v>
      </c>
      <c r="G912" s="143">
        <v>0</v>
      </c>
      <c r="H912" s="143">
        <v>0</v>
      </c>
      <c r="I912" s="16" t="s">
        <v>1</v>
      </c>
      <c r="J912" s="16" t="s">
        <v>2191</v>
      </c>
      <c r="K912" s="135" t="s">
        <v>4592</v>
      </c>
      <c r="M912" s="21" t="s">
        <v>3329</v>
      </c>
      <c r="N912" s="21" t="s">
        <v>3786</v>
      </c>
      <c r="O912"/>
      <c r="P912" t="str">
        <f t="shared" si="92"/>
        <v>NOT EQUAL</v>
      </c>
      <c r="Q912"/>
      <c r="R912"/>
      <c r="S912">
        <f t="shared" si="97"/>
        <v>146</v>
      </c>
      <c r="T912" s="3"/>
      <c r="U912" s="115"/>
      <c r="V912" s="115"/>
      <c r="W912" s="106" t="str">
        <f t="shared" si="93"/>
        <v/>
      </c>
      <c r="X912" s="106" t="str">
        <f t="shared" si="94"/>
        <v/>
      </c>
      <c r="Y912" s="2">
        <f t="shared" si="95"/>
        <v>888</v>
      </c>
    </row>
    <row r="913" spans="1:25">
      <c r="A913" s="3">
        <f>ROW()</f>
        <v>913</v>
      </c>
      <c r="B913" s="187">
        <v>889</v>
      </c>
      <c r="C913" s="1" t="s">
        <v>2220</v>
      </c>
      <c r="D913" s="1" t="s">
        <v>7</v>
      </c>
      <c r="E913" s="16" t="s">
        <v>595</v>
      </c>
      <c r="F913" s="16" t="s">
        <v>845</v>
      </c>
      <c r="G913" s="143">
        <v>0</v>
      </c>
      <c r="H913" s="143">
        <v>0</v>
      </c>
      <c r="I913" s="16" t="s">
        <v>1</v>
      </c>
      <c r="J913" s="16" t="s">
        <v>2191</v>
      </c>
      <c r="K913" s="135" t="s">
        <v>4592</v>
      </c>
      <c r="M913" s="21" t="s">
        <v>3330</v>
      </c>
      <c r="N913" s="21" t="s">
        <v>3786</v>
      </c>
      <c r="O913"/>
      <c r="P913" t="str">
        <f t="shared" si="92"/>
        <v>NOT EQUAL</v>
      </c>
      <c r="Q913"/>
      <c r="R913"/>
      <c r="S913">
        <f t="shared" si="97"/>
        <v>146</v>
      </c>
      <c r="T913" s="3"/>
      <c r="U913" s="115"/>
      <c r="V913" s="115"/>
      <c r="W913" s="106" t="str">
        <f t="shared" si="93"/>
        <v/>
      </c>
      <c r="X913" s="106" t="str">
        <f t="shared" si="94"/>
        <v/>
      </c>
      <c r="Y913" s="2">
        <f t="shared" si="95"/>
        <v>889</v>
      </c>
    </row>
    <row r="914" spans="1:25">
      <c r="A914" s="3">
        <f>ROW()</f>
        <v>914</v>
      </c>
      <c r="B914" s="187">
        <v>890</v>
      </c>
      <c r="C914" s="1" t="s">
        <v>2220</v>
      </c>
      <c r="D914" s="1" t="s">
        <v>7</v>
      </c>
      <c r="E914" s="16" t="s">
        <v>595</v>
      </c>
      <c r="F914" s="16" t="s">
        <v>846</v>
      </c>
      <c r="G914" s="143">
        <v>0</v>
      </c>
      <c r="H914" s="143">
        <v>0</v>
      </c>
      <c r="I914" s="16" t="s">
        <v>1</v>
      </c>
      <c r="J914" s="16" t="s">
        <v>2191</v>
      </c>
      <c r="K914" s="135" t="s">
        <v>4592</v>
      </c>
      <c r="M914" s="21" t="s">
        <v>3331</v>
      </c>
      <c r="N914" s="21" t="s">
        <v>3786</v>
      </c>
      <c r="O914"/>
      <c r="P914" t="str">
        <f t="shared" si="92"/>
        <v>NOT EQUAL</v>
      </c>
      <c r="Q914"/>
      <c r="R914"/>
      <c r="S914">
        <f t="shared" si="97"/>
        <v>146</v>
      </c>
      <c r="T914" s="3"/>
      <c r="U914" s="115"/>
      <c r="V914" s="115"/>
      <c r="W914" s="106" t="str">
        <f t="shared" si="93"/>
        <v/>
      </c>
      <c r="X914" s="106" t="str">
        <f t="shared" si="94"/>
        <v/>
      </c>
      <c r="Y914" s="2">
        <f t="shared" si="95"/>
        <v>890</v>
      </c>
    </row>
    <row r="915" spans="1:25">
      <c r="A915" s="3">
        <f>ROW()</f>
        <v>915</v>
      </c>
      <c r="B915" s="187">
        <v>891</v>
      </c>
      <c r="C915" s="1" t="s">
        <v>2220</v>
      </c>
      <c r="D915" s="1" t="s">
        <v>7</v>
      </c>
      <c r="E915" s="16" t="s">
        <v>595</v>
      </c>
      <c r="F915" s="16" t="s">
        <v>847</v>
      </c>
      <c r="G915" s="143">
        <v>0</v>
      </c>
      <c r="H915" s="143">
        <v>0</v>
      </c>
      <c r="I915" s="16" t="s">
        <v>1</v>
      </c>
      <c r="J915" s="16" t="s">
        <v>2191</v>
      </c>
      <c r="K915" s="135" t="s">
        <v>4592</v>
      </c>
      <c r="M915" s="21" t="s">
        <v>3332</v>
      </c>
      <c r="N915" s="21" t="s">
        <v>3786</v>
      </c>
      <c r="O915"/>
      <c r="P915" t="str">
        <f t="shared" si="92"/>
        <v>NOT EQUAL</v>
      </c>
      <c r="Q915"/>
      <c r="R915"/>
      <c r="S915">
        <f t="shared" si="97"/>
        <v>146</v>
      </c>
      <c r="T915" s="3"/>
      <c r="U915" s="115"/>
      <c r="V915" s="115"/>
      <c r="W915" s="106" t="str">
        <f t="shared" si="93"/>
        <v/>
      </c>
      <c r="X915" s="106" t="str">
        <f t="shared" si="94"/>
        <v/>
      </c>
      <c r="Y915" s="2">
        <f t="shared" si="95"/>
        <v>891</v>
      </c>
    </row>
    <row r="916" spans="1:25">
      <c r="A916" s="3">
        <f>ROW()</f>
        <v>916</v>
      </c>
      <c r="B916" s="187">
        <v>892</v>
      </c>
      <c r="C916" s="1" t="s">
        <v>2220</v>
      </c>
      <c r="D916" s="1" t="s">
        <v>7</v>
      </c>
      <c r="E916" s="16" t="s">
        <v>595</v>
      </c>
      <c r="F916" s="16" t="s">
        <v>848</v>
      </c>
      <c r="G916" s="143">
        <v>0</v>
      </c>
      <c r="H916" s="143">
        <v>0</v>
      </c>
      <c r="I916" s="16" t="s">
        <v>1</v>
      </c>
      <c r="J916" s="16" t="s">
        <v>2191</v>
      </c>
      <c r="K916" s="135" t="s">
        <v>4592</v>
      </c>
      <c r="M916" s="21" t="s">
        <v>3333</v>
      </c>
      <c r="N916" s="21" t="s">
        <v>3786</v>
      </c>
      <c r="O916"/>
      <c r="P916" t="str">
        <f t="shared" si="92"/>
        <v>NOT EQUAL</v>
      </c>
      <c r="Q916"/>
      <c r="R916"/>
      <c r="S916">
        <f t="shared" si="97"/>
        <v>146</v>
      </c>
      <c r="T916" s="3"/>
      <c r="U916" s="115"/>
      <c r="V916" s="115"/>
      <c r="W916" s="106" t="str">
        <f t="shared" si="93"/>
        <v/>
      </c>
      <c r="X916" s="106" t="str">
        <f t="shared" si="94"/>
        <v/>
      </c>
      <c r="Y916" s="2">
        <f t="shared" si="95"/>
        <v>892</v>
      </c>
    </row>
    <row r="917" spans="1:25">
      <c r="A917" s="3">
        <f>ROW()</f>
        <v>917</v>
      </c>
      <c r="B917" s="187">
        <v>893</v>
      </c>
      <c r="C917" s="1" t="s">
        <v>2220</v>
      </c>
      <c r="D917" s="1" t="s">
        <v>7</v>
      </c>
      <c r="E917" s="16" t="s">
        <v>595</v>
      </c>
      <c r="F917" s="16" t="s">
        <v>849</v>
      </c>
      <c r="G917" s="143">
        <v>0</v>
      </c>
      <c r="H917" s="143">
        <v>0</v>
      </c>
      <c r="I917" s="16" t="s">
        <v>1</v>
      </c>
      <c r="J917" s="16" t="s">
        <v>2191</v>
      </c>
      <c r="K917" s="135" t="s">
        <v>4592</v>
      </c>
      <c r="M917" s="21" t="s">
        <v>3334</v>
      </c>
      <c r="N917" s="21" t="s">
        <v>3786</v>
      </c>
      <c r="O917"/>
      <c r="P917" t="str">
        <f t="shared" si="92"/>
        <v>NOT EQUAL</v>
      </c>
      <c r="Q917"/>
      <c r="R917"/>
      <c r="S917">
        <f t="shared" si="97"/>
        <v>146</v>
      </c>
      <c r="T917" s="3"/>
      <c r="U917" s="115"/>
      <c r="V917" s="115"/>
      <c r="W917" s="106" t="str">
        <f t="shared" si="93"/>
        <v/>
      </c>
      <c r="X917" s="106" t="str">
        <f t="shared" si="94"/>
        <v/>
      </c>
      <c r="Y917" s="2">
        <f t="shared" si="95"/>
        <v>893</v>
      </c>
    </row>
    <row r="918" spans="1:25">
      <c r="A918" s="3">
        <f>ROW()</f>
        <v>918</v>
      </c>
      <c r="B918" s="187">
        <v>894</v>
      </c>
      <c r="C918" s="1" t="s">
        <v>2220</v>
      </c>
      <c r="D918" s="1" t="s">
        <v>7</v>
      </c>
      <c r="E918" s="16" t="s">
        <v>595</v>
      </c>
      <c r="F918" s="16" t="s">
        <v>850</v>
      </c>
      <c r="G918" s="143">
        <v>0</v>
      </c>
      <c r="H918" s="143">
        <v>0</v>
      </c>
      <c r="I918" s="16" t="s">
        <v>1</v>
      </c>
      <c r="J918" s="16" t="s">
        <v>2191</v>
      </c>
      <c r="K918" s="135" t="s">
        <v>4592</v>
      </c>
      <c r="M918" s="21" t="s">
        <v>3335</v>
      </c>
      <c r="N918" s="21" t="s">
        <v>3786</v>
      </c>
      <c r="O918"/>
      <c r="P918" t="str">
        <f t="shared" si="92"/>
        <v>NOT EQUAL</v>
      </c>
      <c r="Q918"/>
      <c r="R918"/>
      <c r="S918">
        <f t="shared" si="97"/>
        <v>146</v>
      </c>
      <c r="T918" s="3"/>
      <c r="U918" s="115"/>
      <c r="V918" s="115"/>
      <c r="W918" s="106" t="str">
        <f t="shared" si="93"/>
        <v/>
      </c>
      <c r="X918" s="106" t="str">
        <f t="shared" si="94"/>
        <v/>
      </c>
      <c r="Y918" s="2">
        <f t="shared" si="95"/>
        <v>894</v>
      </c>
    </row>
    <row r="919" spans="1:25">
      <c r="A919" s="3">
        <f>ROW()</f>
        <v>919</v>
      </c>
      <c r="B919" s="187">
        <v>895</v>
      </c>
      <c r="C919" s="1" t="s">
        <v>2220</v>
      </c>
      <c r="D919" s="1" t="s">
        <v>7</v>
      </c>
      <c r="E919" s="16" t="s">
        <v>595</v>
      </c>
      <c r="F919" s="16" t="s">
        <v>851</v>
      </c>
      <c r="G919" s="143">
        <v>0</v>
      </c>
      <c r="H919" s="143">
        <v>0</v>
      </c>
      <c r="I919" s="16" t="s">
        <v>1</v>
      </c>
      <c r="J919" s="16" t="s">
        <v>2191</v>
      </c>
      <c r="K919" s="135" t="s">
        <v>4592</v>
      </c>
      <c r="M919" s="21" t="s">
        <v>3336</v>
      </c>
      <c r="N919" s="21" t="s">
        <v>3786</v>
      </c>
      <c r="O919"/>
      <c r="P919" t="str">
        <f t="shared" si="92"/>
        <v>NOT EQUAL</v>
      </c>
      <c r="Q919"/>
      <c r="R919"/>
      <c r="S919">
        <f t="shared" si="97"/>
        <v>146</v>
      </c>
      <c r="T919" s="3"/>
      <c r="U919" s="115"/>
      <c r="V919" s="115"/>
      <c r="W919" s="106" t="str">
        <f t="shared" si="93"/>
        <v/>
      </c>
      <c r="X919" s="106" t="str">
        <f t="shared" si="94"/>
        <v/>
      </c>
      <c r="Y919" s="2">
        <f t="shared" si="95"/>
        <v>895</v>
      </c>
    </row>
    <row r="920" spans="1:25">
      <c r="A920" s="3">
        <f>ROW()</f>
        <v>920</v>
      </c>
      <c r="B920" s="187">
        <v>896</v>
      </c>
      <c r="C920" s="1" t="s">
        <v>2220</v>
      </c>
      <c r="D920" s="1" t="s">
        <v>7</v>
      </c>
      <c r="E920" s="16" t="s">
        <v>595</v>
      </c>
      <c r="F920" s="16" t="s">
        <v>852</v>
      </c>
      <c r="G920" s="143">
        <v>0</v>
      </c>
      <c r="H920" s="143">
        <v>0</v>
      </c>
      <c r="I920" s="16" t="s">
        <v>1</v>
      </c>
      <c r="J920" s="16" t="s">
        <v>2191</v>
      </c>
      <c r="K920" s="135" t="s">
        <v>4592</v>
      </c>
      <c r="M920" s="21" t="s">
        <v>3337</v>
      </c>
      <c r="N920" s="21" t="s">
        <v>3786</v>
      </c>
      <c r="O920"/>
      <c r="P920" t="str">
        <f t="shared" si="92"/>
        <v>NOT EQUAL</v>
      </c>
      <c r="Q920"/>
      <c r="R920"/>
      <c r="S920">
        <f t="shared" si="97"/>
        <v>146</v>
      </c>
      <c r="T920" s="3"/>
      <c r="U920" s="115"/>
      <c r="V920" s="115"/>
      <c r="W920" s="106" t="str">
        <f t="shared" si="93"/>
        <v/>
      </c>
      <c r="X920" s="106" t="str">
        <f t="shared" si="94"/>
        <v/>
      </c>
      <c r="Y920" s="2">
        <f t="shared" si="95"/>
        <v>896</v>
      </c>
    </row>
    <row r="921" spans="1:25">
      <c r="A921" s="3">
        <f>ROW()</f>
        <v>921</v>
      </c>
      <c r="B921" s="187">
        <v>897</v>
      </c>
      <c r="C921" s="1" t="s">
        <v>2220</v>
      </c>
      <c r="D921" s="1" t="s">
        <v>7</v>
      </c>
      <c r="E921" s="16" t="s">
        <v>595</v>
      </c>
      <c r="F921" s="16" t="s">
        <v>853</v>
      </c>
      <c r="G921" s="143">
        <v>0</v>
      </c>
      <c r="H921" s="143">
        <v>0</v>
      </c>
      <c r="I921" s="16" t="s">
        <v>1</v>
      </c>
      <c r="J921" s="16" t="s">
        <v>2191</v>
      </c>
      <c r="K921" s="135" t="s">
        <v>4592</v>
      </c>
      <c r="M921" s="21" t="s">
        <v>3338</v>
      </c>
      <c r="N921" s="21" t="s">
        <v>3786</v>
      </c>
      <c r="O921"/>
      <c r="P921" t="str">
        <f t="shared" ref="P921:P984" si="98">IF(E921=F921,"","NOT EQUAL")</f>
        <v>NOT EQUAL</v>
      </c>
      <c r="Q921"/>
      <c r="R921"/>
      <c r="S921">
        <f t="shared" si="97"/>
        <v>146</v>
      </c>
      <c r="T921" s="3"/>
      <c r="U921" s="115"/>
      <c r="V921" s="115"/>
      <c r="W921" s="106" t="str">
        <f t="shared" ref="W921:W984" si="99">IF( OR(U921="CNST", I921="CAT_REGS"),(E921),
IF(U921="YES",UPPER(E921),
IF(   AND(U921&lt;&gt;"NO",I921="CAT_FNCT",D921&lt;&gt;"multiply", D921&lt;&gt;"divide"),IF(J921="SLS_ENABLED",   UPPER(E921),""),"")))</f>
        <v/>
      </c>
      <c r="X921" s="106" t="str">
        <f t="shared" ref="X921:X984" si="100">IF(LEN(V921)&gt;0,V921,SUBSTITUTE(SUBSTITUTE(SUBSTITUTE(SUBSTITUTE(SUBSTITUTE(SUBSTITUTE(SUBSTITUTE(SUBSTITUTE(SUBSTITUTE(SUBSTITUTE(SUBSTITUTE( (SUBSTITUTE( SUBSTITUTE( SUBSTITUTE( SUBSTITUTE(W921,"STD_SIGMA","SUM"),"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21" s="2">
        <f t="shared" ref="Y921:Y984" si="101">B921</f>
        <v>897</v>
      </c>
    </row>
    <row r="922" spans="1:25">
      <c r="A922" s="3">
        <f>ROW()</f>
        <v>922</v>
      </c>
      <c r="B922" s="187">
        <v>898</v>
      </c>
      <c r="C922" s="1" t="s">
        <v>2220</v>
      </c>
      <c r="D922" s="1" t="s">
        <v>7</v>
      </c>
      <c r="E922" s="16" t="s">
        <v>595</v>
      </c>
      <c r="F922" s="16" t="s">
        <v>854</v>
      </c>
      <c r="G922" s="143">
        <v>0</v>
      </c>
      <c r="H922" s="143">
        <v>0</v>
      </c>
      <c r="I922" s="16" t="s">
        <v>1</v>
      </c>
      <c r="J922" s="16" t="s">
        <v>2191</v>
      </c>
      <c r="K922" s="135" t="s">
        <v>4592</v>
      </c>
      <c r="M922" s="21" t="s">
        <v>3339</v>
      </c>
      <c r="N922" s="21" t="s">
        <v>3786</v>
      </c>
      <c r="O922"/>
      <c r="P922" t="str">
        <f t="shared" si="98"/>
        <v>NOT EQUAL</v>
      </c>
      <c r="Q922"/>
      <c r="R922"/>
      <c r="S922">
        <f t="shared" si="97"/>
        <v>146</v>
      </c>
      <c r="T922" s="3"/>
      <c r="U922" s="115"/>
      <c r="V922" s="115"/>
      <c r="W922" s="106" t="str">
        <f t="shared" si="99"/>
        <v/>
      </c>
      <c r="X922" s="106" t="str">
        <f t="shared" si="100"/>
        <v/>
      </c>
      <c r="Y922" s="2">
        <f t="shared" si="101"/>
        <v>898</v>
      </c>
    </row>
    <row r="923" spans="1:25">
      <c r="A923" s="3">
        <f>ROW()</f>
        <v>923</v>
      </c>
      <c r="B923" s="187">
        <v>899</v>
      </c>
      <c r="C923" s="1" t="s">
        <v>2220</v>
      </c>
      <c r="D923" s="1" t="s">
        <v>7</v>
      </c>
      <c r="E923" s="16" t="s">
        <v>595</v>
      </c>
      <c r="F923" s="16" t="s">
        <v>855</v>
      </c>
      <c r="G923" s="143">
        <v>0</v>
      </c>
      <c r="H923" s="143">
        <v>0</v>
      </c>
      <c r="I923" s="16" t="s">
        <v>1</v>
      </c>
      <c r="J923" s="16" t="s">
        <v>2191</v>
      </c>
      <c r="K923" s="135" t="s">
        <v>4592</v>
      </c>
      <c r="M923" s="21" t="s">
        <v>3340</v>
      </c>
      <c r="N923" s="21" t="s">
        <v>3786</v>
      </c>
      <c r="O923"/>
      <c r="P923" t="str">
        <f t="shared" si="98"/>
        <v>NOT EQUAL</v>
      </c>
      <c r="Q923"/>
      <c r="R923"/>
      <c r="S923">
        <f t="shared" si="97"/>
        <v>146</v>
      </c>
      <c r="T923" s="3"/>
      <c r="U923" s="115"/>
      <c r="V923" s="115"/>
      <c r="W923" s="106" t="str">
        <f t="shared" si="99"/>
        <v/>
      </c>
      <c r="X923" s="106" t="str">
        <f t="shared" si="100"/>
        <v/>
      </c>
      <c r="Y923" s="2">
        <f t="shared" si="101"/>
        <v>899</v>
      </c>
    </row>
    <row r="924" spans="1:25">
      <c r="A924" s="3">
        <f>ROW()</f>
        <v>924</v>
      </c>
      <c r="B924" s="187">
        <v>900</v>
      </c>
      <c r="C924" s="1" t="s">
        <v>2220</v>
      </c>
      <c r="D924" s="1" t="s">
        <v>7</v>
      </c>
      <c r="E924" s="16" t="s">
        <v>595</v>
      </c>
      <c r="F924" s="16" t="s">
        <v>856</v>
      </c>
      <c r="G924" s="143">
        <v>0</v>
      </c>
      <c r="H924" s="143">
        <v>0</v>
      </c>
      <c r="I924" s="16" t="s">
        <v>1</v>
      </c>
      <c r="J924" s="16" t="s">
        <v>2191</v>
      </c>
      <c r="K924" s="135" t="s">
        <v>4592</v>
      </c>
      <c r="M924" s="21" t="s">
        <v>3341</v>
      </c>
      <c r="N924" s="21" t="s">
        <v>3786</v>
      </c>
      <c r="O924"/>
      <c r="P924" t="str">
        <f t="shared" si="98"/>
        <v>NOT EQUAL</v>
      </c>
      <c r="Q924"/>
      <c r="R924"/>
      <c r="S924">
        <f t="shared" si="97"/>
        <v>146</v>
      </c>
      <c r="T924" s="3"/>
      <c r="U924" s="115"/>
      <c r="V924" s="115"/>
      <c r="W924" s="106" t="str">
        <f t="shared" si="99"/>
        <v/>
      </c>
      <c r="X924" s="106" t="str">
        <f t="shared" si="100"/>
        <v/>
      </c>
      <c r="Y924" s="2">
        <f t="shared" si="101"/>
        <v>900</v>
      </c>
    </row>
    <row r="925" spans="1:25">
      <c r="A925" s="3">
        <f>ROW()</f>
        <v>925</v>
      </c>
      <c r="B925" s="187">
        <v>901</v>
      </c>
      <c r="C925" s="1" t="s">
        <v>2220</v>
      </c>
      <c r="D925" s="1" t="s">
        <v>7</v>
      </c>
      <c r="E925" s="16" t="s">
        <v>595</v>
      </c>
      <c r="F925" s="16" t="s">
        <v>857</v>
      </c>
      <c r="G925" s="143">
        <v>0</v>
      </c>
      <c r="H925" s="143">
        <v>0</v>
      </c>
      <c r="I925" s="16" t="s">
        <v>1</v>
      </c>
      <c r="J925" s="16" t="s">
        <v>2191</v>
      </c>
      <c r="K925" s="135" t="s">
        <v>4592</v>
      </c>
      <c r="M925" s="21" t="s">
        <v>3342</v>
      </c>
      <c r="N925" s="21" t="s">
        <v>3786</v>
      </c>
      <c r="O925"/>
      <c r="P925" t="str">
        <f t="shared" si="98"/>
        <v>NOT EQUAL</v>
      </c>
      <c r="Q925"/>
      <c r="R925"/>
      <c r="S925">
        <f t="shared" si="97"/>
        <v>146</v>
      </c>
      <c r="T925" s="3"/>
      <c r="U925" s="115"/>
      <c r="V925" s="115"/>
      <c r="W925" s="106" t="str">
        <f t="shared" si="99"/>
        <v/>
      </c>
      <c r="X925" s="106" t="str">
        <f t="shared" si="100"/>
        <v/>
      </c>
      <c r="Y925" s="2">
        <f t="shared" si="101"/>
        <v>901</v>
      </c>
    </row>
    <row r="926" spans="1:25">
      <c r="A926" s="3">
        <f>ROW()</f>
        <v>926</v>
      </c>
      <c r="B926" s="187">
        <v>902</v>
      </c>
      <c r="C926" s="1" t="s">
        <v>2220</v>
      </c>
      <c r="D926" s="1" t="s">
        <v>7</v>
      </c>
      <c r="E926" s="16" t="s">
        <v>595</v>
      </c>
      <c r="F926" s="16" t="s">
        <v>858</v>
      </c>
      <c r="G926" s="143">
        <v>0</v>
      </c>
      <c r="H926" s="143">
        <v>0</v>
      </c>
      <c r="I926" s="16" t="s">
        <v>1</v>
      </c>
      <c r="J926" s="16" t="s">
        <v>2191</v>
      </c>
      <c r="K926" s="135" t="s">
        <v>4592</v>
      </c>
      <c r="M926" s="21" t="s">
        <v>3343</v>
      </c>
      <c r="N926" s="21" t="s">
        <v>3786</v>
      </c>
      <c r="O926"/>
      <c r="P926" t="str">
        <f t="shared" si="98"/>
        <v>NOT EQUAL</v>
      </c>
      <c r="Q926"/>
      <c r="R926"/>
      <c r="S926">
        <f t="shared" si="97"/>
        <v>146</v>
      </c>
      <c r="T926" s="3"/>
      <c r="U926" s="115"/>
      <c r="V926" s="115"/>
      <c r="W926" s="106" t="str">
        <f t="shared" si="99"/>
        <v/>
      </c>
      <c r="X926" s="106" t="str">
        <f t="shared" si="100"/>
        <v/>
      </c>
      <c r="Y926" s="2">
        <f t="shared" si="101"/>
        <v>902</v>
      </c>
    </row>
    <row r="927" spans="1:25">
      <c r="A927" s="3">
        <f>ROW()</f>
        <v>927</v>
      </c>
      <c r="B927" s="187">
        <v>903</v>
      </c>
      <c r="C927" s="1" t="s">
        <v>2220</v>
      </c>
      <c r="D927" s="1" t="s">
        <v>7</v>
      </c>
      <c r="E927" s="16" t="s">
        <v>595</v>
      </c>
      <c r="F927" s="16" t="s">
        <v>859</v>
      </c>
      <c r="G927" s="143">
        <v>0</v>
      </c>
      <c r="H927" s="143">
        <v>0</v>
      </c>
      <c r="I927" s="16" t="s">
        <v>1</v>
      </c>
      <c r="J927" s="16" t="s">
        <v>2191</v>
      </c>
      <c r="K927" s="135" t="s">
        <v>4592</v>
      </c>
      <c r="M927" s="21" t="s">
        <v>3344</v>
      </c>
      <c r="N927" s="21" t="s">
        <v>3786</v>
      </c>
      <c r="O927"/>
      <c r="P927" t="str">
        <f t="shared" si="98"/>
        <v>NOT EQUAL</v>
      </c>
      <c r="Q927"/>
      <c r="R927"/>
      <c r="S927">
        <f t="shared" ref="S927:S959" si="102">IF(X927&lt;&gt;"",S926+1,S926)</f>
        <v>146</v>
      </c>
      <c r="T927" s="3"/>
      <c r="U927" s="115"/>
      <c r="V927" s="115"/>
      <c r="W927" s="106" t="str">
        <f t="shared" si="99"/>
        <v/>
      </c>
      <c r="X927" s="106" t="str">
        <f t="shared" si="100"/>
        <v/>
      </c>
      <c r="Y927" s="2">
        <f t="shared" si="101"/>
        <v>903</v>
      </c>
    </row>
    <row r="928" spans="1:25">
      <c r="A928" s="3">
        <f>ROW()</f>
        <v>928</v>
      </c>
      <c r="B928" s="187">
        <v>904</v>
      </c>
      <c r="C928" s="1" t="s">
        <v>2220</v>
      </c>
      <c r="D928" s="1" t="s">
        <v>7</v>
      </c>
      <c r="E928" s="16" t="s">
        <v>595</v>
      </c>
      <c r="F928" s="16" t="s">
        <v>860</v>
      </c>
      <c r="G928" s="143">
        <v>0</v>
      </c>
      <c r="H928" s="143">
        <v>0</v>
      </c>
      <c r="I928" s="16" t="s">
        <v>1</v>
      </c>
      <c r="J928" s="16" t="s">
        <v>2191</v>
      </c>
      <c r="K928" s="135" t="s">
        <v>4592</v>
      </c>
      <c r="M928" s="21" t="s">
        <v>3345</v>
      </c>
      <c r="N928" s="21" t="s">
        <v>3786</v>
      </c>
      <c r="O928"/>
      <c r="P928" t="str">
        <f t="shared" si="98"/>
        <v>NOT EQUAL</v>
      </c>
      <c r="Q928"/>
      <c r="R928"/>
      <c r="S928">
        <f t="shared" si="102"/>
        <v>146</v>
      </c>
      <c r="T928" s="3"/>
      <c r="U928" s="115"/>
      <c r="V928" s="115"/>
      <c r="W928" s="106" t="str">
        <f t="shared" si="99"/>
        <v/>
      </c>
      <c r="X928" s="106" t="str">
        <f t="shared" si="100"/>
        <v/>
      </c>
      <c r="Y928" s="2">
        <f t="shared" si="101"/>
        <v>904</v>
      </c>
    </row>
    <row r="929" spans="1:25">
      <c r="A929" s="3">
        <f>ROW()</f>
        <v>929</v>
      </c>
      <c r="B929" s="187">
        <v>905</v>
      </c>
      <c r="C929" s="1" t="s">
        <v>2220</v>
      </c>
      <c r="D929" s="1" t="s">
        <v>7</v>
      </c>
      <c r="E929" s="16" t="s">
        <v>595</v>
      </c>
      <c r="F929" s="16" t="s">
        <v>861</v>
      </c>
      <c r="G929" s="143">
        <v>0</v>
      </c>
      <c r="H929" s="143">
        <v>0</v>
      </c>
      <c r="I929" s="16" t="s">
        <v>1</v>
      </c>
      <c r="J929" s="16" t="s">
        <v>2191</v>
      </c>
      <c r="K929" s="135" t="s">
        <v>4592</v>
      </c>
      <c r="M929" s="21" t="s">
        <v>3346</v>
      </c>
      <c r="N929" s="21" t="s">
        <v>3786</v>
      </c>
      <c r="O929"/>
      <c r="P929" t="str">
        <f t="shared" si="98"/>
        <v>NOT EQUAL</v>
      </c>
      <c r="Q929"/>
      <c r="R929"/>
      <c r="S929">
        <f t="shared" si="102"/>
        <v>146</v>
      </c>
      <c r="T929" s="3"/>
      <c r="U929" s="115"/>
      <c r="V929" s="115"/>
      <c r="W929" s="106" t="str">
        <f t="shared" si="99"/>
        <v/>
      </c>
      <c r="X929" s="106" t="str">
        <f t="shared" si="100"/>
        <v/>
      </c>
      <c r="Y929" s="2">
        <f t="shared" si="101"/>
        <v>905</v>
      </c>
    </row>
    <row r="930" spans="1:25">
      <c r="A930" s="3">
        <f>ROW()</f>
        <v>930</v>
      </c>
      <c r="B930" s="187">
        <v>906</v>
      </c>
      <c r="C930" s="1" t="s">
        <v>2220</v>
      </c>
      <c r="D930" s="1" t="s">
        <v>7</v>
      </c>
      <c r="E930" s="16" t="s">
        <v>595</v>
      </c>
      <c r="F930" s="16" t="s">
        <v>862</v>
      </c>
      <c r="G930" s="143">
        <v>0</v>
      </c>
      <c r="H930" s="143">
        <v>0</v>
      </c>
      <c r="I930" s="16" t="s">
        <v>1</v>
      </c>
      <c r="J930" s="16" t="s">
        <v>2191</v>
      </c>
      <c r="K930" s="135" t="s">
        <v>4592</v>
      </c>
      <c r="M930" s="21" t="s">
        <v>3347</v>
      </c>
      <c r="N930" s="21" t="s">
        <v>3786</v>
      </c>
      <c r="O930"/>
      <c r="P930" t="str">
        <f t="shared" si="98"/>
        <v>NOT EQUAL</v>
      </c>
      <c r="Q930"/>
      <c r="R930"/>
      <c r="S930">
        <f t="shared" si="102"/>
        <v>146</v>
      </c>
      <c r="T930" s="3"/>
      <c r="U930" s="115"/>
      <c r="V930" s="115"/>
      <c r="W930" s="106" t="str">
        <f t="shared" si="99"/>
        <v/>
      </c>
      <c r="X930" s="106" t="str">
        <f t="shared" si="100"/>
        <v/>
      </c>
      <c r="Y930" s="2">
        <f t="shared" si="101"/>
        <v>906</v>
      </c>
    </row>
    <row r="931" spans="1:25">
      <c r="A931" s="3">
        <f>ROW()</f>
        <v>931</v>
      </c>
      <c r="B931" s="187">
        <v>907</v>
      </c>
      <c r="C931" s="1" t="s">
        <v>2220</v>
      </c>
      <c r="D931" s="1" t="s">
        <v>7</v>
      </c>
      <c r="E931" s="16" t="s">
        <v>595</v>
      </c>
      <c r="F931" s="16" t="s">
        <v>863</v>
      </c>
      <c r="G931" s="143">
        <v>0</v>
      </c>
      <c r="H931" s="143">
        <v>0</v>
      </c>
      <c r="I931" s="16" t="s">
        <v>1</v>
      </c>
      <c r="J931" s="16" t="s">
        <v>2191</v>
      </c>
      <c r="K931" s="135" t="s">
        <v>4592</v>
      </c>
      <c r="M931" s="21" t="s">
        <v>3348</v>
      </c>
      <c r="N931" s="21" t="s">
        <v>3786</v>
      </c>
      <c r="O931"/>
      <c r="P931" t="str">
        <f t="shared" si="98"/>
        <v>NOT EQUAL</v>
      </c>
      <c r="Q931"/>
      <c r="R931"/>
      <c r="S931">
        <f t="shared" si="102"/>
        <v>146</v>
      </c>
      <c r="T931" s="3"/>
      <c r="U931" s="115"/>
      <c r="V931" s="115"/>
      <c r="W931" s="106" t="str">
        <f t="shared" si="99"/>
        <v/>
      </c>
      <c r="X931" s="106" t="str">
        <f t="shared" si="100"/>
        <v/>
      </c>
      <c r="Y931" s="2">
        <f t="shared" si="101"/>
        <v>907</v>
      </c>
    </row>
    <row r="932" spans="1:25">
      <c r="A932" s="3">
        <f>ROW()</f>
        <v>932</v>
      </c>
      <c r="B932" s="187">
        <v>908</v>
      </c>
      <c r="C932" s="1" t="s">
        <v>2220</v>
      </c>
      <c r="D932" s="1" t="s">
        <v>7</v>
      </c>
      <c r="E932" s="16" t="s">
        <v>595</v>
      </c>
      <c r="F932" s="16" t="s">
        <v>864</v>
      </c>
      <c r="G932" s="143">
        <v>0</v>
      </c>
      <c r="H932" s="143">
        <v>0</v>
      </c>
      <c r="I932" s="16" t="s">
        <v>1</v>
      </c>
      <c r="J932" s="16" t="s">
        <v>2191</v>
      </c>
      <c r="K932" s="135" t="s">
        <v>4592</v>
      </c>
      <c r="M932" s="21" t="s">
        <v>3349</v>
      </c>
      <c r="N932" s="21" t="s">
        <v>3786</v>
      </c>
      <c r="O932"/>
      <c r="P932" t="str">
        <f t="shared" si="98"/>
        <v>NOT EQUAL</v>
      </c>
      <c r="Q932"/>
      <c r="R932"/>
      <c r="S932">
        <f t="shared" si="102"/>
        <v>146</v>
      </c>
      <c r="T932" s="3"/>
      <c r="U932" s="115"/>
      <c r="V932" s="115"/>
      <c r="W932" s="106" t="str">
        <f t="shared" si="99"/>
        <v/>
      </c>
      <c r="X932" s="106" t="str">
        <f t="shared" si="100"/>
        <v/>
      </c>
      <c r="Y932" s="2">
        <f t="shared" si="101"/>
        <v>908</v>
      </c>
    </row>
    <row r="933" spans="1:25">
      <c r="A933" s="3">
        <f>ROW()</f>
        <v>933</v>
      </c>
      <c r="B933" s="187">
        <v>909</v>
      </c>
      <c r="C933" s="1" t="s">
        <v>2220</v>
      </c>
      <c r="D933" s="1" t="s">
        <v>7</v>
      </c>
      <c r="E933" s="16" t="s">
        <v>595</v>
      </c>
      <c r="F933" s="16" t="s">
        <v>865</v>
      </c>
      <c r="G933" s="143">
        <v>0</v>
      </c>
      <c r="H933" s="143">
        <v>0</v>
      </c>
      <c r="I933" s="16" t="s">
        <v>1</v>
      </c>
      <c r="J933" s="16" t="s">
        <v>2191</v>
      </c>
      <c r="K933" s="135" t="s">
        <v>4592</v>
      </c>
      <c r="M933" s="21" t="s">
        <v>3350</v>
      </c>
      <c r="N933" s="21" t="s">
        <v>3786</v>
      </c>
      <c r="O933"/>
      <c r="P933" t="str">
        <f t="shared" si="98"/>
        <v>NOT EQUAL</v>
      </c>
      <c r="Q933"/>
      <c r="R933"/>
      <c r="S933">
        <f t="shared" si="102"/>
        <v>146</v>
      </c>
      <c r="T933" s="3"/>
      <c r="U933" s="115"/>
      <c r="V933" s="115"/>
      <c r="W933" s="106" t="str">
        <f t="shared" si="99"/>
        <v/>
      </c>
      <c r="X933" s="106" t="str">
        <f t="shared" si="100"/>
        <v/>
      </c>
      <c r="Y933" s="2">
        <f t="shared" si="101"/>
        <v>909</v>
      </c>
    </row>
    <row r="934" spans="1:25">
      <c r="A934" s="3">
        <f>ROW()</f>
        <v>934</v>
      </c>
      <c r="B934" s="187">
        <v>910</v>
      </c>
      <c r="C934" s="1" t="s">
        <v>2220</v>
      </c>
      <c r="D934" s="1" t="s">
        <v>7</v>
      </c>
      <c r="E934" s="16" t="s">
        <v>595</v>
      </c>
      <c r="F934" s="16" t="s">
        <v>866</v>
      </c>
      <c r="G934" s="143">
        <v>0</v>
      </c>
      <c r="H934" s="143">
        <v>0</v>
      </c>
      <c r="I934" s="16" t="s">
        <v>1</v>
      </c>
      <c r="J934" s="16" t="s">
        <v>2191</v>
      </c>
      <c r="K934" s="135" t="s">
        <v>4592</v>
      </c>
      <c r="M934" s="21" t="s">
        <v>3351</v>
      </c>
      <c r="N934" s="21" t="s">
        <v>3786</v>
      </c>
      <c r="O934"/>
      <c r="P934" t="str">
        <f t="shared" si="98"/>
        <v>NOT EQUAL</v>
      </c>
      <c r="Q934"/>
      <c r="R934"/>
      <c r="S934">
        <f t="shared" si="102"/>
        <v>146</v>
      </c>
      <c r="T934" s="3"/>
      <c r="U934" s="115"/>
      <c r="V934" s="115"/>
      <c r="W934" s="106" t="str">
        <f t="shared" si="99"/>
        <v/>
      </c>
      <c r="X934" s="106" t="str">
        <f t="shared" si="100"/>
        <v/>
      </c>
      <c r="Y934" s="2">
        <f t="shared" si="101"/>
        <v>910</v>
      </c>
    </row>
    <row r="935" spans="1:25">
      <c r="A935" s="3">
        <f>ROW()</f>
        <v>935</v>
      </c>
      <c r="B935" s="187">
        <v>911</v>
      </c>
      <c r="C935" s="1" t="s">
        <v>2220</v>
      </c>
      <c r="D935" s="1" t="s">
        <v>7</v>
      </c>
      <c r="E935" s="16" t="s">
        <v>595</v>
      </c>
      <c r="F935" s="16" t="s">
        <v>867</v>
      </c>
      <c r="G935" s="143">
        <v>0</v>
      </c>
      <c r="H935" s="143">
        <v>0</v>
      </c>
      <c r="I935" s="16" t="s">
        <v>1</v>
      </c>
      <c r="J935" s="16" t="s">
        <v>2191</v>
      </c>
      <c r="K935" s="135" t="s">
        <v>4592</v>
      </c>
      <c r="M935" s="21" t="s">
        <v>3352</v>
      </c>
      <c r="N935" s="21" t="s">
        <v>3786</v>
      </c>
      <c r="O935"/>
      <c r="P935" t="str">
        <f t="shared" si="98"/>
        <v>NOT EQUAL</v>
      </c>
      <c r="Q935"/>
      <c r="R935"/>
      <c r="S935">
        <f t="shared" si="102"/>
        <v>146</v>
      </c>
      <c r="T935" s="3"/>
      <c r="U935" s="115"/>
      <c r="V935" s="115"/>
      <c r="W935" s="106" t="str">
        <f t="shared" si="99"/>
        <v/>
      </c>
      <c r="X935" s="106" t="str">
        <f t="shared" si="100"/>
        <v/>
      </c>
      <c r="Y935" s="2">
        <f t="shared" si="101"/>
        <v>911</v>
      </c>
    </row>
    <row r="936" spans="1:25">
      <c r="A936" s="3">
        <f>ROW()</f>
        <v>936</v>
      </c>
      <c r="B936" s="187">
        <v>912</v>
      </c>
      <c r="C936" s="1" t="s">
        <v>2220</v>
      </c>
      <c r="D936" s="1" t="s">
        <v>7</v>
      </c>
      <c r="E936" s="16" t="s">
        <v>595</v>
      </c>
      <c r="F936" s="16" t="s">
        <v>868</v>
      </c>
      <c r="G936" s="143">
        <v>0</v>
      </c>
      <c r="H936" s="143">
        <v>0</v>
      </c>
      <c r="I936" s="16" t="s">
        <v>1</v>
      </c>
      <c r="J936" s="16" t="s">
        <v>2191</v>
      </c>
      <c r="K936" s="135" t="s">
        <v>4592</v>
      </c>
      <c r="M936" s="21" t="s">
        <v>3353</v>
      </c>
      <c r="N936" s="21" t="s">
        <v>3786</v>
      </c>
      <c r="O936"/>
      <c r="P936" t="str">
        <f t="shared" si="98"/>
        <v>NOT EQUAL</v>
      </c>
      <c r="Q936"/>
      <c r="R936"/>
      <c r="S936">
        <f t="shared" si="102"/>
        <v>146</v>
      </c>
      <c r="T936" s="3"/>
      <c r="U936" s="115"/>
      <c r="V936" s="115"/>
      <c r="W936" s="106" t="str">
        <f t="shared" si="99"/>
        <v/>
      </c>
      <c r="X936" s="106" t="str">
        <f t="shared" si="100"/>
        <v/>
      </c>
      <c r="Y936" s="2">
        <f t="shared" si="101"/>
        <v>912</v>
      </c>
    </row>
    <row r="937" spans="1:25">
      <c r="A937" s="3">
        <f>ROW()</f>
        <v>937</v>
      </c>
      <c r="B937" s="187">
        <v>913</v>
      </c>
      <c r="C937" s="1" t="s">
        <v>2220</v>
      </c>
      <c r="D937" s="1" t="s">
        <v>7</v>
      </c>
      <c r="E937" s="16" t="s">
        <v>595</v>
      </c>
      <c r="F937" s="16" t="s">
        <v>869</v>
      </c>
      <c r="G937" s="143">
        <v>0</v>
      </c>
      <c r="H937" s="143">
        <v>0</v>
      </c>
      <c r="I937" s="16" t="s">
        <v>1</v>
      </c>
      <c r="J937" s="16" t="s">
        <v>2191</v>
      </c>
      <c r="K937" s="135" t="s">
        <v>4592</v>
      </c>
      <c r="M937" s="21" t="s">
        <v>3354</v>
      </c>
      <c r="N937" s="21" t="s">
        <v>3786</v>
      </c>
      <c r="O937"/>
      <c r="P937" t="str">
        <f t="shared" si="98"/>
        <v>NOT EQUAL</v>
      </c>
      <c r="Q937"/>
      <c r="R937"/>
      <c r="S937">
        <f t="shared" si="102"/>
        <v>146</v>
      </c>
      <c r="T937" s="3"/>
      <c r="U937" s="115"/>
      <c r="V937" s="115"/>
      <c r="W937" s="106" t="str">
        <f t="shared" si="99"/>
        <v/>
      </c>
      <c r="X937" s="106" t="str">
        <f t="shared" si="100"/>
        <v/>
      </c>
      <c r="Y937" s="2">
        <f t="shared" si="101"/>
        <v>913</v>
      </c>
    </row>
    <row r="938" spans="1:25">
      <c r="A938" s="3">
        <f>ROW()</f>
        <v>938</v>
      </c>
      <c r="B938" s="187">
        <v>914</v>
      </c>
      <c r="C938" s="1" t="s">
        <v>2220</v>
      </c>
      <c r="D938" s="1" t="s">
        <v>7</v>
      </c>
      <c r="E938" s="16" t="s">
        <v>595</v>
      </c>
      <c r="F938" s="16" t="s">
        <v>870</v>
      </c>
      <c r="G938" s="143">
        <v>0</v>
      </c>
      <c r="H938" s="143">
        <v>0</v>
      </c>
      <c r="I938" s="16" t="s">
        <v>1</v>
      </c>
      <c r="J938" s="16" t="s">
        <v>2191</v>
      </c>
      <c r="K938" s="135" t="s">
        <v>4592</v>
      </c>
      <c r="M938" s="21" t="s">
        <v>3355</v>
      </c>
      <c r="N938" s="21" t="s">
        <v>3786</v>
      </c>
      <c r="O938"/>
      <c r="P938" t="str">
        <f t="shared" si="98"/>
        <v>NOT EQUAL</v>
      </c>
      <c r="Q938"/>
      <c r="R938"/>
      <c r="S938">
        <f t="shared" si="102"/>
        <v>146</v>
      </c>
      <c r="T938" s="3"/>
      <c r="U938" s="115"/>
      <c r="V938" s="115"/>
      <c r="W938" s="106" t="str">
        <f t="shared" si="99"/>
        <v/>
      </c>
      <c r="X938" s="106" t="str">
        <f t="shared" si="100"/>
        <v/>
      </c>
      <c r="Y938" s="2">
        <f t="shared" si="101"/>
        <v>914</v>
      </c>
    </row>
    <row r="939" spans="1:25">
      <c r="A939" s="3">
        <f>ROW()</f>
        <v>939</v>
      </c>
      <c r="B939" s="187">
        <v>915</v>
      </c>
      <c r="C939" s="1" t="s">
        <v>2220</v>
      </c>
      <c r="D939" s="1" t="s">
        <v>7</v>
      </c>
      <c r="E939" s="16" t="s">
        <v>595</v>
      </c>
      <c r="F939" s="16" t="s">
        <v>871</v>
      </c>
      <c r="G939" s="143">
        <v>0</v>
      </c>
      <c r="H939" s="143">
        <v>0</v>
      </c>
      <c r="I939" s="16" t="s">
        <v>1</v>
      </c>
      <c r="J939" s="16" t="s">
        <v>2191</v>
      </c>
      <c r="K939" s="135" t="s">
        <v>4592</v>
      </c>
      <c r="M939" s="21" t="s">
        <v>3356</v>
      </c>
      <c r="N939" s="21" t="s">
        <v>3786</v>
      </c>
      <c r="O939"/>
      <c r="P939" t="str">
        <f t="shared" si="98"/>
        <v>NOT EQUAL</v>
      </c>
      <c r="Q939"/>
      <c r="R939"/>
      <c r="S939">
        <f t="shared" si="102"/>
        <v>146</v>
      </c>
      <c r="T939" s="3"/>
      <c r="U939" s="115"/>
      <c r="V939" s="115"/>
      <c r="W939" s="106" t="str">
        <f t="shared" si="99"/>
        <v/>
      </c>
      <c r="X939" s="106" t="str">
        <f t="shared" si="100"/>
        <v/>
      </c>
      <c r="Y939" s="2">
        <f t="shared" si="101"/>
        <v>915</v>
      </c>
    </row>
    <row r="940" spans="1:25">
      <c r="A940" s="3">
        <f>ROW()</f>
        <v>940</v>
      </c>
      <c r="B940" s="187">
        <v>916</v>
      </c>
      <c r="C940" s="1" t="s">
        <v>2220</v>
      </c>
      <c r="D940" s="1" t="s">
        <v>7</v>
      </c>
      <c r="E940" s="16" t="s">
        <v>595</v>
      </c>
      <c r="F940" s="16" t="s">
        <v>872</v>
      </c>
      <c r="G940" s="143">
        <v>0</v>
      </c>
      <c r="H940" s="143">
        <v>0</v>
      </c>
      <c r="I940" s="16" t="s">
        <v>1</v>
      </c>
      <c r="J940" s="16" t="s">
        <v>2191</v>
      </c>
      <c r="K940" s="135" t="s">
        <v>4592</v>
      </c>
      <c r="M940" s="21" t="s">
        <v>3357</v>
      </c>
      <c r="N940" s="21" t="s">
        <v>3786</v>
      </c>
      <c r="O940"/>
      <c r="P940" t="str">
        <f t="shared" si="98"/>
        <v>NOT EQUAL</v>
      </c>
      <c r="Q940"/>
      <c r="R940"/>
      <c r="S940">
        <f t="shared" si="102"/>
        <v>146</v>
      </c>
      <c r="T940" s="3"/>
      <c r="U940" s="115"/>
      <c r="V940" s="115"/>
      <c r="W940" s="106" t="str">
        <f t="shared" si="99"/>
        <v/>
      </c>
      <c r="X940" s="106" t="str">
        <f t="shared" si="100"/>
        <v/>
      </c>
      <c r="Y940" s="2">
        <f t="shared" si="101"/>
        <v>916</v>
      </c>
    </row>
    <row r="941" spans="1:25">
      <c r="A941" s="3">
        <f>ROW()</f>
        <v>941</v>
      </c>
      <c r="B941" s="187">
        <v>917</v>
      </c>
      <c r="C941" s="1" t="s">
        <v>2220</v>
      </c>
      <c r="D941" s="1" t="s">
        <v>7</v>
      </c>
      <c r="E941" s="16" t="s">
        <v>595</v>
      </c>
      <c r="F941" s="16" t="s">
        <v>873</v>
      </c>
      <c r="G941" s="143">
        <v>0</v>
      </c>
      <c r="H941" s="143">
        <v>0</v>
      </c>
      <c r="I941" s="16" t="s">
        <v>1</v>
      </c>
      <c r="J941" s="16" t="s">
        <v>2191</v>
      </c>
      <c r="K941" s="135" t="s">
        <v>4592</v>
      </c>
      <c r="M941" s="21" t="s">
        <v>3358</v>
      </c>
      <c r="N941" s="21" t="s">
        <v>3786</v>
      </c>
      <c r="O941"/>
      <c r="P941" t="str">
        <f t="shared" si="98"/>
        <v>NOT EQUAL</v>
      </c>
      <c r="Q941"/>
      <c r="R941"/>
      <c r="S941">
        <f t="shared" si="102"/>
        <v>146</v>
      </c>
      <c r="T941" s="3"/>
      <c r="U941" s="115"/>
      <c r="V941" s="115"/>
      <c r="W941" s="106" t="str">
        <f t="shared" si="99"/>
        <v/>
      </c>
      <c r="X941" s="106" t="str">
        <f t="shared" si="100"/>
        <v/>
      </c>
      <c r="Y941" s="2">
        <f t="shared" si="101"/>
        <v>917</v>
      </c>
    </row>
    <row r="942" spans="1:25">
      <c r="A942" s="3">
        <f>ROW()</f>
        <v>942</v>
      </c>
      <c r="B942" s="187">
        <v>918</v>
      </c>
      <c r="C942" s="1" t="s">
        <v>2220</v>
      </c>
      <c r="D942" s="1" t="s">
        <v>7</v>
      </c>
      <c r="E942" s="16" t="s">
        <v>595</v>
      </c>
      <c r="F942" s="16" t="s">
        <v>874</v>
      </c>
      <c r="G942" s="143">
        <v>0</v>
      </c>
      <c r="H942" s="143">
        <v>0</v>
      </c>
      <c r="I942" s="16" t="s">
        <v>1</v>
      </c>
      <c r="J942" s="16" t="s">
        <v>2191</v>
      </c>
      <c r="K942" s="135" t="s">
        <v>4592</v>
      </c>
      <c r="M942" s="21" t="s">
        <v>3359</v>
      </c>
      <c r="N942" s="21" t="s">
        <v>3786</v>
      </c>
      <c r="O942"/>
      <c r="P942" t="str">
        <f t="shared" si="98"/>
        <v>NOT EQUAL</v>
      </c>
      <c r="Q942"/>
      <c r="R942"/>
      <c r="S942">
        <f t="shared" si="102"/>
        <v>146</v>
      </c>
      <c r="T942" s="3"/>
      <c r="U942" s="115"/>
      <c r="V942" s="115"/>
      <c r="W942" s="106" t="str">
        <f t="shared" si="99"/>
        <v/>
      </c>
      <c r="X942" s="106" t="str">
        <f t="shared" si="100"/>
        <v/>
      </c>
      <c r="Y942" s="2">
        <f t="shared" si="101"/>
        <v>918</v>
      </c>
    </row>
    <row r="943" spans="1:25">
      <c r="A943" s="3">
        <f>ROW()</f>
        <v>943</v>
      </c>
      <c r="B943" s="187">
        <v>919</v>
      </c>
      <c r="C943" s="1" t="s">
        <v>2220</v>
      </c>
      <c r="D943" s="1" t="s">
        <v>7</v>
      </c>
      <c r="E943" s="16" t="s">
        <v>595</v>
      </c>
      <c r="F943" s="16" t="s">
        <v>875</v>
      </c>
      <c r="G943" s="143">
        <v>0</v>
      </c>
      <c r="H943" s="143">
        <v>0</v>
      </c>
      <c r="I943" s="16" t="s">
        <v>1</v>
      </c>
      <c r="J943" s="16" t="s">
        <v>2191</v>
      </c>
      <c r="K943" s="135" t="s">
        <v>4592</v>
      </c>
      <c r="M943" s="21" t="s">
        <v>3360</v>
      </c>
      <c r="N943" s="21" t="s">
        <v>3786</v>
      </c>
      <c r="O943"/>
      <c r="P943" t="str">
        <f t="shared" si="98"/>
        <v>NOT EQUAL</v>
      </c>
      <c r="Q943"/>
      <c r="R943"/>
      <c r="S943">
        <f t="shared" si="102"/>
        <v>146</v>
      </c>
      <c r="T943" s="3"/>
      <c r="U943" s="115"/>
      <c r="V943" s="115"/>
      <c r="W943" s="106" t="str">
        <f t="shared" si="99"/>
        <v/>
      </c>
      <c r="X943" s="106" t="str">
        <f t="shared" si="100"/>
        <v/>
      </c>
      <c r="Y943" s="2">
        <f t="shared" si="101"/>
        <v>919</v>
      </c>
    </row>
    <row r="944" spans="1:25">
      <c r="A944" s="3">
        <f>ROW()</f>
        <v>944</v>
      </c>
      <c r="B944" s="187">
        <v>920</v>
      </c>
      <c r="C944" s="1" t="s">
        <v>2220</v>
      </c>
      <c r="D944" s="1" t="s">
        <v>7</v>
      </c>
      <c r="E944" s="16" t="s">
        <v>595</v>
      </c>
      <c r="F944" s="16" t="s">
        <v>876</v>
      </c>
      <c r="G944" s="143">
        <v>0</v>
      </c>
      <c r="H944" s="143">
        <v>0</v>
      </c>
      <c r="I944" s="16" t="s">
        <v>1</v>
      </c>
      <c r="J944" s="16" t="s">
        <v>2191</v>
      </c>
      <c r="K944" s="135" t="s">
        <v>4592</v>
      </c>
      <c r="M944" s="21" t="s">
        <v>3361</v>
      </c>
      <c r="N944" s="21" t="s">
        <v>3786</v>
      </c>
      <c r="O944"/>
      <c r="P944" t="str">
        <f t="shared" si="98"/>
        <v>NOT EQUAL</v>
      </c>
      <c r="Q944"/>
      <c r="R944"/>
      <c r="S944">
        <f t="shared" si="102"/>
        <v>146</v>
      </c>
      <c r="T944" s="3"/>
      <c r="U944" s="115"/>
      <c r="V944" s="115"/>
      <c r="W944" s="106" t="str">
        <f t="shared" si="99"/>
        <v/>
      </c>
      <c r="X944" s="106" t="str">
        <f t="shared" si="100"/>
        <v/>
      </c>
      <c r="Y944" s="2">
        <f t="shared" si="101"/>
        <v>920</v>
      </c>
    </row>
    <row r="945" spans="1:25">
      <c r="A945" s="3">
        <f>ROW()</f>
        <v>945</v>
      </c>
      <c r="B945" s="187">
        <v>921</v>
      </c>
      <c r="C945" s="1" t="s">
        <v>2220</v>
      </c>
      <c r="D945" s="1" t="s">
        <v>7</v>
      </c>
      <c r="E945" s="16" t="s">
        <v>595</v>
      </c>
      <c r="F945" s="16" t="s">
        <v>877</v>
      </c>
      <c r="G945" s="143">
        <v>0</v>
      </c>
      <c r="H945" s="143">
        <v>0</v>
      </c>
      <c r="I945" s="16" t="s">
        <v>1</v>
      </c>
      <c r="J945" s="16" t="s">
        <v>2191</v>
      </c>
      <c r="K945" s="135" t="s">
        <v>4592</v>
      </c>
      <c r="M945" s="21" t="s">
        <v>3362</v>
      </c>
      <c r="N945" s="21" t="s">
        <v>3786</v>
      </c>
      <c r="O945"/>
      <c r="P945" t="str">
        <f t="shared" si="98"/>
        <v>NOT EQUAL</v>
      </c>
      <c r="Q945"/>
      <c r="R945"/>
      <c r="S945">
        <f t="shared" si="102"/>
        <v>146</v>
      </c>
      <c r="T945" s="3"/>
      <c r="U945" s="115"/>
      <c r="V945" s="115"/>
      <c r="W945" s="106" t="str">
        <f t="shared" si="99"/>
        <v/>
      </c>
      <c r="X945" s="106" t="str">
        <f t="shared" si="100"/>
        <v/>
      </c>
      <c r="Y945" s="2">
        <f t="shared" si="101"/>
        <v>921</v>
      </c>
    </row>
    <row r="946" spans="1:25">
      <c r="A946" s="3">
        <f>ROW()</f>
        <v>946</v>
      </c>
      <c r="B946" s="187">
        <v>922</v>
      </c>
      <c r="C946" s="1" t="s">
        <v>2290</v>
      </c>
      <c r="D946" s="1" t="s">
        <v>1624</v>
      </c>
      <c r="E946" s="16" t="s">
        <v>595</v>
      </c>
      <c r="F946" s="16" t="s">
        <v>878</v>
      </c>
      <c r="G946" s="143">
        <v>0</v>
      </c>
      <c r="H946" s="143">
        <v>0</v>
      </c>
      <c r="I946" s="16" t="s">
        <v>1</v>
      </c>
      <c r="J946" s="16" t="s">
        <v>2191</v>
      </c>
      <c r="K946" s="135" t="s">
        <v>4592</v>
      </c>
      <c r="M946" s="21" t="s">
        <v>1624</v>
      </c>
      <c r="N946" s="21" t="s">
        <v>3786</v>
      </c>
      <c r="O946"/>
      <c r="P946" t="str">
        <f t="shared" si="98"/>
        <v>NOT EQUAL</v>
      </c>
      <c r="Q946"/>
      <c r="R946"/>
      <c r="S946">
        <f t="shared" si="102"/>
        <v>146</v>
      </c>
      <c r="T946" s="3"/>
      <c r="U946" s="115"/>
      <c r="V946" s="115"/>
      <c r="W946" s="106" t="str">
        <f t="shared" si="99"/>
        <v/>
      </c>
      <c r="X946" s="106" t="str">
        <f t="shared" si="100"/>
        <v/>
      </c>
      <c r="Y946" s="2">
        <f t="shared" si="101"/>
        <v>922</v>
      </c>
    </row>
    <row r="947" spans="1:25">
      <c r="A947" s="3">
        <f>ROW()</f>
        <v>947</v>
      </c>
      <c r="B947" s="187">
        <v>923</v>
      </c>
      <c r="C947" s="1" t="s">
        <v>2290</v>
      </c>
      <c r="D947" s="1" t="s">
        <v>1625</v>
      </c>
      <c r="E947" s="16" t="s">
        <v>595</v>
      </c>
      <c r="F947" s="16" t="s">
        <v>879</v>
      </c>
      <c r="G947" s="143">
        <v>0</v>
      </c>
      <c r="H947" s="143">
        <v>0</v>
      </c>
      <c r="I947" s="16" t="s">
        <v>1</v>
      </c>
      <c r="J947" s="16" t="s">
        <v>2191</v>
      </c>
      <c r="K947" s="135" t="s">
        <v>4592</v>
      </c>
      <c r="M947" s="21" t="s">
        <v>1625</v>
      </c>
      <c r="N947" s="21" t="s">
        <v>3786</v>
      </c>
      <c r="O947"/>
      <c r="P947" t="str">
        <f t="shared" si="98"/>
        <v>NOT EQUAL</v>
      </c>
      <c r="Q947"/>
      <c r="R947"/>
      <c r="S947">
        <f t="shared" si="102"/>
        <v>146</v>
      </c>
      <c r="T947" s="3"/>
      <c r="U947" s="115"/>
      <c r="V947" s="115"/>
      <c r="W947" s="106" t="str">
        <f t="shared" si="99"/>
        <v/>
      </c>
      <c r="X947" s="106" t="str">
        <f t="shared" si="100"/>
        <v/>
      </c>
      <c r="Y947" s="2">
        <f t="shared" si="101"/>
        <v>923</v>
      </c>
    </row>
    <row r="948" spans="1:25">
      <c r="A948" s="3">
        <f>ROW()</f>
        <v>948</v>
      </c>
      <c r="B948" s="187">
        <v>924</v>
      </c>
      <c r="C948" s="1" t="s">
        <v>2290</v>
      </c>
      <c r="D948" s="1" t="s">
        <v>1626</v>
      </c>
      <c r="E948" s="16" t="s">
        <v>595</v>
      </c>
      <c r="F948" s="16" t="s">
        <v>880</v>
      </c>
      <c r="G948" s="143">
        <v>0</v>
      </c>
      <c r="H948" s="143">
        <v>0</v>
      </c>
      <c r="I948" s="16" t="s">
        <v>1</v>
      </c>
      <c r="J948" s="16" t="s">
        <v>2191</v>
      </c>
      <c r="K948" s="135" t="s">
        <v>4592</v>
      </c>
      <c r="M948" s="21" t="s">
        <v>1626</v>
      </c>
      <c r="N948" s="21" t="s">
        <v>3786</v>
      </c>
      <c r="O948"/>
      <c r="P948" t="str">
        <f t="shared" si="98"/>
        <v>NOT EQUAL</v>
      </c>
      <c r="Q948"/>
      <c r="R948"/>
      <c r="S948">
        <f t="shared" si="102"/>
        <v>146</v>
      </c>
      <c r="T948" s="3"/>
      <c r="U948" s="115"/>
      <c r="V948" s="115"/>
      <c r="W948" s="106" t="str">
        <f t="shared" si="99"/>
        <v/>
      </c>
      <c r="X948" s="106" t="str">
        <f t="shared" si="100"/>
        <v/>
      </c>
      <c r="Y948" s="2">
        <f t="shared" si="101"/>
        <v>924</v>
      </c>
    </row>
    <row r="949" spans="1:25">
      <c r="A949" s="3">
        <f>ROW()</f>
        <v>949</v>
      </c>
      <c r="B949" s="187">
        <v>925</v>
      </c>
      <c r="C949" s="1" t="s">
        <v>2220</v>
      </c>
      <c r="D949" s="1" t="s">
        <v>7</v>
      </c>
      <c r="E949" s="16" t="s">
        <v>595</v>
      </c>
      <c r="F949" s="16" t="s">
        <v>881</v>
      </c>
      <c r="G949" s="143">
        <v>0</v>
      </c>
      <c r="H949" s="143">
        <v>0</v>
      </c>
      <c r="I949" s="16" t="s">
        <v>1</v>
      </c>
      <c r="J949" s="16" t="s">
        <v>2191</v>
      </c>
      <c r="K949" s="135" t="s">
        <v>4592</v>
      </c>
      <c r="M949" s="21" t="s">
        <v>3363</v>
      </c>
      <c r="N949" s="21" t="s">
        <v>3786</v>
      </c>
      <c r="O949"/>
      <c r="P949" t="str">
        <f t="shared" si="98"/>
        <v>NOT EQUAL</v>
      </c>
      <c r="Q949"/>
      <c r="R949"/>
      <c r="S949">
        <f t="shared" si="102"/>
        <v>146</v>
      </c>
      <c r="T949" s="3"/>
      <c r="U949" s="115"/>
      <c r="V949" s="115"/>
      <c r="W949" s="106" t="str">
        <f t="shared" si="99"/>
        <v/>
      </c>
      <c r="X949" s="106" t="str">
        <f t="shared" si="100"/>
        <v/>
      </c>
      <c r="Y949" s="2">
        <f t="shared" si="101"/>
        <v>925</v>
      </c>
    </row>
    <row r="950" spans="1:25">
      <c r="A950" s="3">
        <f>ROW()</f>
        <v>950</v>
      </c>
      <c r="B950" s="187">
        <v>926</v>
      </c>
      <c r="C950" s="1" t="s">
        <v>2220</v>
      </c>
      <c r="D950" s="1" t="s">
        <v>7</v>
      </c>
      <c r="E950" s="16" t="s">
        <v>595</v>
      </c>
      <c r="F950" s="16" t="s">
        <v>882</v>
      </c>
      <c r="G950" s="143">
        <v>0</v>
      </c>
      <c r="H950" s="143">
        <v>0</v>
      </c>
      <c r="I950" s="16" t="s">
        <v>1</v>
      </c>
      <c r="J950" s="16" t="s">
        <v>2191</v>
      </c>
      <c r="K950" s="135" t="s">
        <v>4592</v>
      </c>
      <c r="M950" s="21" t="s">
        <v>3364</v>
      </c>
      <c r="N950" s="21" t="s">
        <v>3786</v>
      </c>
      <c r="O950"/>
      <c r="P950" t="str">
        <f t="shared" si="98"/>
        <v>NOT EQUAL</v>
      </c>
      <c r="Q950"/>
      <c r="R950"/>
      <c r="S950">
        <f t="shared" si="102"/>
        <v>146</v>
      </c>
      <c r="T950" s="3"/>
      <c r="U950" s="115"/>
      <c r="V950" s="115"/>
      <c r="W950" s="106" t="str">
        <f t="shared" si="99"/>
        <v/>
      </c>
      <c r="X950" s="106" t="str">
        <f t="shared" si="100"/>
        <v/>
      </c>
      <c r="Y950" s="2">
        <f t="shared" si="101"/>
        <v>926</v>
      </c>
    </row>
    <row r="951" spans="1:25">
      <c r="A951" s="3">
        <f>ROW()</f>
        <v>951</v>
      </c>
      <c r="B951" s="187">
        <v>927</v>
      </c>
      <c r="C951" s="1" t="s">
        <v>2220</v>
      </c>
      <c r="D951" s="1" t="s">
        <v>7</v>
      </c>
      <c r="E951" s="16" t="s">
        <v>595</v>
      </c>
      <c r="F951" s="16" t="s">
        <v>883</v>
      </c>
      <c r="G951" s="143">
        <v>0</v>
      </c>
      <c r="H951" s="143">
        <v>0</v>
      </c>
      <c r="I951" s="16" t="s">
        <v>1</v>
      </c>
      <c r="J951" s="16" t="s">
        <v>2191</v>
      </c>
      <c r="K951" s="135" t="s">
        <v>4592</v>
      </c>
      <c r="M951" s="21" t="s">
        <v>3365</v>
      </c>
      <c r="N951" s="21" t="s">
        <v>3786</v>
      </c>
      <c r="O951"/>
      <c r="P951" t="str">
        <f t="shared" si="98"/>
        <v>NOT EQUAL</v>
      </c>
      <c r="Q951"/>
      <c r="R951"/>
      <c r="S951">
        <f t="shared" si="102"/>
        <v>146</v>
      </c>
      <c r="T951" s="3"/>
      <c r="U951" s="115"/>
      <c r="V951" s="115"/>
      <c r="W951" s="106" t="str">
        <f t="shared" si="99"/>
        <v/>
      </c>
      <c r="X951" s="106" t="str">
        <f t="shared" si="100"/>
        <v/>
      </c>
      <c r="Y951" s="2">
        <f t="shared" si="101"/>
        <v>927</v>
      </c>
    </row>
    <row r="952" spans="1:25">
      <c r="A952" s="3">
        <f>ROW()</f>
        <v>952</v>
      </c>
      <c r="B952" s="187">
        <v>928</v>
      </c>
      <c r="C952" s="1" t="s">
        <v>2220</v>
      </c>
      <c r="D952" s="1" t="s">
        <v>7</v>
      </c>
      <c r="E952" s="16" t="s">
        <v>595</v>
      </c>
      <c r="F952" s="16" t="s">
        <v>884</v>
      </c>
      <c r="G952" s="143">
        <v>0</v>
      </c>
      <c r="H952" s="143">
        <v>0</v>
      </c>
      <c r="I952" s="16" t="s">
        <v>1</v>
      </c>
      <c r="J952" s="16" t="s">
        <v>2191</v>
      </c>
      <c r="K952" s="135" t="s">
        <v>4592</v>
      </c>
      <c r="M952" s="21" t="s">
        <v>3366</v>
      </c>
      <c r="N952" s="21" t="s">
        <v>3786</v>
      </c>
      <c r="O952"/>
      <c r="P952" t="str">
        <f t="shared" si="98"/>
        <v>NOT EQUAL</v>
      </c>
      <c r="Q952"/>
      <c r="R952"/>
      <c r="S952">
        <f t="shared" si="102"/>
        <v>146</v>
      </c>
      <c r="T952" s="3"/>
      <c r="U952" s="115"/>
      <c r="V952" s="115"/>
      <c r="W952" s="106" t="str">
        <f t="shared" si="99"/>
        <v/>
      </c>
      <c r="X952" s="106" t="str">
        <f t="shared" si="100"/>
        <v/>
      </c>
      <c r="Y952" s="2">
        <f t="shared" si="101"/>
        <v>928</v>
      </c>
    </row>
    <row r="953" spans="1:25">
      <c r="A953" s="3">
        <f>ROW()</f>
        <v>953</v>
      </c>
      <c r="B953" s="187">
        <v>929</v>
      </c>
      <c r="C953" s="1" t="s">
        <v>2220</v>
      </c>
      <c r="D953" s="1" t="s">
        <v>7</v>
      </c>
      <c r="E953" s="16" t="s">
        <v>595</v>
      </c>
      <c r="F953" s="16" t="s">
        <v>885</v>
      </c>
      <c r="G953" s="143">
        <v>0</v>
      </c>
      <c r="H953" s="143">
        <v>0</v>
      </c>
      <c r="I953" s="16" t="s">
        <v>1</v>
      </c>
      <c r="J953" s="16" t="s">
        <v>2191</v>
      </c>
      <c r="K953" s="135" t="s">
        <v>4592</v>
      </c>
      <c r="M953" s="21" t="s">
        <v>3367</v>
      </c>
      <c r="N953" s="21" t="s">
        <v>3786</v>
      </c>
      <c r="O953"/>
      <c r="P953" t="str">
        <f t="shared" si="98"/>
        <v>NOT EQUAL</v>
      </c>
      <c r="Q953"/>
      <c r="R953"/>
      <c r="S953">
        <f t="shared" si="102"/>
        <v>146</v>
      </c>
      <c r="T953" s="3"/>
      <c r="U953" s="115"/>
      <c r="V953" s="115"/>
      <c r="W953" s="106" t="str">
        <f t="shared" si="99"/>
        <v/>
      </c>
      <c r="X953" s="106" t="str">
        <f t="shared" si="100"/>
        <v/>
      </c>
      <c r="Y953" s="2">
        <f t="shared" si="101"/>
        <v>929</v>
      </c>
    </row>
    <row r="954" spans="1:25">
      <c r="A954" s="3">
        <f>ROW()</f>
        <v>954</v>
      </c>
      <c r="B954" s="187">
        <v>930</v>
      </c>
      <c r="C954" s="1" t="s">
        <v>2220</v>
      </c>
      <c r="D954" s="1" t="s">
        <v>7</v>
      </c>
      <c r="E954" s="16" t="s">
        <v>595</v>
      </c>
      <c r="F954" s="16" t="s">
        <v>886</v>
      </c>
      <c r="G954" s="143">
        <v>0</v>
      </c>
      <c r="H954" s="143">
        <v>0</v>
      </c>
      <c r="I954" s="16" t="s">
        <v>1</v>
      </c>
      <c r="J954" s="16" t="s">
        <v>2191</v>
      </c>
      <c r="K954" s="135" t="s">
        <v>4592</v>
      </c>
      <c r="M954" s="21" t="s">
        <v>3368</v>
      </c>
      <c r="N954" s="21" t="s">
        <v>3786</v>
      </c>
      <c r="O954"/>
      <c r="P954" t="str">
        <f t="shared" si="98"/>
        <v>NOT EQUAL</v>
      </c>
      <c r="Q954"/>
      <c r="R954"/>
      <c r="S954">
        <f t="shared" si="102"/>
        <v>146</v>
      </c>
      <c r="T954" s="3"/>
      <c r="U954" s="115"/>
      <c r="V954" s="115"/>
      <c r="W954" s="106" t="str">
        <f t="shared" si="99"/>
        <v/>
      </c>
      <c r="X954" s="106" t="str">
        <f t="shared" si="100"/>
        <v/>
      </c>
      <c r="Y954" s="2">
        <f t="shared" si="101"/>
        <v>930</v>
      </c>
    </row>
    <row r="955" spans="1:25">
      <c r="A955" s="3">
        <f>ROW()</f>
        <v>955</v>
      </c>
      <c r="B955" s="187">
        <v>931</v>
      </c>
      <c r="C955" s="1" t="s">
        <v>2220</v>
      </c>
      <c r="D955" s="1" t="s">
        <v>7</v>
      </c>
      <c r="E955" s="16" t="s">
        <v>595</v>
      </c>
      <c r="F955" s="16" t="s">
        <v>887</v>
      </c>
      <c r="G955" s="143">
        <v>0</v>
      </c>
      <c r="H955" s="143">
        <v>0</v>
      </c>
      <c r="I955" s="16" t="s">
        <v>1</v>
      </c>
      <c r="J955" s="16" t="s">
        <v>2191</v>
      </c>
      <c r="K955" s="135" t="s">
        <v>4592</v>
      </c>
      <c r="M955" s="21" t="s">
        <v>3369</v>
      </c>
      <c r="N955" s="21" t="s">
        <v>3786</v>
      </c>
      <c r="O955"/>
      <c r="P955" t="str">
        <f t="shared" si="98"/>
        <v>NOT EQUAL</v>
      </c>
      <c r="Q955"/>
      <c r="R955"/>
      <c r="S955">
        <f t="shared" si="102"/>
        <v>146</v>
      </c>
      <c r="T955" s="3"/>
      <c r="U955" s="115"/>
      <c r="V955" s="115"/>
      <c r="W955" s="106" t="str">
        <f t="shared" si="99"/>
        <v/>
      </c>
      <c r="X955" s="106" t="str">
        <f t="shared" si="100"/>
        <v/>
      </c>
      <c r="Y955" s="2">
        <f t="shared" si="101"/>
        <v>931</v>
      </c>
    </row>
    <row r="956" spans="1:25">
      <c r="A956" s="3">
        <f>ROW()</f>
        <v>956</v>
      </c>
      <c r="B956" s="187">
        <v>932</v>
      </c>
      <c r="C956" s="1" t="s">
        <v>2220</v>
      </c>
      <c r="D956" s="1" t="s">
        <v>7</v>
      </c>
      <c r="E956" s="16" t="s">
        <v>595</v>
      </c>
      <c r="F956" s="16" t="s">
        <v>888</v>
      </c>
      <c r="G956" s="143">
        <v>0</v>
      </c>
      <c r="H956" s="143">
        <v>0</v>
      </c>
      <c r="I956" s="16" t="s">
        <v>1</v>
      </c>
      <c r="J956" s="16" t="s">
        <v>2191</v>
      </c>
      <c r="K956" s="135" t="s">
        <v>4592</v>
      </c>
      <c r="M956" s="21" t="s">
        <v>3370</v>
      </c>
      <c r="N956" s="21" t="s">
        <v>3786</v>
      </c>
      <c r="O956"/>
      <c r="P956" t="str">
        <f t="shared" si="98"/>
        <v>NOT EQUAL</v>
      </c>
      <c r="Q956"/>
      <c r="R956"/>
      <c r="S956">
        <f t="shared" si="102"/>
        <v>146</v>
      </c>
      <c r="T956" s="3"/>
      <c r="U956" s="115"/>
      <c r="V956" s="115"/>
      <c r="W956" s="106" t="str">
        <f t="shared" si="99"/>
        <v/>
      </c>
      <c r="X956" s="106" t="str">
        <f t="shared" si="100"/>
        <v/>
      </c>
      <c r="Y956" s="2">
        <f t="shared" si="101"/>
        <v>932</v>
      </c>
    </row>
    <row r="957" spans="1:25">
      <c r="A957" s="3">
        <f>ROW()</f>
        <v>957</v>
      </c>
      <c r="B957" s="187">
        <v>933</v>
      </c>
      <c r="C957" s="1" t="s">
        <v>2220</v>
      </c>
      <c r="D957" s="1" t="s">
        <v>7</v>
      </c>
      <c r="E957" s="16" t="s">
        <v>595</v>
      </c>
      <c r="F957" s="16" t="s">
        <v>889</v>
      </c>
      <c r="G957" s="143">
        <v>0</v>
      </c>
      <c r="H957" s="143">
        <v>0</v>
      </c>
      <c r="I957" s="16" t="s">
        <v>1</v>
      </c>
      <c r="J957" s="16" t="s">
        <v>2191</v>
      </c>
      <c r="K957" s="135" t="s">
        <v>4592</v>
      </c>
      <c r="M957" s="21" t="s">
        <v>3371</v>
      </c>
      <c r="N957" s="21" t="s">
        <v>3786</v>
      </c>
      <c r="O957"/>
      <c r="P957" t="str">
        <f t="shared" si="98"/>
        <v>NOT EQUAL</v>
      </c>
      <c r="Q957"/>
      <c r="R957"/>
      <c r="S957">
        <f t="shared" si="102"/>
        <v>146</v>
      </c>
      <c r="T957" s="3"/>
      <c r="U957" s="115"/>
      <c r="V957" s="115"/>
      <c r="W957" s="106" t="str">
        <f t="shared" si="99"/>
        <v/>
      </c>
      <c r="X957" s="106" t="str">
        <f t="shared" si="100"/>
        <v/>
      </c>
      <c r="Y957" s="2">
        <f t="shared" si="101"/>
        <v>933</v>
      </c>
    </row>
    <row r="958" spans="1:25">
      <c r="A958" s="3">
        <f>ROW()</f>
        <v>958</v>
      </c>
      <c r="B958" s="187">
        <v>934</v>
      </c>
      <c r="C958" s="1" t="s">
        <v>2220</v>
      </c>
      <c r="D958" s="1" t="s">
        <v>7</v>
      </c>
      <c r="E958" s="16" t="s">
        <v>595</v>
      </c>
      <c r="F958" s="16" t="s">
        <v>890</v>
      </c>
      <c r="G958" s="143">
        <v>0</v>
      </c>
      <c r="H958" s="143">
        <v>0</v>
      </c>
      <c r="I958" s="16" t="s">
        <v>1</v>
      </c>
      <c r="J958" s="16" t="s">
        <v>2191</v>
      </c>
      <c r="K958" s="135" t="s">
        <v>4592</v>
      </c>
      <c r="M958" s="21" t="s">
        <v>3372</v>
      </c>
      <c r="N958" s="21" t="s">
        <v>3786</v>
      </c>
      <c r="O958"/>
      <c r="P958" t="str">
        <f t="shared" si="98"/>
        <v>NOT EQUAL</v>
      </c>
      <c r="Q958"/>
      <c r="R958"/>
      <c r="S958">
        <f t="shared" si="102"/>
        <v>146</v>
      </c>
      <c r="T958" s="3"/>
      <c r="U958" s="115"/>
      <c r="V958" s="115"/>
      <c r="W958" s="106" t="str">
        <f t="shared" si="99"/>
        <v/>
      </c>
      <c r="X958" s="106" t="str">
        <f t="shared" si="100"/>
        <v/>
      </c>
      <c r="Y958" s="2">
        <f t="shared" si="101"/>
        <v>934</v>
      </c>
    </row>
    <row r="959" spans="1:25">
      <c r="A959" s="3">
        <f>ROW()</f>
        <v>959</v>
      </c>
      <c r="B959" s="187">
        <v>935</v>
      </c>
      <c r="C959" s="98" t="s">
        <v>2220</v>
      </c>
      <c r="D959" s="98" t="s">
        <v>7</v>
      </c>
      <c r="E959" s="158" t="str">
        <f>""""&amp;TEXT($B959,"0000")&amp;""""</f>
        <v>"0935"</v>
      </c>
      <c r="F959" s="158" t="str">
        <f>""""&amp;TEXT($B959,"0000")&amp;""""</f>
        <v>"0935"</v>
      </c>
      <c r="G959" s="161">
        <v>0</v>
      </c>
      <c r="H959" s="161">
        <v>0</v>
      </c>
      <c r="I959" s="16" t="s">
        <v>1</v>
      </c>
      <c r="J959" s="99" t="s">
        <v>2191</v>
      </c>
      <c r="K959" s="160" t="s">
        <v>4592</v>
      </c>
      <c r="L959" s="100"/>
      <c r="M959" s="21" t="str">
        <f>"CHR_"&amp;TEXT($B959,"0000")</f>
        <v>CHR_0935</v>
      </c>
      <c r="N959" s="21"/>
      <c r="O959"/>
      <c r="P959" t="str">
        <f t="shared" si="98"/>
        <v/>
      </c>
      <c r="Q959"/>
      <c r="R959"/>
      <c r="S959">
        <f t="shared" si="102"/>
        <v>146</v>
      </c>
      <c r="T959" s="3"/>
      <c r="U959" s="115"/>
      <c r="V959" s="115"/>
      <c r="W959" s="106" t="str">
        <f t="shared" si="99"/>
        <v/>
      </c>
      <c r="X959" s="106" t="str">
        <f t="shared" si="100"/>
        <v/>
      </c>
      <c r="Y959" s="2">
        <f t="shared" si="101"/>
        <v>935</v>
      </c>
    </row>
    <row r="960" spans="1:25">
      <c r="A960" s="3">
        <f>ROW()</f>
        <v>960</v>
      </c>
      <c r="B960" s="187">
        <v>936</v>
      </c>
      <c r="C960" s="1" t="s">
        <v>2290</v>
      </c>
      <c r="D960" s="1" t="s">
        <v>1627</v>
      </c>
      <c r="E960" s="16" t="s">
        <v>595</v>
      </c>
      <c r="F960" s="16" t="s">
        <v>891</v>
      </c>
      <c r="G960" s="143">
        <v>0</v>
      </c>
      <c r="H960" s="143">
        <v>0</v>
      </c>
      <c r="I960" s="16" t="s">
        <v>1</v>
      </c>
      <c r="J960" s="16" t="s">
        <v>2191</v>
      </c>
      <c r="K960" s="135" t="s">
        <v>4592</v>
      </c>
      <c r="M960" s="21" t="s">
        <v>1627</v>
      </c>
      <c r="N960" s="21" t="s">
        <v>3786</v>
      </c>
      <c r="O960"/>
      <c r="P960" t="str">
        <f t="shared" si="98"/>
        <v>NOT EQUAL</v>
      </c>
      <c r="Q960"/>
      <c r="R960"/>
      <c r="S960">
        <f>IF(X960&lt;&gt;"",S958+1,S958)</f>
        <v>146</v>
      </c>
      <c r="T960" s="3"/>
      <c r="U960" s="115"/>
      <c r="V960" s="115"/>
      <c r="W960" s="106" t="str">
        <f t="shared" si="99"/>
        <v/>
      </c>
      <c r="X960" s="106" t="str">
        <f t="shared" si="100"/>
        <v/>
      </c>
      <c r="Y960" s="2">
        <f t="shared" si="101"/>
        <v>936</v>
      </c>
    </row>
    <row r="961" spans="1:25">
      <c r="A961" s="3">
        <f>ROW()</f>
        <v>961</v>
      </c>
      <c r="B961" s="187">
        <v>937</v>
      </c>
      <c r="C961" s="1" t="s">
        <v>2220</v>
      </c>
      <c r="D961" s="1" t="s">
        <v>7</v>
      </c>
      <c r="E961" s="16" t="s">
        <v>595</v>
      </c>
      <c r="F961" s="16" t="s">
        <v>892</v>
      </c>
      <c r="G961" s="143">
        <v>0</v>
      </c>
      <c r="H961" s="143">
        <v>0</v>
      </c>
      <c r="I961" s="16" t="s">
        <v>1</v>
      </c>
      <c r="J961" s="16" t="s">
        <v>2191</v>
      </c>
      <c r="K961" s="135" t="s">
        <v>4592</v>
      </c>
      <c r="M961" s="21" t="s">
        <v>3373</v>
      </c>
      <c r="N961" s="21" t="s">
        <v>3786</v>
      </c>
      <c r="O961"/>
      <c r="P961" t="str">
        <f t="shared" si="98"/>
        <v>NOT EQUAL</v>
      </c>
      <c r="Q961"/>
      <c r="R961"/>
      <c r="S961">
        <f t="shared" ref="S961:S978" si="103">IF(X961&lt;&gt;"",S960+1,S960)</f>
        <v>146</v>
      </c>
      <c r="T961" s="3"/>
      <c r="U961" s="115"/>
      <c r="V961" s="115"/>
      <c r="W961" s="106" t="str">
        <f t="shared" si="99"/>
        <v/>
      </c>
      <c r="X961" s="106" t="str">
        <f t="shared" si="100"/>
        <v/>
      </c>
      <c r="Y961" s="2">
        <f t="shared" si="101"/>
        <v>937</v>
      </c>
    </row>
    <row r="962" spans="1:25">
      <c r="A962" s="3">
        <f>ROW()</f>
        <v>962</v>
      </c>
      <c r="B962" s="187">
        <v>938</v>
      </c>
      <c r="C962" s="1" t="s">
        <v>2220</v>
      </c>
      <c r="D962" s="1" t="s">
        <v>7</v>
      </c>
      <c r="E962" s="16" t="s">
        <v>595</v>
      </c>
      <c r="F962" s="16" t="s">
        <v>893</v>
      </c>
      <c r="G962" s="143">
        <v>0</v>
      </c>
      <c r="H962" s="143">
        <v>0</v>
      </c>
      <c r="I962" s="16" t="s">
        <v>1</v>
      </c>
      <c r="J962" s="16" t="s">
        <v>2191</v>
      </c>
      <c r="K962" s="135" t="s">
        <v>4592</v>
      </c>
      <c r="M962" s="21" t="s">
        <v>3374</v>
      </c>
      <c r="N962" s="21" t="s">
        <v>3786</v>
      </c>
      <c r="O962"/>
      <c r="P962" t="str">
        <f t="shared" si="98"/>
        <v>NOT EQUAL</v>
      </c>
      <c r="Q962"/>
      <c r="R962"/>
      <c r="S962">
        <f t="shared" si="103"/>
        <v>146</v>
      </c>
      <c r="T962" s="3"/>
      <c r="U962" s="115"/>
      <c r="V962" s="115"/>
      <c r="W962" s="106" t="str">
        <f t="shared" si="99"/>
        <v/>
      </c>
      <c r="X962" s="106" t="str">
        <f t="shared" si="100"/>
        <v/>
      </c>
      <c r="Y962" s="2">
        <f t="shared" si="101"/>
        <v>938</v>
      </c>
    </row>
    <row r="963" spans="1:25">
      <c r="A963" s="3">
        <f>ROW()</f>
        <v>963</v>
      </c>
      <c r="B963" s="187">
        <v>939</v>
      </c>
      <c r="C963" s="1" t="s">
        <v>2220</v>
      </c>
      <c r="D963" s="1" t="s">
        <v>7</v>
      </c>
      <c r="E963" s="16" t="s">
        <v>595</v>
      </c>
      <c r="F963" s="16" t="s">
        <v>894</v>
      </c>
      <c r="G963" s="143">
        <v>0</v>
      </c>
      <c r="H963" s="143">
        <v>0</v>
      </c>
      <c r="I963" s="16" t="s">
        <v>1</v>
      </c>
      <c r="J963" s="16" t="s">
        <v>2191</v>
      </c>
      <c r="K963" s="135" t="s">
        <v>4592</v>
      </c>
      <c r="M963" s="21" t="s">
        <v>3375</v>
      </c>
      <c r="N963" s="21" t="s">
        <v>3786</v>
      </c>
      <c r="O963"/>
      <c r="P963" t="str">
        <f t="shared" si="98"/>
        <v>NOT EQUAL</v>
      </c>
      <c r="Q963"/>
      <c r="R963"/>
      <c r="S963">
        <f t="shared" si="103"/>
        <v>146</v>
      </c>
      <c r="T963" s="3"/>
      <c r="U963" s="115"/>
      <c r="V963" s="115"/>
      <c r="W963" s="106" t="str">
        <f t="shared" si="99"/>
        <v/>
      </c>
      <c r="X963" s="106" t="str">
        <f t="shared" si="100"/>
        <v/>
      </c>
      <c r="Y963" s="2">
        <f t="shared" si="101"/>
        <v>939</v>
      </c>
    </row>
    <row r="964" spans="1:25">
      <c r="A964" s="3">
        <f>ROW()</f>
        <v>964</v>
      </c>
      <c r="B964" s="187">
        <v>940</v>
      </c>
      <c r="C964" s="1" t="s">
        <v>2220</v>
      </c>
      <c r="D964" s="1" t="s">
        <v>7</v>
      </c>
      <c r="E964" s="16" t="s">
        <v>595</v>
      </c>
      <c r="F964" s="16" t="s">
        <v>895</v>
      </c>
      <c r="G964" s="143">
        <v>0</v>
      </c>
      <c r="H964" s="143">
        <v>0</v>
      </c>
      <c r="I964" s="16" t="s">
        <v>1</v>
      </c>
      <c r="J964" s="16" t="s">
        <v>2191</v>
      </c>
      <c r="K964" s="135" t="s">
        <v>4592</v>
      </c>
      <c r="M964" s="21" t="s">
        <v>3376</v>
      </c>
      <c r="N964" s="21" t="s">
        <v>3786</v>
      </c>
      <c r="O964"/>
      <c r="P964" t="str">
        <f t="shared" si="98"/>
        <v>NOT EQUAL</v>
      </c>
      <c r="Q964"/>
      <c r="R964"/>
      <c r="S964">
        <f t="shared" si="103"/>
        <v>146</v>
      </c>
      <c r="T964" s="3"/>
      <c r="U964" s="115"/>
      <c r="V964" s="115"/>
      <c r="W964" s="106" t="str">
        <f t="shared" si="99"/>
        <v/>
      </c>
      <c r="X964" s="106" t="str">
        <f t="shared" si="100"/>
        <v/>
      </c>
      <c r="Y964" s="2">
        <f t="shared" si="101"/>
        <v>940</v>
      </c>
    </row>
    <row r="965" spans="1:25">
      <c r="A965" s="3">
        <f>ROW()</f>
        <v>965</v>
      </c>
      <c r="B965" s="187">
        <v>941</v>
      </c>
      <c r="C965" s="1" t="s">
        <v>2220</v>
      </c>
      <c r="D965" s="1" t="s">
        <v>7</v>
      </c>
      <c r="E965" s="16" t="s">
        <v>595</v>
      </c>
      <c r="F965" s="16" t="s">
        <v>896</v>
      </c>
      <c r="G965" s="56">
        <v>0</v>
      </c>
      <c r="H965" s="56">
        <v>0</v>
      </c>
      <c r="I965" s="16" t="s">
        <v>1</v>
      </c>
      <c r="J965" s="16" t="s">
        <v>2191</v>
      </c>
      <c r="K965" s="135" t="s">
        <v>4592</v>
      </c>
      <c r="M965" s="21" t="s">
        <v>3377</v>
      </c>
      <c r="N965" s="21" t="s">
        <v>3786</v>
      </c>
      <c r="O965"/>
      <c r="P965" t="str">
        <f t="shared" si="98"/>
        <v>NOT EQUAL</v>
      </c>
      <c r="Q965"/>
      <c r="R965"/>
      <c r="S965">
        <f t="shared" si="103"/>
        <v>146</v>
      </c>
      <c r="T965" s="3"/>
      <c r="U965" s="115"/>
      <c r="V965" s="115"/>
      <c r="W965" s="106" t="str">
        <f t="shared" si="99"/>
        <v/>
      </c>
      <c r="X965" s="106" t="str">
        <f t="shared" si="100"/>
        <v/>
      </c>
      <c r="Y965" s="2">
        <f t="shared" si="101"/>
        <v>941</v>
      </c>
    </row>
    <row r="966" spans="1:25">
      <c r="A966" s="3">
        <f>ROW()</f>
        <v>966</v>
      </c>
      <c r="B966" s="187">
        <v>942</v>
      </c>
      <c r="C966" s="1" t="s">
        <v>2220</v>
      </c>
      <c r="D966" s="1" t="s">
        <v>7</v>
      </c>
      <c r="E966" s="16" t="s">
        <v>595</v>
      </c>
      <c r="F966" s="16" t="s">
        <v>897</v>
      </c>
      <c r="G966" s="56">
        <v>0</v>
      </c>
      <c r="H966" s="56">
        <v>0</v>
      </c>
      <c r="I966" s="16" t="s">
        <v>1</v>
      </c>
      <c r="J966" s="16" t="s">
        <v>2191</v>
      </c>
      <c r="K966" s="135" t="s">
        <v>4592</v>
      </c>
      <c r="M966" s="21" t="s">
        <v>3378</v>
      </c>
      <c r="N966" s="21" t="s">
        <v>3786</v>
      </c>
      <c r="O966"/>
      <c r="P966" t="str">
        <f t="shared" si="98"/>
        <v>NOT EQUAL</v>
      </c>
      <c r="Q966"/>
      <c r="R966"/>
      <c r="S966">
        <f t="shared" si="103"/>
        <v>146</v>
      </c>
      <c r="T966" s="3"/>
      <c r="U966" s="115"/>
      <c r="V966" s="115"/>
      <c r="W966" s="106" t="str">
        <f t="shared" si="99"/>
        <v/>
      </c>
      <c r="X966" s="106" t="str">
        <f t="shared" si="100"/>
        <v/>
      </c>
      <c r="Y966" s="2">
        <f t="shared" si="101"/>
        <v>942</v>
      </c>
    </row>
    <row r="967" spans="1:25">
      <c r="A967" s="3">
        <f>ROW()</f>
        <v>967</v>
      </c>
      <c r="B967" s="187">
        <v>943</v>
      </c>
      <c r="C967" s="1" t="s">
        <v>2290</v>
      </c>
      <c r="D967" s="1" t="s">
        <v>1628</v>
      </c>
      <c r="E967" s="16" t="s">
        <v>595</v>
      </c>
      <c r="F967" s="16" t="s">
        <v>898</v>
      </c>
      <c r="G967" s="56">
        <v>0</v>
      </c>
      <c r="H967" s="56">
        <v>0</v>
      </c>
      <c r="I967" s="16" t="s">
        <v>1</v>
      </c>
      <c r="J967" s="16" t="s">
        <v>2191</v>
      </c>
      <c r="K967" s="135" t="s">
        <v>4592</v>
      </c>
      <c r="M967" s="21" t="s">
        <v>1628</v>
      </c>
      <c r="N967" s="21" t="s">
        <v>3786</v>
      </c>
      <c r="O967"/>
      <c r="P967" t="str">
        <f t="shared" si="98"/>
        <v>NOT EQUAL</v>
      </c>
      <c r="Q967"/>
      <c r="R967"/>
      <c r="S967">
        <f t="shared" si="103"/>
        <v>146</v>
      </c>
      <c r="T967" s="3"/>
      <c r="U967" s="115"/>
      <c r="V967" s="115"/>
      <c r="W967" s="106" t="str">
        <f t="shared" si="99"/>
        <v/>
      </c>
      <c r="X967" s="106" t="str">
        <f t="shared" si="100"/>
        <v/>
      </c>
      <c r="Y967" s="2">
        <f t="shared" si="101"/>
        <v>943</v>
      </c>
    </row>
    <row r="968" spans="1:25">
      <c r="A968" s="3">
        <f>ROW()</f>
        <v>968</v>
      </c>
      <c r="B968" s="187">
        <v>944</v>
      </c>
      <c r="C968" s="1" t="s">
        <v>2290</v>
      </c>
      <c r="D968" s="1" t="s">
        <v>1629</v>
      </c>
      <c r="E968" s="16" t="s">
        <v>595</v>
      </c>
      <c r="F968" s="16" t="s">
        <v>899</v>
      </c>
      <c r="G968" s="56">
        <v>0</v>
      </c>
      <c r="H968" s="56">
        <v>0</v>
      </c>
      <c r="I968" s="16" t="s">
        <v>1</v>
      </c>
      <c r="J968" s="16" t="s">
        <v>2191</v>
      </c>
      <c r="K968" s="135" t="s">
        <v>4592</v>
      </c>
      <c r="M968" s="21" t="s">
        <v>1629</v>
      </c>
      <c r="N968" s="21" t="s">
        <v>3786</v>
      </c>
      <c r="O968"/>
      <c r="P968" t="str">
        <f t="shared" si="98"/>
        <v>NOT EQUAL</v>
      </c>
      <c r="Q968"/>
      <c r="R968"/>
      <c r="S968">
        <f t="shared" si="103"/>
        <v>146</v>
      </c>
      <c r="T968" s="3"/>
      <c r="U968" s="115"/>
      <c r="V968" s="115"/>
      <c r="W968" s="106" t="str">
        <f t="shared" si="99"/>
        <v/>
      </c>
      <c r="X968" s="106" t="str">
        <f t="shared" si="100"/>
        <v/>
      </c>
      <c r="Y968" s="2">
        <f t="shared" si="101"/>
        <v>944</v>
      </c>
    </row>
    <row r="969" spans="1:25">
      <c r="A969" s="3">
        <f>ROW()</f>
        <v>969</v>
      </c>
      <c r="B969" s="187">
        <v>945</v>
      </c>
      <c r="C969" s="1" t="s">
        <v>2290</v>
      </c>
      <c r="D969" s="1" t="s">
        <v>1630</v>
      </c>
      <c r="E969" s="16" t="s">
        <v>595</v>
      </c>
      <c r="F969" s="16" t="s">
        <v>900</v>
      </c>
      <c r="G969" s="56">
        <v>0</v>
      </c>
      <c r="H969" s="56">
        <v>0</v>
      </c>
      <c r="I969" s="16" t="s">
        <v>1</v>
      </c>
      <c r="J969" s="16" t="s">
        <v>2191</v>
      </c>
      <c r="K969" s="135" t="s">
        <v>4592</v>
      </c>
      <c r="M969" s="21" t="s">
        <v>1630</v>
      </c>
      <c r="N969" s="21" t="s">
        <v>3786</v>
      </c>
      <c r="O969"/>
      <c r="P969" t="str">
        <f t="shared" si="98"/>
        <v>NOT EQUAL</v>
      </c>
      <c r="Q969"/>
      <c r="R969"/>
      <c r="S969">
        <f t="shared" si="103"/>
        <v>146</v>
      </c>
      <c r="T969" s="3"/>
      <c r="U969" s="115"/>
      <c r="V969" s="115"/>
      <c r="W969" s="106" t="str">
        <f t="shared" si="99"/>
        <v/>
      </c>
      <c r="X969" s="106" t="str">
        <f t="shared" si="100"/>
        <v/>
      </c>
      <c r="Y969" s="2">
        <f t="shared" si="101"/>
        <v>945</v>
      </c>
    </row>
    <row r="970" spans="1:25">
      <c r="A970" s="3">
        <f>ROW()</f>
        <v>970</v>
      </c>
      <c r="B970" s="187">
        <v>946</v>
      </c>
      <c r="C970" s="1" t="s">
        <v>2290</v>
      </c>
      <c r="D970" s="1" t="s">
        <v>1631</v>
      </c>
      <c r="E970" s="16" t="s">
        <v>595</v>
      </c>
      <c r="F970" s="16" t="s">
        <v>901</v>
      </c>
      <c r="G970" s="56">
        <v>0</v>
      </c>
      <c r="H970" s="56">
        <v>0</v>
      </c>
      <c r="I970" s="16" t="s">
        <v>1</v>
      </c>
      <c r="J970" s="16" t="s">
        <v>2191</v>
      </c>
      <c r="K970" s="135" t="s">
        <v>4592</v>
      </c>
      <c r="M970" s="21" t="s">
        <v>1631</v>
      </c>
      <c r="N970" s="21" t="s">
        <v>3786</v>
      </c>
      <c r="O970"/>
      <c r="P970" t="str">
        <f t="shared" si="98"/>
        <v>NOT EQUAL</v>
      </c>
      <c r="Q970"/>
      <c r="R970"/>
      <c r="S970">
        <f t="shared" si="103"/>
        <v>146</v>
      </c>
      <c r="T970" s="3"/>
      <c r="U970" s="115"/>
      <c r="V970" s="115"/>
      <c r="W970" s="106" t="str">
        <f t="shared" si="99"/>
        <v/>
      </c>
      <c r="X970" s="106" t="str">
        <f t="shared" si="100"/>
        <v/>
      </c>
      <c r="Y970" s="2">
        <f t="shared" si="101"/>
        <v>946</v>
      </c>
    </row>
    <row r="971" spans="1:25">
      <c r="A971" s="3">
        <f>ROW()</f>
        <v>971</v>
      </c>
      <c r="B971" s="187">
        <v>947</v>
      </c>
      <c r="C971" s="1" t="s">
        <v>2290</v>
      </c>
      <c r="D971" s="1" t="s">
        <v>1632</v>
      </c>
      <c r="E971" s="16" t="s">
        <v>595</v>
      </c>
      <c r="F971" s="16" t="s">
        <v>902</v>
      </c>
      <c r="G971" s="56">
        <v>0</v>
      </c>
      <c r="H971" s="56">
        <v>0</v>
      </c>
      <c r="I971" s="16" t="s">
        <v>1</v>
      </c>
      <c r="J971" s="16" t="s">
        <v>2191</v>
      </c>
      <c r="K971" s="135" t="s">
        <v>4592</v>
      </c>
      <c r="M971" s="21" t="s">
        <v>1632</v>
      </c>
      <c r="N971" s="21" t="s">
        <v>3786</v>
      </c>
      <c r="O971"/>
      <c r="P971" t="str">
        <f t="shared" si="98"/>
        <v>NOT EQUAL</v>
      </c>
      <c r="Q971"/>
      <c r="R971"/>
      <c r="S971">
        <f t="shared" si="103"/>
        <v>146</v>
      </c>
      <c r="T971" s="3"/>
      <c r="U971" s="115"/>
      <c r="V971" s="115"/>
      <c r="W971" s="106" t="str">
        <f t="shared" si="99"/>
        <v/>
      </c>
      <c r="X971" s="106" t="str">
        <f t="shared" si="100"/>
        <v/>
      </c>
      <c r="Y971" s="2">
        <f t="shared" si="101"/>
        <v>947</v>
      </c>
    </row>
    <row r="972" spans="1:25">
      <c r="A972" s="3">
        <f>ROW()</f>
        <v>972</v>
      </c>
      <c r="B972" s="187">
        <v>948</v>
      </c>
      <c r="C972" s="1" t="s">
        <v>2290</v>
      </c>
      <c r="D972" s="1" t="s">
        <v>1633</v>
      </c>
      <c r="E972" s="16" t="s">
        <v>595</v>
      </c>
      <c r="F972" s="16" t="s">
        <v>903</v>
      </c>
      <c r="G972" s="56">
        <v>0</v>
      </c>
      <c r="H972" s="56">
        <v>0</v>
      </c>
      <c r="I972" s="16" t="s">
        <v>1</v>
      </c>
      <c r="J972" s="16" t="s">
        <v>2191</v>
      </c>
      <c r="K972" s="135" t="s">
        <v>4592</v>
      </c>
      <c r="M972" s="21" t="s">
        <v>1633</v>
      </c>
      <c r="N972" s="21" t="s">
        <v>3786</v>
      </c>
      <c r="O972"/>
      <c r="P972" t="str">
        <f t="shared" si="98"/>
        <v>NOT EQUAL</v>
      </c>
      <c r="Q972"/>
      <c r="R972"/>
      <c r="S972">
        <f t="shared" si="103"/>
        <v>146</v>
      </c>
      <c r="T972" s="3"/>
      <c r="U972" s="115"/>
      <c r="V972" s="115"/>
      <c r="W972" s="106" t="str">
        <f t="shared" si="99"/>
        <v/>
      </c>
      <c r="X972" s="106" t="str">
        <f t="shared" si="100"/>
        <v/>
      </c>
      <c r="Y972" s="2">
        <f t="shared" si="101"/>
        <v>948</v>
      </c>
    </row>
    <row r="973" spans="1:25">
      <c r="A973" s="3">
        <f>ROW()</f>
        <v>973</v>
      </c>
      <c r="B973" s="187">
        <v>949</v>
      </c>
      <c r="C973" s="1" t="s">
        <v>2290</v>
      </c>
      <c r="D973" s="1" t="s">
        <v>1634</v>
      </c>
      <c r="E973" s="16" t="s">
        <v>595</v>
      </c>
      <c r="F973" s="16" t="s">
        <v>904</v>
      </c>
      <c r="G973" s="56">
        <v>0</v>
      </c>
      <c r="H973" s="56">
        <v>0</v>
      </c>
      <c r="I973" s="16" t="s">
        <v>1</v>
      </c>
      <c r="J973" s="16" t="s">
        <v>2191</v>
      </c>
      <c r="K973" s="135" t="s">
        <v>4592</v>
      </c>
      <c r="M973" s="21" t="s">
        <v>1634</v>
      </c>
      <c r="N973" s="21" t="s">
        <v>3786</v>
      </c>
      <c r="O973"/>
      <c r="P973" t="str">
        <f t="shared" si="98"/>
        <v>NOT EQUAL</v>
      </c>
      <c r="Q973"/>
      <c r="R973"/>
      <c r="S973">
        <f t="shared" si="103"/>
        <v>146</v>
      </c>
      <c r="T973" s="3"/>
      <c r="U973" s="115"/>
      <c r="V973" s="115"/>
      <c r="W973" s="106" t="str">
        <f t="shared" si="99"/>
        <v/>
      </c>
      <c r="X973" s="106" t="str">
        <f t="shared" si="100"/>
        <v/>
      </c>
      <c r="Y973" s="2">
        <f t="shared" si="101"/>
        <v>949</v>
      </c>
    </row>
    <row r="974" spans="1:25">
      <c r="A974" s="3">
        <f>ROW()</f>
        <v>974</v>
      </c>
      <c r="B974" s="187">
        <v>950</v>
      </c>
      <c r="C974" s="1" t="s">
        <v>2290</v>
      </c>
      <c r="D974" s="1" t="s">
        <v>1635</v>
      </c>
      <c r="E974" s="16" t="s">
        <v>595</v>
      </c>
      <c r="F974" s="16" t="s">
        <v>905</v>
      </c>
      <c r="G974" s="56">
        <v>0</v>
      </c>
      <c r="H974" s="56">
        <v>0</v>
      </c>
      <c r="I974" s="16" t="s">
        <v>1</v>
      </c>
      <c r="J974" s="16" t="s">
        <v>2191</v>
      </c>
      <c r="K974" s="135" t="s">
        <v>4592</v>
      </c>
      <c r="M974" s="21" t="s">
        <v>1635</v>
      </c>
      <c r="N974" s="21" t="s">
        <v>3786</v>
      </c>
      <c r="O974"/>
      <c r="P974" t="str">
        <f t="shared" si="98"/>
        <v>NOT EQUAL</v>
      </c>
      <c r="Q974"/>
      <c r="R974"/>
      <c r="S974">
        <f t="shared" si="103"/>
        <v>146</v>
      </c>
      <c r="T974" s="3"/>
      <c r="U974" s="115"/>
      <c r="V974" s="115"/>
      <c r="W974" s="106" t="str">
        <f t="shared" si="99"/>
        <v/>
      </c>
      <c r="X974" s="106" t="str">
        <f t="shared" si="100"/>
        <v/>
      </c>
      <c r="Y974" s="2">
        <f t="shared" si="101"/>
        <v>950</v>
      </c>
    </row>
    <row r="975" spans="1:25">
      <c r="A975" s="3">
        <f>ROW()</f>
        <v>975</v>
      </c>
      <c r="B975" s="187">
        <v>951</v>
      </c>
      <c r="C975" s="1" t="s">
        <v>2290</v>
      </c>
      <c r="D975" s="1" t="s">
        <v>1636</v>
      </c>
      <c r="E975" s="16" t="s">
        <v>595</v>
      </c>
      <c r="F975" s="16" t="s">
        <v>906</v>
      </c>
      <c r="G975" s="56">
        <v>0</v>
      </c>
      <c r="H975" s="56">
        <v>0</v>
      </c>
      <c r="I975" s="16" t="s">
        <v>1</v>
      </c>
      <c r="J975" s="16" t="s">
        <v>2191</v>
      </c>
      <c r="K975" s="135" t="s">
        <v>4592</v>
      </c>
      <c r="M975" s="21" t="s">
        <v>1636</v>
      </c>
      <c r="N975" s="21" t="s">
        <v>3786</v>
      </c>
      <c r="O975"/>
      <c r="P975" t="str">
        <f t="shared" si="98"/>
        <v>NOT EQUAL</v>
      </c>
      <c r="Q975"/>
      <c r="R975"/>
      <c r="S975">
        <f t="shared" si="103"/>
        <v>146</v>
      </c>
      <c r="T975" s="3"/>
      <c r="U975" s="115"/>
      <c r="V975" s="115"/>
      <c r="W975" s="106" t="str">
        <f t="shared" si="99"/>
        <v/>
      </c>
      <c r="X975" s="106" t="str">
        <f t="shared" si="100"/>
        <v/>
      </c>
      <c r="Y975" s="2">
        <f t="shared" si="101"/>
        <v>951</v>
      </c>
    </row>
    <row r="976" spans="1:25">
      <c r="A976" s="3">
        <f>ROW()</f>
        <v>976</v>
      </c>
      <c r="B976" s="187">
        <v>952</v>
      </c>
      <c r="C976" s="1" t="s">
        <v>2290</v>
      </c>
      <c r="D976" s="1" t="s">
        <v>1637</v>
      </c>
      <c r="E976" s="16" t="s">
        <v>595</v>
      </c>
      <c r="F976" s="16" t="s">
        <v>907</v>
      </c>
      <c r="G976" s="56">
        <v>0</v>
      </c>
      <c r="H976" s="56">
        <v>0</v>
      </c>
      <c r="I976" s="16" t="s">
        <v>1</v>
      </c>
      <c r="J976" s="16" t="s">
        <v>2191</v>
      </c>
      <c r="K976" s="135" t="s">
        <v>4592</v>
      </c>
      <c r="M976" s="21" t="s">
        <v>1637</v>
      </c>
      <c r="N976" s="21" t="s">
        <v>3786</v>
      </c>
      <c r="O976"/>
      <c r="P976" t="str">
        <f t="shared" si="98"/>
        <v>NOT EQUAL</v>
      </c>
      <c r="Q976"/>
      <c r="R976"/>
      <c r="S976">
        <f t="shared" si="103"/>
        <v>146</v>
      </c>
      <c r="T976" s="3"/>
      <c r="U976" s="115"/>
      <c r="V976" s="115"/>
      <c r="W976" s="106" t="str">
        <f t="shared" si="99"/>
        <v/>
      </c>
      <c r="X976" s="106" t="str">
        <f t="shared" si="100"/>
        <v/>
      </c>
      <c r="Y976" s="2">
        <f t="shared" si="101"/>
        <v>952</v>
      </c>
    </row>
    <row r="977" spans="1:25">
      <c r="A977" s="3">
        <f>ROW()</f>
        <v>977</v>
      </c>
      <c r="B977" s="187">
        <v>953</v>
      </c>
      <c r="C977" s="1" t="s">
        <v>2290</v>
      </c>
      <c r="D977" s="1" t="s">
        <v>1638</v>
      </c>
      <c r="E977" s="16" t="s">
        <v>595</v>
      </c>
      <c r="F977" s="16" t="s">
        <v>908</v>
      </c>
      <c r="G977" s="56">
        <v>0</v>
      </c>
      <c r="H977" s="56">
        <v>0</v>
      </c>
      <c r="I977" s="16" t="s">
        <v>1</v>
      </c>
      <c r="J977" s="16" t="s">
        <v>2191</v>
      </c>
      <c r="K977" s="135" t="s">
        <v>4592</v>
      </c>
      <c r="M977" s="21" t="s">
        <v>1638</v>
      </c>
      <c r="N977" s="21" t="s">
        <v>3786</v>
      </c>
      <c r="O977"/>
      <c r="P977" t="str">
        <f t="shared" si="98"/>
        <v>NOT EQUAL</v>
      </c>
      <c r="Q977"/>
      <c r="R977"/>
      <c r="S977">
        <f t="shared" si="103"/>
        <v>146</v>
      </c>
      <c r="T977" s="3"/>
      <c r="U977" s="115"/>
      <c r="V977" s="115"/>
      <c r="W977" s="106" t="str">
        <f t="shared" si="99"/>
        <v/>
      </c>
      <c r="X977" s="106" t="str">
        <f t="shared" si="100"/>
        <v/>
      </c>
      <c r="Y977" s="2">
        <f t="shared" si="101"/>
        <v>953</v>
      </c>
    </row>
    <row r="978" spans="1:25">
      <c r="A978" s="3">
        <f>ROW()</f>
        <v>978</v>
      </c>
      <c r="B978" s="187">
        <v>954</v>
      </c>
      <c r="C978" s="98" t="s">
        <v>2220</v>
      </c>
      <c r="D978" s="98" t="s">
        <v>7</v>
      </c>
      <c r="E978" s="158" t="str">
        <f>""""&amp;TEXT($B978,"0000")&amp;""""</f>
        <v>"0954"</v>
      </c>
      <c r="F978" s="158" t="str">
        <f>""""&amp;TEXT($B978,"0000")&amp;""""</f>
        <v>"0954"</v>
      </c>
      <c r="G978" s="159">
        <v>0</v>
      </c>
      <c r="H978" s="159">
        <v>0</v>
      </c>
      <c r="I978" s="99" t="s">
        <v>30</v>
      </c>
      <c r="J978" s="99" t="s">
        <v>2191</v>
      </c>
      <c r="K978" s="160" t="s">
        <v>4592</v>
      </c>
      <c r="L978" s="100"/>
      <c r="M978" s="21" t="str">
        <f>"ITM_"&amp;TEXT($B978,"0000")</f>
        <v>ITM_0954</v>
      </c>
      <c r="N978" s="21"/>
      <c r="O978"/>
      <c r="P978" t="str">
        <f t="shared" si="98"/>
        <v/>
      </c>
      <c r="Q978"/>
      <c r="R978"/>
      <c r="S978">
        <f t="shared" si="103"/>
        <v>146</v>
      </c>
      <c r="T978" s="3"/>
      <c r="U978" s="115"/>
      <c r="V978" s="115"/>
      <c r="W978" s="106" t="str">
        <f t="shared" si="99"/>
        <v/>
      </c>
      <c r="X978" s="106" t="str">
        <f t="shared" si="100"/>
        <v/>
      </c>
      <c r="Y978" s="2">
        <f t="shared" si="101"/>
        <v>954</v>
      </c>
    </row>
    <row r="979" spans="1:25">
      <c r="A979" s="3">
        <f>ROW()</f>
        <v>979</v>
      </c>
      <c r="B979" s="187">
        <v>955</v>
      </c>
      <c r="C979" s="1" t="s">
        <v>2290</v>
      </c>
      <c r="D979" s="1" t="s">
        <v>1639</v>
      </c>
      <c r="E979" s="16" t="s">
        <v>595</v>
      </c>
      <c r="F979" s="16" t="s">
        <v>909</v>
      </c>
      <c r="G979" s="143">
        <v>0</v>
      </c>
      <c r="H979" s="143">
        <v>0</v>
      </c>
      <c r="I979" s="16" t="s">
        <v>1</v>
      </c>
      <c r="J979" s="16" t="s">
        <v>2191</v>
      </c>
      <c r="K979" s="135" t="s">
        <v>4592</v>
      </c>
      <c r="M979" s="21" t="s">
        <v>1639</v>
      </c>
      <c r="N979" s="21" t="s">
        <v>3786</v>
      </c>
      <c r="O979"/>
      <c r="P979" t="str">
        <f t="shared" si="98"/>
        <v>NOT EQUAL</v>
      </c>
      <c r="Q979"/>
      <c r="R979"/>
      <c r="S979">
        <f>IF(X979&lt;&gt;"",S977+1,S977)</f>
        <v>146</v>
      </c>
      <c r="T979" s="3"/>
      <c r="U979" s="115"/>
      <c r="V979" s="115"/>
      <c r="W979" s="106" t="str">
        <f t="shared" si="99"/>
        <v/>
      </c>
      <c r="X979" s="106" t="str">
        <f t="shared" si="100"/>
        <v/>
      </c>
      <c r="Y979" s="2">
        <f t="shared" si="101"/>
        <v>955</v>
      </c>
    </row>
    <row r="980" spans="1:25">
      <c r="A980" s="3">
        <f>ROW()</f>
        <v>980</v>
      </c>
      <c r="B980" s="187">
        <v>956</v>
      </c>
      <c r="C980" s="1" t="s">
        <v>2290</v>
      </c>
      <c r="D980" s="1" t="s">
        <v>1640</v>
      </c>
      <c r="E980" s="16" t="s">
        <v>595</v>
      </c>
      <c r="F980" s="16" t="s">
        <v>910</v>
      </c>
      <c r="G980" s="56">
        <v>0</v>
      </c>
      <c r="H980" s="56">
        <v>0</v>
      </c>
      <c r="I980" s="16" t="s">
        <v>1</v>
      </c>
      <c r="J980" s="16" t="s">
        <v>2191</v>
      </c>
      <c r="K980" s="135" t="s">
        <v>4592</v>
      </c>
      <c r="M980" s="21" t="s">
        <v>1640</v>
      </c>
      <c r="N980" s="21" t="s">
        <v>3786</v>
      </c>
      <c r="O980"/>
      <c r="P980" t="str">
        <f t="shared" si="98"/>
        <v>NOT EQUAL</v>
      </c>
      <c r="Q980"/>
      <c r="R980"/>
      <c r="S980">
        <f t="shared" ref="S980:S1011" si="104">IF(X980&lt;&gt;"",S979+1,S979)</f>
        <v>146</v>
      </c>
      <c r="T980" s="3"/>
      <c r="U980" s="115"/>
      <c r="V980" s="115"/>
      <c r="W980" s="106" t="str">
        <f t="shared" si="99"/>
        <v/>
      </c>
      <c r="X980" s="106" t="str">
        <f t="shared" si="100"/>
        <v/>
      </c>
      <c r="Y980" s="2">
        <f t="shared" si="101"/>
        <v>956</v>
      </c>
    </row>
    <row r="981" spans="1:25">
      <c r="A981" s="3">
        <f>ROW()</f>
        <v>981</v>
      </c>
      <c r="B981" s="187">
        <v>957</v>
      </c>
      <c r="C981" s="1" t="s">
        <v>2290</v>
      </c>
      <c r="D981" s="1" t="s">
        <v>1641</v>
      </c>
      <c r="E981" s="16" t="s">
        <v>595</v>
      </c>
      <c r="F981" s="16" t="s">
        <v>911</v>
      </c>
      <c r="G981" s="56">
        <v>0</v>
      </c>
      <c r="H981" s="56">
        <v>0</v>
      </c>
      <c r="I981" s="16" t="s">
        <v>1</v>
      </c>
      <c r="J981" s="16" t="s">
        <v>2191</v>
      </c>
      <c r="K981" s="135" t="s">
        <v>4592</v>
      </c>
      <c r="M981" s="21" t="s">
        <v>1641</v>
      </c>
      <c r="N981" s="21" t="s">
        <v>3786</v>
      </c>
      <c r="O981"/>
      <c r="P981" t="str">
        <f t="shared" si="98"/>
        <v>NOT EQUAL</v>
      </c>
      <c r="Q981"/>
      <c r="R981"/>
      <c r="S981">
        <f t="shared" si="104"/>
        <v>146</v>
      </c>
      <c r="T981" s="3"/>
      <c r="U981" s="115"/>
      <c r="V981" s="115"/>
      <c r="W981" s="106" t="str">
        <f t="shared" si="99"/>
        <v/>
      </c>
      <c r="X981" s="106" t="str">
        <f t="shared" si="100"/>
        <v/>
      </c>
      <c r="Y981" s="2">
        <f t="shared" si="101"/>
        <v>957</v>
      </c>
    </row>
    <row r="982" spans="1:25">
      <c r="A982" s="3">
        <f>ROW()</f>
        <v>982</v>
      </c>
      <c r="B982" s="187">
        <v>958</v>
      </c>
      <c r="C982" s="1" t="s">
        <v>2290</v>
      </c>
      <c r="D982" s="1" t="s">
        <v>1642</v>
      </c>
      <c r="E982" s="16" t="s">
        <v>595</v>
      </c>
      <c r="F982" s="16" t="s">
        <v>912</v>
      </c>
      <c r="G982" s="56">
        <v>0</v>
      </c>
      <c r="H982" s="56">
        <v>0</v>
      </c>
      <c r="I982" s="16" t="s">
        <v>1</v>
      </c>
      <c r="J982" s="16" t="s">
        <v>2191</v>
      </c>
      <c r="K982" s="135" t="s">
        <v>4592</v>
      </c>
      <c r="M982" s="21" t="s">
        <v>1642</v>
      </c>
      <c r="N982" s="21" t="s">
        <v>3786</v>
      </c>
      <c r="O982"/>
      <c r="P982" t="str">
        <f t="shared" si="98"/>
        <v>NOT EQUAL</v>
      </c>
      <c r="Q982"/>
      <c r="R982"/>
      <c r="S982">
        <f t="shared" si="104"/>
        <v>146</v>
      </c>
      <c r="T982" s="3"/>
      <c r="U982" s="115"/>
      <c r="V982" s="115"/>
      <c r="W982" s="106" t="str">
        <f t="shared" si="99"/>
        <v/>
      </c>
      <c r="X982" s="106" t="str">
        <f t="shared" si="100"/>
        <v/>
      </c>
      <c r="Y982" s="2">
        <f t="shared" si="101"/>
        <v>958</v>
      </c>
    </row>
    <row r="983" spans="1:25">
      <c r="A983" s="3">
        <f>ROW()</f>
        <v>983</v>
      </c>
      <c r="B983" s="187">
        <v>959</v>
      </c>
      <c r="C983" s="1" t="s">
        <v>2290</v>
      </c>
      <c r="D983" s="1" t="s">
        <v>1643</v>
      </c>
      <c r="E983" s="16" t="s">
        <v>595</v>
      </c>
      <c r="F983" s="16" t="s">
        <v>913</v>
      </c>
      <c r="G983" s="56">
        <v>0</v>
      </c>
      <c r="H983" s="56">
        <v>0</v>
      </c>
      <c r="I983" s="16" t="s">
        <v>1</v>
      </c>
      <c r="J983" s="16" t="s">
        <v>2191</v>
      </c>
      <c r="K983" s="135" t="s">
        <v>4592</v>
      </c>
      <c r="M983" s="21" t="s">
        <v>1643</v>
      </c>
      <c r="N983" s="21" t="s">
        <v>3786</v>
      </c>
      <c r="O983"/>
      <c r="P983" t="str">
        <f t="shared" si="98"/>
        <v>NOT EQUAL</v>
      </c>
      <c r="Q983"/>
      <c r="R983"/>
      <c r="S983">
        <f t="shared" si="104"/>
        <v>146</v>
      </c>
      <c r="T983" s="3"/>
      <c r="U983" s="115"/>
      <c r="V983" s="115"/>
      <c r="W983" s="106" t="str">
        <f t="shared" si="99"/>
        <v/>
      </c>
      <c r="X983" s="106" t="str">
        <f t="shared" si="100"/>
        <v/>
      </c>
      <c r="Y983" s="2">
        <f t="shared" si="101"/>
        <v>959</v>
      </c>
    </row>
    <row r="984" spans="1:25">
      <c r="A984" s="3">
        <f>ROW()</f>
        <v>984</v>
      </c>
      <c r="B984" s="187">
        <v>960</v>
      </c>
      <c r="C984" s="1" t="s">
        <v>2290</v>
      </c>
      <c r="D984" s="1" t="s">
        <v>1644</v>
      </c>
      <c r="E984" s="16" t="s">
        <v>595</v>
      </c>
      <c r="F984" s="16" t="s">
        <v>914</v>
      </c>
      <c r="G984" s="56">
        <v>0</v>
      </c>
      <c r="H984" s="56">
        <v>0</v>
      </c>
      <c r="I984" s="16" t="s">
        <v>1</v>
      </c>
      <c r="J984" s="16" t="s">
        <v>2191</v>
      </c>
      <c r="K984" s="135" t="s">
        <v>4592</v>
      </c>
      <c r="M984" s="21" t="s">
        <v>1644</v>
      </c>
      <c r="N984" s="21" t="s">
        <v>3786</v>
      </c>
      <c r="O984"/>
      <c r="P984" t="str">
        <f t="shared" si="98"/>
        <v>NOT EQUAL</v>
      </c>
      <c r="Q984"/>
      <c r="R984"/>
      <c r="S984">
        <f t="shared" si="104"/>
        <v>146</v>
      </c>
      <c r="T984" s="3"/>
      <c r="U984" s="115"/>
      <c r="V984" s="115"/>
      <c r="W984" s="106" t="str">
        <f t="shared" si="99"/>
        <v/>
      </c>
      <c r="X984" s="106" t="str">
        <f t="shared" si="100"/>
        <v/>
      </c>
      <c r="Y984" s="2">
        <f t="shared" si="101"/>
        <v>960</v>
      </c>
    </row>
    <row r="985" spans="1:25">
      <c r="A985" s="3">
        <f>ROW()</f>
        <v>985</v>
      </c>
      <c r="B985" s="187">
        <v>961</v>
      </c>
      <c r="C985" s="1" t="s">
        <v>2290</v>
      </c>
      <c r="D985" s="1" t="s">
        <v>1645</v>
      </c>
      <c r="E985" s="16" t="s">
        <v>595</v>
      </c>
      <c r="F985" s="16" t="s">
        <v>915</v>
      </c>
      <c r="G985" s="56">
        <v>0</v>
      </c>
      <c r="H985" s="56">
        <v>0</v>
      </c>
      <c r="I985" s="16" t="s">
        <v>1</v>
      </c>
      <c r="J985" s="16" t="s">
        <v>2191</v>
      </c>
      <c r="K985" s="135" t="s">
        <v>4592</v>
      </c>
      <c r="M985" s="21" t="s">
        <v>1645</v>
      </c>
      <c r="N985" s="21" t="s">
        <v>3786</v>
      </c>
      <c r="O985"/>
      <c r="P985" t="str">
        <f t="shared" ref="P985:P1048" si="105">IF(E985=F985,"","NOT EQUAL")</f>
        <v>NOT EQUAL</v>
      </c>
      <c r="Q985"/>
      <c r="R985"/>
      <c r="S985">
        <f t="shared" si="104"/>
        <v>146</v>
      </c>
      <c r="T985" s="3"/>
      <c r="U985" s="115"/>
      <c r="V985" s="115"/>
      <c r="W985" s="106" t="str">
        <f t="shared" ref="W985:W1048" si="106">IF( OR(U985="CNST", I985="CAT_REGS"),(E985),
IF(U985="YES",UPPER(E985),
IF(   AND(U985&lt;&gt;"NO",I985="CAT_FNCT",D985&lt;&gt;"multiply", D985&lt;&gt;"divide"),IF(J985="SLS_ENABLED",   UPPER(E985),""),"")))</f>
        <v/>
      </c>
      <c r="X985" s="106" t="str">
        <f t="shared" ref="X985:X1048" si="107">IF(LEN(V985)&gt;0,V985,SUBSTITUTE(SUBSTITUTE(SUBSTITUTE(SUBSTITUTE(SUBSTITUTE(SUBSTITUTE(SUBSTITUTE(SUBSTITUTE(SUBSTITUTE(SUBSTITUTE(SUBSTITUTE( (SUBSTITUTE( SUBSTITUTE( SUBSTITUTE( SUBSTITUTE(W985,"STD_SIGMA","SUM"),"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85" s="2">
        <f t="shared" ref="Y985:Y1048" si="108">B985</f>
        <v>961</v>
      </c>
    </row>
    <row r="986" spans="1:25">
      <c r="A986" s="3">
        <f>ROW()</f>
        <v>986</v>
      </c>
      <c r="B986" s="187">
        <v>962</v>
      </c>
      <c r="C986" s="1" t="s">
        <v>2290</v>
      </c>
      <c r="D986" s="1" t="s">
        <v>1646</v>
      </c>
      <c r="E986" s="16" t="s">
        <v>595</v>
      </c>
      <c r="F986" s="16" t="s">
        <v>916</v>
      </c>
      <c r="G986" s="56">
        <v>0</v>
      </c>
      <c r="H986" s="56">
        <v>0</v>
      </c>
      <c r="I986" s="16" t="s">
        <v>1</v>
      </c>
      <c r="J986" s="16" t="s">
        <v>2191</v>
      </c>
      <c r="K986" s="135" t="s">
        <v>4592</v>
      </c>
      <c r="M986" s="21" t="s">
        <v>1646</v>
      </c>
      <c r="N986" s="21" t="s">
        <v>3786</v>
      </c>
      <c r="O986"/>
      <c r="P986" t="str">
        <f t="shared" si="105"/>
        <v>NOT EQUAL</v>
      </c>
      <c r="Q986"/>
      <c r="R986"/>
      <c r="S986">
        <f t="shared" si="104"/>
        <v>146</v>
      </c>
      <c r="T986" s="3"/>
      <c r="U986" s="115"/>
      <c r="V986" s="115"/>
      <c r="W986" s="106" t="str">
        <f t="shared" si="106"/>
        <v/>
      </c>
      <c r="X986" s="106" t="str">
        <f t="shared" si="107"/>
        <v/>
      </c>
      <c r="Y986" s="2">
        <f t="shared" si="108"/>
        <v>962</v>
      </c>
    </row>
    <row r="987" spans="1:25">
      <c r="A987" s="3">
        <f>ROW()</f>
        <v>987</v>
      </c>
      <c r="B987" s="187">
        <v>963</v>
      </c>
      <c r="C987" s="1" t="s">
        <v>2290</v>
      </c>
      <c r="D987" s="1" t="s">
        <v>1647</v>
      </c>
      <c r="E987" s="16" t="s">
        <v>595</v>
      </c>
      <c r="F987" s="16" t="s">
        <v>917</v>
      </c>
      <c r="G987" s="56">
        <v>0</v>
      </c>
      <c r="H987" s="56">
        <v>0</v>
      </c>
      <c r="I987" s="16" t="s">
        <v>1</v>
      </c>
      <c r="J987" s="16" t="s">
        <v>2191</v>
      </c>
      <c r="K987" s="135" t="s">
        <v>4592</v>
      </c>
      <c r="M987" s="21" t="s">
        <v>1647</v>
      </c>
      <c r="N987" s="21" t="s">
        <v>3786</v>
      </c>
      <c r="O987"/>
      <c r="P987" t="str">
        <f t="shared" si="105"/>
        <v>NOT EQUAL</v>
      </c>
      <c r="Q987"/>
      <c r="R987"/>
      <c r="S987">
        <f t="shared" si="104"/>
        <v>146</v>
      </c>
      <c r="T987" s="3"/>
      <c r="U987" s="115"/>
      <c r="V987" s="115"/>
      <c r="W987" s="106" t="str">
        <f t="shared" si="106"/>
        <v/>
      </c>
      <c r="X987" s="106" t="str">
        <f t="shared" si="107"/>
        <v/>
      </c>
      <c r="Y987" s="2">
        <f t="shared" si="108"/>
        <v>963</v>
      </c>
    </row>
    <row r="988" spans="1:25">
      <c r="A988" s="3">
        <f>ROW()</f>
        <v>988</v>
      </c>
      <c r="B988" s="187">
        <v>964</v>
      </c>
      <c r="C988" s="1" t="s">
        <v>2290</v>
      </c>
      <c r="D988" s="1" t="s">
        <v>1648</v>
      </c>
      <c r="E988" s="16" t="s">
        <v>595</v>
      </c>
      <c r="F988" s="16" t="s">
        <v>918</v>
      </c>
      <c r="G988" s="56">
        <v>0</v>
      </c>
      <c r="H988" s="56">
        <v>0</v>
      </c>
      <c r="I988" s="16" t="s">
        <v>1</v>
      </c>
      <c r="J988" s="16" t="s">
        <v>2191</v>
      </c>
      <c r="K988" s="135" t="s">
        <v>4592</v>
      </c>
      <c r="M988" s="21" t="s">
        <v>1648</v>
      </c>
      <c r="N988" s="21" t="s">
        <v>3786</v>
      </c>
      <c r="O988"/>
      <c r="P988" t="str">
        <f t="shared" si="105"/>
        <v>NOT EQUAL</v>
      </c>
      <c r="Q988"/>
      <c r="R988"/>
      <c r="S988">
        <f t="shared" si="104"/>
        <v>146</v>
      </c>
      <c r="T988" s="3"/>
      <c r="U988" s="115"/>
      <c r="V988" s="115"/>
      <c r="W988" s="106" t="str">
        <f t="shared" si="106"/>
        <v/>
      </c>
      <c r="X988" s="106" t="str">
        <f t="shared" si="107"/>
        <v/>
      </c>
      <c r="Y988" s="2">
        <f t="shared" si="108"/>
        <v>964</v>
      </c>
    </row>
    <row r="989" spans="1:25">
      <c r="A989" s="3">
        <f>ROW()</f>
        <v>989</v>
      </c>
      <c r="B989" s="187">
        <v>965</v>
      </c>
      <c r="C989" s="1" t="s">
        <v>2290</v>
      </c>
      <c r="D989" s="1" t="s">
        <v>1649</v>
      </c>
      <c r="E989" s="16" t="s">
        <v>595</v>
      </c>
      <c r="F989" s="16" t="s">
        <v>919</v>
      </c>
      <c r="G989" s="56">
        <v>0</v>
      </c>
      <c r="H989" s="56">
        <v>0</v>
      </c>
      <c r="I989" s="16" t="s">
        <v>1</v>
      </c>
      <c r="J989" s="16" t="s">
        <v>2191</v>
      </c>
      <c r="K989" s="135" t="s">
        <v>4592</v>
      </c>
      <c r="M989" s="21" t="s">
        <v>1649</v>
      </c>
      <c r="N989" s="21" t="s">
        <v>3786</v>
      </c>
      <c r="O989"/>
      <c r="P989" t="str">
        <f t="shared" si="105"/>
        <v>NOT EQUAL</v>
      </c>
      <c r="Q989"/>
      <c r="R989"/>
      <c r="S989">
        <f t="shared" si="104"/>
        <v>146</v>
      </c>
      <c r="T989" s="3"/>
      <c r="U989" s="115"/>
      <c r="V989" s="115"/>
      <c r="W989" s="106" t="str">
        <f t="shared" si="106"/>
        <v/>
      </c>
      <c r="X989" s="106" t="str">
        <f t="shared" si="107"/>
        <v/>
      </c>
      <c r="Y989" s="2">
        <f t="shared" si="108"/>
        <v>965</v>
      </c>
    </row>
    <row r="990" spans="1:25">
      <c r="A990" s="3">
        <f>ROW()</f>
        <v>990</v>
      </c>
      <c r="B990" s="187">
        <v>966</v>
      </c>
      <c r="C990" s="1" t="s">
        <v>2290</v>
      </c>
      <c r="D990" s="1" t="s">
        <v>1650</v>
      </c>
      <c r="E990" s="16" t="s">
        <v>595</v>
      </c>
      <c r="F990" s="16" t="s">
        <v>920</v>
      </c>
      <c r="G990" s="56">
        <v>0</v>
      </c>
      <c r="H990" s="56">
        <v>0</v>
      </c>
      <c r="I990" s="16" t="s">
        <v>1</v>
      </c>
      <c r="J990" s="16" t="s">
        <v>2191</v>
      </c>
      <c r="K990" s="135" t="s">
        <v>4592</v>
      </c>
      <c r="M990" s="21" t="s">
        <v>1650</v>
      </c>
      <c r="N990" s="21" t="s">
        <v>3786</v>
      </c>
      <c r="O990"/>
      <c r="P990" t="str">
        <f t="shared" si="105"/>
        <v>NOT EQUAL</v>
      </c>
      <c r="Q990"/>
      <c r="R990"/>
      <c r="S990">
        <f t="shared" si="104"/>
        <v>146</v>
      </c>
      <c r="T990" s="3"/>
      <c r="U990" s="115"/>
      <c r="V990" s="115"/>
      <c r="W990" s="106" t="str">
        <f t="shared" si="106"/>
        <v/>
      </c>
      <c r="X990" s="106" t="str">
        <f t="shared" si="107"/>
        <v/>
      </c>
      <c r="Y990" s="2">
        <f t="shared" si="108"/>
        <v>966</v>
      </c>
    </row>
    <row r="991" spans="1:25">
      <c r="A991" s="3">
        <f>ROW()</f>
        <v>991</v>
      </c>
      <c r="B991" s="187">
        <v>967</v>
      </c>
      <c r="C991" s="1" t="s">
        <v>2290</v>
      </c>
      <c r="D991" s="1" t="s">
        <v>1651</v>
      </c>
      <c r="E991" s="16" t="s">
        <v>595</v>
      </c>
      <c r="F991" s="16" t="s">
        <v>921</v>
      </c>
      <c r="G991" s="56">
        <v>0</v>
      </c>
      <c r="H991" s="56">
        <v>0</v>
      </c>
      <c r="I991" s="16" t="s">
        <v>1</v>
      </c>
      <c r="J991" s="16" t="s">
        <v>2191</v>
      </c>
      <c r="K991" s="135" t="s">
        <v>4592</v>
      </c>
      <c r="M991" s="21" t="s">
        <v>1651</v>
      </c>
      <c r="N991" s="21" t="s">
        <v>3786</v>
      </c>
      <c r="O991"/>
      <c r="P991" t="str">
        <f t="shared" si="105"/>
        <v>NOT EQUAL</v>
      </c>
      <c r="Q991"/>
      <c r="R991"/>
      <c r="S991">
        <f t="shared" si="104"/>
        <v>146</v>
      </c>
      <c r="T991" s="3"/>
      <c r="U991" s="115"/>
      <c r="V991" s="115"/>
      <c r="W991" s="106" t="str">
        <f t="shared" si="106"/>
        <v/>
      </c>
      <c r="X991" s="106" t="str">
        <f t="shared" si="107"/>
        <v/>
      </c>
      <c r="Y991" s="2">
        <f t="shared" si="108"/>
        <v>967</v>
      </c>
    </row>
    <row r="992" spans="1:25">
      <c r="A992" s="3">
        <f>ROW()</f>
        <v>992</v>
      </c>
      <c r="B992" s="187">
        <v>968</v>
      </c>
      <c r="C992" s="1" t="s">
        <v>2290</v>
      </c>
      <c r="D992" s="1" t="s">
        <v>1652</v>
      </c>
      <c r="E992" s="16" t="s">
        <v>595</v>
      </c>
      <c r="F992" s="16" t="s">
        <v>922</v>
      </c>
      <c r="G992" s="56">
        <v>0</v>
      </c>
      <c r="H992" s="56">
        <v>0</v>
      </c>
      <c r="I992" s="16" t="s">
        <v>1</v>
      </c>
      <c r="J992" s="16" t="s">
        <v>2191</v>
      </c>
      <c r="K992" s="135" t="s">
        <v>4592</v>
      </c>
      <c r="M992" s="21" t="s">
        <v>1652</v>
      </c>
      <c r="N992" s="21" t="s">
        <v>3786</v>
      </c>
      <c r="O992"/>
      <c r="P992" t="str">
        <f t="shared" si="105"/>
        <v>NOT EQUAL</v>
      </c>
      <c r="Q992"/>
      <c r="R992"/>
      <c r="S992">
        <f t="shared" si="104"/>
        <v>146</v>
      </c>
      <c r="T992" s="3"/>
      <c r="U992" s="115"/>
      <c r="V992" s="115"/>
      <c r="W992" s="106" t="str">
        <f t="shared" si="106"/>
        <v/>
      </c>
      <c r="X992" s="106" t="str">
        <f t="shared" si="107"/>
        <v/>
      </c>
      <c r="Y992" s="2">
        <f t="shared" si="108"/>
        <v>968</v>
      </c>
    </row>
    <row r="993" spans="1:25">
      <c r="A993" s="3">
        <f>ROW()</f>
        <v>993</v>
      </c>
      <c r="B993" s="187">
        <v>969</v>
      </c>
      <c r="C993" s="1" t="s">
        <v>2290</v>
      </c>
      <c r="D993" s="1" t="s">
        <v>1653</v>
      </c>
      <c r="E993" s="16" t="s">
        <v>595</v>
      </c>
      <c r="F993" s="16" t="s">
        <v>923</v>
      </c>
      <c r="G993" s="56">
        <v>0</v>
      </c>
      <c r="H993" s="56">
        <v>0</v>
      </c>
      <c r="I993" s="16" t="s">
        <v>1</v>
      </c>
      <c r="J993" s="16" t="s">
        <v>2191</v>
      </c>
      <c r="K993" s="135" t="s">
        <v>4592</v>
      </c>
      <c r="M993" s="21" t="s">
        <v>1653</v>
      </c>
      <c r="N993" s="21" t="s">
        <v>3786</v>
      </c>
      <c r="O993"/>
      <c r="P993" t="str">
        <f t="shared" si="105"/>
        <v>NOT EQUAL</v>
      </c>
      <c r="Q993"/>
      <c r="R993"/>
      <c r="S993">
        <f t="shared" si="104"/>
        <v>146</v>
      </c>
      <c r="T993" s="3"/>
      <c r="U993" s="115"/>
      <c r="V993" s="115"/>
      <c r="W993" s="106" t="str">
        <f t="shared" si="106"/>
        <v/>
      </c>
      <c r="X993" s="106" t="str">
        <f t="shared" si="107"/>
        <v/>
      </c>
      <c r="Y993" s="2">
        <f t="shared" si="108"/>
        <v>969</v>
      </c>
    </row>
    <row r="994" spans="1:25">
      <c r="A994" s="3">
        <f>ROW()</f>
        <v>994</v>
      </c>
      <c r="B994" s="187">
        <v>970</v>
      </c>
      <c r="C994" s="1" t="s">
        <v>2290</v>
      </c>
      <c r="D994" s="1" t="s">
        <v>1654</v>
      </c>
      <c r="E994" s="16" t="s">
        <v>595</v>
      </c>
      <c r="F994" s="16" t="s">
        <v>924</v>
      </c>
      <c r="G994" s="56">
        <v>0</v>
      </c>
      <c r="H994" s="56">
        <v>0</v>
      </c>
      <c r="I994" s="16" t="s">
        <v>1</v>
      </c>
      <c r="J994" s="16" t="s">
        <v>2191</v>
      </c>
      <c r="K994" s="135" t="s">
        <v>4592</v>
      </c>
      <c r="M994" s="21" t="s">
        <v>1654</v>
      </c>
      <c r="N994" s="21" t="s">
        <v>3786</v>
      </c>
      <c r="O994"/>
      <c r="P994" t="str">
        <f t="shared" si="105"/>
        <v>NOT EQUAL</v>
      </c>
      <c r="Q994"/>
      <c r="R994"/>
      <c r="S994">
        <f t="shared" si="104"/>
        <v>146</v>
      </c>
      <c r="T994" s="3"/>
      <c r="U994" s="115"/>
      <c r="V994" s="115"/>
      <c r="W994" s="106" t="str">
        <f t="shared" si="106"/>
        <v/>
      </c>
      <c r="X994" s="106" t="str">
        <f t="shared" si="107"/>
        <v/>
      </c>
      <c r="Y994" s="2">
        <f t="shared" si="108"/>
        <v>970</v>
      </c>
    </row>
    <row r="995" spans="1:25">
      <c r="A995" s="3">
        <f>ROW()</f>
        <v>995</v>
      </c>
      <c r="B995" s="187">
        <v>971</v>
      </c>
      <c r="C995" s="1" t="s">
        <v>2290</v>
      </c>
      <c r="D995" s="1" t="s">
        <v>1655</v>
      </c>
      <c r="E995" s="16" t="s">
        <v>595</v>
      </c>
      <c r="F995" s="16" t="s">
        <v>925</v>
      </c>
      <c r="G995" s="56">
        <v>0</v>
      </c>
      <c r="H995" s="56">
        <v>0</v>
      </c>
      <c r="I995" s="16" t="s">
        <v>1</v>
      </c>
      <c r="J995" s="16" t="s">
        <v>2191</v>
      </c>
      <c r="K995" s="135" t="s">
        <v>4592</v>
      </c>
      <c r="M995" s="21" t="s">
        <v>1655</v>
      </c>
      <c r="N995" s="21" t="s">
        <v>3786</v>
      </c>
      <c r="O995"/>
      <c r="P995" t="str">
        <f t="shared" si="105"/>
        <v>NOT EQUAL</v>
      </c>
      <c r="Q995"/>
      <c r="R995"/>
      <c r="S995">
        <f t="shared" si="104"/>
        <v>146</v>
      </c>
      <c r="T995" s="3"/>
      <c r="U995" s="115"/>
      <c r="V995" s="115"/>
      <c r="W995" s="106" t="str">
        <f t="shared" si="106"/>
        <v/>
      </c>
      <c r="X995" s="106" t="str">
        <f t="shared" si="107"/>
        <v/>
      </c>
      <c r="Y995" s="2">
        <f t="shared" si="108"/>
        <v>971</v>
      </c>
    </row>
    <row r="996" spans="1:25">
      <c r="A996" s="3">
        <f>ROW()</f>
        <v>996</v>
      </c>
      <c r="B996" s="187">
        <v>972</v>
      </c>
      <c r="C996" s="1" t="s">
        <v>2290</v>
      </c>
      <c r="D996" s="1" t="s">
        <v>1656</v>
      </c>
      <c r="E996" s="16" t="s">
        <v>595</v>
      </c>
      <c r="F996" s="16" t="s">
        <v>926</v>
      </c>
      <c r="G996" s="56">
        <v>0</v>
      </c>
      <c r="H996" s="56">
        <v>0</v>
      </c>
      <c r="I996" s="16" t="s">
        <v>1</v>
      </c>
      <c r="J996" s="16" t="s">
        <v>2191</v>
      </c>
      <c r="K996" s="135" t="s">
        <v>4592</v>
      </c>
      <c r="M996" s="21" t="s">
        <v>1656</v>
      </c>
      <c r="N996" s="21" t="s">
        <v>3786</v>
      </c>
      <c r="O996"/>
      <c r="P996" t="str">
        <f t="shared" si="105"/>
        <v>NOT EQUAL</v>
      </c>
      <c r="Q996"/>
      <c r="R996"/>
      <c r="S996">
        <f t="shared" si="104"/>
        <v>146</v>
      </c>
      <c r="T996" s="3"/>
      <c r="U996" s="115"/>
      <c r="V996" s="115"/>
      <c r="W996" s="106" t="str">
        <f t="shared" si="106"/>
        <v/>
      </c>
      <c r="X996" s="106" t="str">
        <f t="shared" si="107"/>
        <v/>
      </c>
      <c r="Y996" s="2">
        <f t="shared" si="108"/>
        <v>972</v>
      </c>
    </row>
    <row r="997" spans="1:25">
      <c r="A997" s="3">
        <f>ROW()</f>
        <v>997</v>
      </c>
      <c r="B997" s="187">
        <v>973</v>
      </c>
      <c r="C997" s="1" t="s">
        <v>2290</v>
      </c>
      <c r="D997" s="1" t="s">
        <v>1657</v>
      </c>
      <c r="E997" s="16" t="s">
        <v>595</v>
      </c>
      <c r="F997" s="16" t="s">
        <v>927</v>
      </c>
      <c r="G997" s="56">
        <v>0</v>
      </c>
      <c r="H997" s="56">
        <v>0</v>
      </c>
      <c r="I997" s="16" t="s">
        <v>1</v>
      </c>
      <c r="J997" s="16" t="s">
        <v>2191</v>
      </c>
      <c r="K997" s="135" t="s">
        <v>4592</v>
      </c>
      <c r="M997" s="21" t="s">
        <v>1657</v>
      </c>
      <c r="N997" s="21" t="s">
        <v>3786</v>
      </c>
      <c r="O997"/>
      <c r="P997" t="str">
        <f t="shared" si="105"/>
        <v>NOT EQUAL</v>
      </c>
      <c r="Q997"/>
      <c r="R997"/>
      <c r="S997">
        <f t="shared" si="104"/>
        <v>146</v>
      </c>
      <c r="T997" s="3"/>
      <c r="U997" s="115"/>
      <c r="V997" s="115"/>
      <c r="W997" s="106" t="str">
        <f t="shared" si="106"/>
        <v/>
      </c>
      <c r="X997" s="106" t="str">
        <f t="shared" si="107"/>
        <v/>
      </c>
      <c r="Y997" s="2">
        <f t="shared" si="108"/>
        <v>973</v>
      </c>
    </row>
    <row r="998" spans="1:25">
      <c r="A998" s="3">
        <f>ROW()</f>
        <v>998</v>
      </c>
      <c r="B998" s="187">
        <v>974</v>
      </c>
      <c r="C998" s="1" t="s">
        <v>2290</v>
      </c>
      <c r="D998" s="1" t="s">
        <v>1658</v>
      </c>
      <c r="E998" s="16" t="s">
        <v>595</v>
      </c>
      <c r="F998" s="16" t="s">
        <v>928</v>
      </c>
      <c r="G998" s="56">
        <v>0</v>
      </c>
      <c r="H998" s="56">
        <v>0</v>
      </c>
      <c r="I998" s="16" t="s">
        <v>1</v>
      </c>
      <c r="J998" s="16" t="s">
        <v>2191</v>
      </c>
      <c r="K998" s="135" t="s">
        <v>4592</v>
      </c>
      <c r="M998" s="21" t="s">
        <v>1658</v>
      </c>
      <c r="N998" s="21" t="s">
        <v>3786</v>
      </c>
      <c r="O998"/>
      <c r="P998" t="str">
        <f t="shared" si="105"/>
        <v>NOT EQUAL</v>
      </c>
      <c r="Q998"/>
      <c r="R998"/>
      <c r="S998">
        <f t="shared" si="104"/>
        <v>146</v>
      </c>
      <c r="T998" s="3"/>
      <c r="U998" s="115"/>
      <c r="V998" s="115"/>
      <c r="W998" s="106" t="str">
        <f t="shared" si="106"/>
        <v/>
      </c>
      <c r="X998" s="106" t="str">
        <f t="shared" si="107"/>
        <v/>
      </c>
      <c r="Y998" s="2">
        <f t="shared" si="108"/>
        <v>974</v>
      </c>
    </row>
    <row r="999" spans="1:25">
      <c r="A999" s="3">
        <f>ROW()</f>
        <v>999</v>
      </c>
      <c r="B999" s="187">
        <v>975</v>
      </c>
      <c r="C999" s="1" t="s">
        <v>2290</v>
      </c>
      <c r="D999" s="1" t="s">
        <v>1659</v>
      </c>
      <c r="E999" s="16" t="s">
        <v>595</v>
      </c>
      <c r="F999" s="16" t="s">
        <v>929</v>
      </c>
      <c r="G999" s="56">
        <v>0</v>
      </c>
      <c r="H999" s="56">
        <v>0</v>
      </c>
      <c r="I999" s="16" t="s">
        <v>1</v>
      </c>
      <c r="J999" s="16" t="s">
        <v>2191</v>
      </c>
      <c r="K999" s="135" t="s">
        <v>4592</v>
      </c>
      <c r="M999" s="21" t="s">
        <v>1659</v>
      </c>
      <c r="N999" s="21" t="s">
        <v>3786</v>
      </c>
      <c r="O999"/>
      <c r="P999" t="str">
        <f t="shared" si="105"/>
        <v>NOT EQUAL</v>
      </c>
      <c r="Q999"/>
      <c r="R999"/>
      <c r="S999">
        <f t="shared" si="104"/>
        <v>146</v>
      </c>
      <c r="T999" s="3"/>
      <c r="U999" s="115"/>
      <c r="V999" s="115"/>
      <c r="W999" s="106" t="str">
        <f t="shared" si="106"/>
        <v/>
      </c>
      <c r="X999" s="106" t="str">
        <f t="shared" si="107"/>
        <v/>
      </c>
      <c r="Y999" s="2">
        <f t="shared" si="108"/>
        <v>975</v>
      </c>
    </row>
    <row r="1000" spans="1:25">
      <c r="A1000" s="3">
        <f>ROW()</f>
        <v>1000</v>
      </c>
      <c r="B1000" s="187">
        <v>976</v>
      </c>
      <c r="C1000" s="1" t="s">
        <v>2290</v>
      </c>
      <c r="D1000" s="1" t="s">
        <v>1660</v>
      </c>
      <c r="E1000" s="16" t="s">
        <v>595</v>
      </c>
      <c r="F1000" s="16" t="s">
        <v>930</v>
      </c>
      <c r="G1000" s="56">
        <v>0</v>
      </c>
      <c r="H1000" s="56">
        <v>0</v>
      </c>
      <c r="I1000" s="16" t="s">
        <v>1</v>
      </c>
      <c r="J1000" s="16" t="s">
        <v>2191</v>
      </c>
      <c r="K1000" s="135" t="s">
        <v>4592</v>
      </c>
      <c r="M1000" s="21" t="s">
        <v>1660</v>
      </c>
      <c r="N1000" s="21" t="s">
        <v>3786</v>
      </c>
      <c r="O1000"/>
      <c r="P1000" t="str">
        <f t="shared" si="105"/>
        <v>NOT EQUAL</v>
      </c>
      <c r="Q1000"/>
      <c r="R1000"/>
      <c r="S1000">
        <f t="shared" si="104"/>
        <v>146</v>
      </c>
      <c r="T1000" s="3"/>
      <c r="U1000" s="115"/>
      <c r="V1000" s="115"/>
      <c r="W1000" s="106" t="str">
        <f t="shared" si="106"/>
        <v/>
      </c>
      <c r="X1000" s="106" t="str">
        <f t="shared" si="107"/>
        <v/>
      </c>
      <c r="Y1000" s="2">
        <f t="shared" si="108"/>
        <v>976</v>
      </c>
    </row>
    <row r="1001" spans="1:25">
      <c r="A1001" s="3">
        <f>ROW()</f>
        <v>1001</v>
      </c>
      <c r="B1001" s="187">
        <v>977</v>
      </c>
      <c r="C1001" s="1" t="s">
        <v>2220</v>
      </c>
      <c r="D1001" s="1" t="s">
        <v>7</v>
      </c>
      <c r="E1001" s="16" t="s">
        <v>595</v>
      </c>
      <c r="F1001" s="16" t="s">
        <v>931</v>
      </c>
      <c r="G1001" s="56">
        <v>0</v>
      </c>
      <c r="H1001" s="56">
        <v>0</v>
      </c>
      <c r="I1001" s="16" t="s">
        <v>1</v>
      </c>
      <c r="J1001" s="16" t="s">
        <v>2191</v>
      </c>
      <c r="K1001" s="135" t="s">
        <v>4592</v>
      </c>
      <c r="M1001" s="21" t="s">
        <v>3379</v>
      </c>
      <c r="N1001" s="21" t="s">
        <v>3786</v>
      </c>
      <c r="O1001"/>
      <c r="P1001" t="str">
        <f t="shared" si="105"/>
        <v>NOT EQUAL</v>
      </c>
      <c r="Q1001"/>
      <c r="R1001"/>
      <c r="S1001">
        <f t="shared" si="104"/>
        <v>146</v>
      </c>
      <c r="T1001" s="3"/>
      <c r="U1001" s="115"/>
      <c r="V1001" s="115"/>
      <c r="W1001" s="106" t="str">
        <f t="shared" si="106"/>
        <v/>
      </c>
      <c r="X1001" s="106" t="str">
        <f t="shared" si="107"/>
        <v/>
      </c>
      <c r="Y1001" s="2">
        <f t="shared" si="108"/>
        <v>977</v>
      </c>
    </row>
    <row r="1002" spans="1:25">
      <c r="A1002" s="3">
        <f>ROW()</f>
        <v>1002</v>
      </c>
      <c r="B1002" s="187">
        <v>978</v>
      </c>
      <c r="C1002" s="1" t="s">
        <v>2290</v>
      </c>
      <c r="D1002" s="1" t="s">
        <v>1661</v>
      </c>
      <c r="E1002" s="16" t="s">
        <v>595</v>
      </c>
      <c r="F1002" s="16" t="s">
        <v>932</v>
      </c>
      <c r="G1002" s="56">
        <v>0</v>
      </c>
      <c r="H1002" s="56">
        <v>0</v>
      </c>
      <c r="I1002" s="16" t="s">
        <v>1</v>
      </c>
      <c r="J1002" s="16" t="s">
        <v>2191</v>
      </c>
      <c r="K1002" s="135" t="s">
        <v>4592</v>
      </c>
      <c r="M1002" s="21" t="s">
        <v>1661</v>
      </c>
      <c r="N1002" s="21" t="s">
        <v>3786</v>
      </c>
      <c r="O1002"/>
      <c r="P1002" t="str">
        <f t="shared" si="105"/>
        <v>NOT EQUAL</v>
      </c>
      <c r="Q1002"/>
      <c r="R1002"/>
      <c r="S1002">
        <f t="shared" si="104"/>
        <v>146</v>
      </c>
      <c r="T1002" s="3"/>
      <c r="U1002" s="115"/>
      <c r="V1002" s="115"/>
      <c r="W1002" s="106" t="str">
        <f t="shared" si="106"/>
        <v/>
      </c>
      <c r="X1002" s="106" t="str">
        <f t="shared" si="107"/>
        <v/>
      </c>
      <c r="Y1002" s="2">
        <f t="shared" si="108"/>
        <v>978</v>
      </c>
    </row>
    <row r="1003" spans="1:25">
      <c r="A1003" s="3">
        <f>ROW()</f>
        <v>1003</v>
      </c>
      <c r="B1003" s="187">
        <v>979</v>
      </c>
      <c r="C1003" s="1" t="s">
        <v>2290</v>
      </c>
      <c r="D1003" s="1" t="s">
        <v>1662</v>
      </c>
      <c r="E1003" s="16" t="s">
        <v>595</v>
      </c>
      <c r="F1003" s="16" t="s">
        <v>933</v>
      </c>
      <c r="G1003" s="56">
        <v>0</v>
      </c>
      <c r="H1003" s="56">
        <v>0</v>
      </c>
      <c r="I1003" s="16" t="s">
        <v>1</v>
      </c>
      <c r="J1003" s="16" t="s">
        <v>2191</v>
      </c>
      <c r="K1003" s="135" t="s">
        <v>4592</v>
      </c>
      <c r="M1003" s="21" t="s">
        <v>1662</v>
      </c>
      <c r="N1003" s="21" t="s">
        <v>3786</v>
      </c>
      <c r="O1003"/>
      <c r="P1003" t="str">
        <f t="shared" si="105"/>
        <v>NOT EQUAL</v>
      </c>
      <c r="Q1003"/>
      <c r="R1003"/>
      <c r="S1003">
        <f t="shared" si="104"/>
        <v>146</v>
      </c>
      <c r="T1003" s="3"/>
      <c r="U1003" s="115"/>
      <c r="V1003" s="115"/>
      <c r="W1003" s="106" t="str">
        <f t="shared" si="106"/>
        <v/>
      </c>
      <c r="X1003" s="106" t="str">
        <f t="shared" si="107"/>
        <v/>
      </c>
      <c r="Y1003" s="2">
        <f t="shared" si="108"/>
        <v>979</v>
      </c>
    </row>
    <row r="1004" spans="1:25">
      <c r="A1004" s="3">
        <f>ROW()</f>
        <v>1004</v>
      </c>
      <c r="B1004" s="187">
        <v>980</v>
      </c>
      <c r="C1004" s="1" t="s">
        <v>2290</v>
      </c>
      <c r="D1004" s="1" t="s">
        <v>1663</v>
      </c>
      <c r="E1004" s="16" t="s">
        <v>595</v>
      </c>
      <c r="F1004" s="16" t="s">
        <v>934</v>
      </c>
      <c r="G1004" s="56">
        <v>0</v>
      </c>
      <c r="H1004" s="56">
        <v>0</v>
      </c>
      <c r="I1004" s="16" t="s">
        <v>1</v>
      </c>
      <c r="J1004" s="16" t="s">
        <v>2191</v>
      </c>
      <c r="K1004" s="135" t="s">
        <v>4592</v>
      </c>
      <c r="M1004" s="21" t="s">
        <v>1663</v>
      </c>
      <c r="N1004" s="21" t="s">
        <v>3786</v>
      </c>
      <c r="O1004"/>
      <c r="P1004" t="str">
        <f t="shared" si="105"/>
        <v>NOT EQUAL</v>
      </c>
      <c r="Q1004"/>
      <c r="R1004"/>
      <c r="S1004">
        <f t="shared" si="104"/>
        <v>146</v>
      </c>
      <c r="T1004" s="3"/>
      <c r="U1004" s="115"/>
      <c r="V1004" s="115"/>
      <c r="W1004" s="106" t="str">
        <f t="shared" si="106"/>
        <v/>
      </c>
      <c r="X1004" s="106" t="str">
        <f t="shared" si="107"/>
        <v/>
      </c>
      <c r="Y1004" s="2">
        <f t="shared" si="108"/>
        <v>980</v>
      </c>
    </row>
    <row r="1005" spans="1:25">
      <c r="A1005" s="3">
        <f>ROW()</f>
        <v>1005</v>
      </c>
      <c r="B1005" s="187">
        <v>981</v>
      </c>
      <c r="C1005" s="1" t="s">
        <v>2220</v>
      </c>
      <c r="D1005" s="1" t="s">
        <v>7</v>
      </c>
      <c r="E1005" s="16" t="s">
        <v>595</v>
      </c>
      <c r="F1005" s="16" t="s">
        <v>935</v>
      </c>
      <c r="G1005" s="56">
        <v>0</v>
      </c>
      <c r="H1005" s="56">
        <v>0</v>
      </c>
      <c r="I1005" s="16" t="s">
        <v>1</v>
      </c>
      <c r="J1005" s="16" t="s">
        <v>2191</v>
      </c>
      <c r="K1005" s="135" t="s">
        <v>4592</v>
      </c>
      <c r="M1005" s="21" t="s">
        <v>3380</v>
      </c>
      <c r="N1005" s="21" t="s">
        <v>3786</v>
      </c>
      <c r="O1005"/>
      <c r="P1005" t="str">
        <f t="shared" si="105"/>
        <v>NOT EQUAL</v>
      </c>
      <c r="Q1005"/>
      <c r="R1005"/>
      <c r="S1005">
        <f t="shared" si="104"/>
        <v>146</v>
      </c>
      <c r="T1005" s="3"/>
      <c r="U1005" s="115"/>
      <c r="V1005" s="115"/>
      <c r="W1005" s="106" t="str">
        <f t="shared" si="106"/>
        <v/>
      </c>
      <c r="X1005" s="106" t="str">
        <f t="shared" si="107"/>
        <v/>
      </c>
      <c r="Y1005" s="2">
        <f t="shared" si="108"/>
        <v>981</v>
      </c>
    </row>
    <row r="1006" spans="1:25">
      <c r="A1006" s="3">
        <f>ROW()</f>
        <v>1006</v>
      </c>
      <c r="B1006" s="187">
        <v>982</v>
      </c>
      <c r="C1006" s="1" t="s">
        <v>2290</v>
      </c>
      <c r="D1006" s="1" t="s">
        <v>1664</v>
      </c>
      <c r="E1006" s="16" t="s">
        <v>595</v>
      </c>
      <c r="F1006" s="16" t="s">
        <v>936</v>
      </c>
      <c r="G1006" s="56">
        <v>0</v>
      </c>
      <c r="H1006" s="56">
        <v>0</v>
      </c>
      <c r="I1006" s="16" t="s">
        <v>1</v>
      </c>
      <c r="J1006" s="16" t="s">
        <v>2191</v>
      </c>
      <c r="K1006" s="135" t="s">
        <v>4592</v>
      </c>
      <c r="M1006" s="21" t="s">
        <v>1664</v>
      </c>
      <c r="N1006" s="21" t="s">
        <v>3786</v>
      </c>
      <c r="O1006"/>
      <c r="P1006" t="str">
        <f t="shared" si="105"/>
        <v>NOT EQUAL</v>
      </c>
      <c r="Q1006"/>
      <c r="R1006"/>
      <c r="S1006">
        <f t="shared" si="104"/>
        <v>146</v>
      </c>
      <c r="T1006" s="3"/>
      <c r="U1006" s="115"/>
      <c r="V1006" s="115"/>
      <c r="W1006" s="106" t="str">
        <f t="shared" si="106"/>
        <v/>
      </c>
      <c r="X1006" s="106" t="str">
        <f t="shared" si="107"/>
        <v/>
      </c>
      <c r="Y1006" s="2">
        <f t="shared" si="108"/>
        <v>982</v>
      </c>
    </row>
    <row r="1007" spans="1:25">
      <c r="A1007" s="3">
        <f>ROW()</f>
        <v>1007</v>
      </c>
      <c r="B1007" s="187">
        <v>983</v>
      </c>
      <c r="C1007" s="1" t="s">
        <v>2290</v>
      </c>
      <c r="D1007" s="1" t="s">
        <v>1665</v>
      </c>
      <c r="E1007" s="16" t="s">
        <v>595</v>
      </c>
      <c r="F1007" s="16" t="s">
        <v>937</v>
      </c>
      <c r="G1007" s="56">
        <v>0</v>
      </c>
      <c r="H1007" s="56">
        <v>0</v>
      </c>
      <c r="I1007" s="16" t="s">
        <v>1</v>
      </c>
      <c r="J1007" s="16" t="s">
        <v>2191</v>
      </c>
      <c r="K1007" s="135" t="s">
        <v>4592</v>
      </c>
      <c r="M1007" s="21" t="s">
        <v>1665</v>
      </c>
      <c r="N1007" s="21" t="s">
        <v>3786</v>
      </c>
      <c r="O1007"/>
      <c r="P1007" t="str">
        <f t="shared" si="105"/>
        <v>NOT EQUAL</v>
      </c>
      <c r="Q1007"/>
      <c r="R1007"/>
      <c r="S1007">
        <f t="shared" si="104"/>
        <v>146</v>
      </c>
      <c r="T1007" s="3"/>
      <c r="U1007" s="115"/>
      <c r="V1007" s="115"/>
      <c r="W1007" s="106" t="str">
        <f t="shared" si="106"/>
        <v/>
      </c>
      <c r="X1007" s="106" t="str">
        <f t="shared" si="107"/>
        <v/>
      </c>
      <c r="Y1007" s="2">
        <f t="shared" si="108"/>
        <v>983</v>
      </c>
    </row>
    <row r="1008" spans="1:25">
      <c r="A1008" s="3">
        <f>ROW()</f>
        <v>1008</v>
      </c>
      <c r="B1008" s="187">
        <v>984</v>
      </c>
      <c r="C1008" s="1" t="s">
        <v>2220</v>
      </c>
      <c r="D1008" s="1" t="s">
        <v>7</v>
      </c>
      <c r="E1008" s="16" t="s">
        <v>595</v>
      </c>
      <c r="F1008" s="16" t="s">
        <v>938</v>
      </c>
      <c r="G1008" s="56">
        <v>0</v>
      </c>
      <c r="H1008" s="56">
        <v>0</v>
      </c>
      <c r="I1008" s="16" t="s">
        <v>1</v>
      </c>
      <c r="J1008" s="16" t="s">
        <v>2191</v>
      </c>
      <c r="K1008" s="135" t="s">
        <v>4592</v>
      </c>
      <c r="M1008" s="21" t="s">
        <v>3381</v>
      </c>
      <c r="N1008" s="21" t="s">
        <v>3786</v>
      </c>
      <c r="O1008"/>
      <c r="P1008" t="str">
        <f t="shared" si="105"/>
        <v>NOT EQUAL</v>
      </c>
      <c r="Q1008"/>
      <c r="R1008"/>
      <c r="S1008">
        <f t="shared" si="104"/>
        <v>146</v>
      </c>
      <c r="T1008" s="3"/>
      <c r="U1008" s="115"/>
      <c r="V1008" s="115"/>
      <c r="W1008" s="106" t="str">
        <f t="shared" si="106"/>
        <v/>
      </c>
      <c r="X1008" s="106" t="str">
        <f t="shared" si="107"/>
        <v/>
      </c>
      <c r="Y1008" s="2">
        <f t="shared" si="108"/>
        <v>984</v>
      </c>
    </row>
    <row r="1009" spans="1:25">
      <c r="A1009" s="3">
        <f>ROW()</f>
        <v>1009</v>
      </c>
      <c r="B1009" s="187">
        <v>985</v>
      </c>
      <c r="C1009" s="1" t="s">
        <v>2290</v>
      </c>
      <c r="D1009" s="1" t="s">
        <v>1666</v>
      </c>
      <c r="E1009" s="16" t="s">
        <v>595</v>
      </c>
      <c r="F1009" s="16" t="s">
        <v>939</v>
      </c>
      <c r="G1009" s="56">
        <v>0</v>
      </c>
      <c r="H1009" s="56">
        <v>0</v>
      </c>
      <c r="I1009" s="16" t="s">
        <v>1</v>
      </c>
      <c r="J1009" s="16" t="s">
        <v>2191</v>
      </c>
      <c r="K1009" s="135" t="s">
        <v>4592</v>
      </c>
      <c r="M1009" s="21" t="s">
        <v>1666</v>
      </c>
      <c r="N1009" s="21" t="s">
        <v>3786</v>
      </c>
      <c r="O1009"/>
      <c r="P1009" t="str">
        <f t="shared" si="105"/>
        <v>NOT EQUAL</v>
      </c>
      <c r="Q1009"/>
      <c r="R1009"/>
      <c r="S1009">
        <f t="shared" si="104"/>
        <v>146</v>
      </c>
      <c r="T1009" s="3"/>
      <c r="U1009" s="115"/>
      <c r="V1009" s="115"/>
      <c r="W1009" s="106" t="str">
        <f t="shared" si="106"/>
        <v/>
      </c>
      <c r="X1009" s="106" t="str">
        <f t="shared" si="107"/>
        <v/>
      </c>
      <c r="Y1009" s="2">
        <f t="shared" si="108"/>
        <v>985</v>
      </c>
    </row>
    <row r="1010" spans="1:25">
      <c r="A1010" s="3">
        <f>ROW()</f>
        <v>1010</v>
      </c>
      <c r="B1010" s="187">
        <v>986</v>
      </c>
      <c r="C1010" s="1" t="s">
        <v>2220</v>
      </c>
      <c r="D1010" s="1" t="s">
        <v>7</v>
      </c>
      <c r="E1010" s="16" t="s">
        <v>595</v>
      </c>
      <c r="F1010" s="16" t="s">
        <v>940</v>
      </c>
      <c r="G1010" s="56">
        <v>0</v>
      </c>
      <c r="H1010" s="56">
        <v>0</v>
      </c>
      <c r="I1010" s="16" t="s">
        <v>1</v>
      </c>
      <c r="J1010" s="16" t="s">
        <v>2191</v>
      </c>
      <c r="K1010" s="135" t="s">
        <v>4592</v>
      </c>
      <c r="M1010" s="21" t="s">
        <v>3382</v>
      </c>
      <c r="N1010" s="21" t="s">
        <v>3786</v>
      </c>
      <c r="O1010"/>
      <c r="P1010" t="str">
        <f t="shared" si="105"/>
        <v>NOT EQUAL</v>
      </c>
      <c r="Q1010"/>
      <c r="R1010"/>
      <c r="S1010">
        <f t="shared" si="104"/>
        <v>146</v>
      </c>
      <c r="T1010" s="3"/>
      <c r="U1010" s="115"/>
      <c r="V1010" s="115"/>
      <c r="W1010" s="106" t="str">
        <f t="shared" si="106"/>
        <v/>
      </c>
      <c r="X1010" s="106" t="str">
        <f t="shared" si="107"/>
        <v/>
      </c>
      <c r="Y1010" s="2">
        <f t="shared" si="108"/>
        <v>986</v>
      </c>
    </row>
    <row r="1011" spans="1:25">
      <c r="A1011" s="3">
        <f>ROW()</f>
        <v>1011</v>
      </c>
      <c r="B1011" s="187">
        <v>987</v>
      </c>
      <c r="C1011" s="1" t="s">
        <v>2290</v>
      </c>
      <c r="D1011" s="1" t="s">
        <v>1667</v>
      </c>
      <c r="E1011" s="16" t="s">
        <v>595</v>
      </c>
      <c r="F1011" s="16" t="s">
        <v>941</v>
      </c>
      <c r="G1011" s="56">
        <v>0</v>
      </c>
      <c r="H1011" s="56">
        <v>0</v>
      </c>
      <c r="I1011" s="16" t="s">
        <v>1</v>
      </c>
      <c r="J1011" s="16" t="s">
        <v>2191</v>
      </c>
      <c r="K1011" s="135" t="s">
        <v>4592</v>
      </c>
      <c r="M1011" s="21" t="s">
        <v>1667</v>
      </c>
      <c r="N1011" s="21" t="s">
        <v>3786</v>
      </c>
      <c r="O1011"/>
      <c r="P1011" t="str">
        <f t="shared" si="105"/>
        <v>NOT EQUAL</v>
      </c>
      <c r="Q1011"/>
      <c r="R1011"/>
      <c r="S1011">
        <f t="shared" si="104"/>
        <v>146</v>
      </c>
      <c r="T1011" s="3"/>
      <c r="U1011" s="115"/>
      <c r="V1011" s="115"/>
      <c r="W1011" s="106" t="str">
        <f t="shared" si="106"/>
        <v/>
      </c>
      <c r="X1011" s="106" t="str">
        <f t="shared" si="107"/>
        <v/>
      </c>
      <c r="Y1011" s="2">
        <f t="shared" si="108"/>
        <v>987</v>
      </c>
    </row>
    <row r="1012" spans="1:25">
      <c r="A1012" s="3">
        <f>ROW()</f>
        <v>1012</v>
      </c>
      <c r="B1012" s="187">
        <v>988</v>
      </c>
      <c r="C1012" s="1" t="s">
        <v>2220</v>
      </c>
      <c r="D1012" s="1" t="s">
        <v>7</v>
      </c>
      <c r="E1012" s="16" t="s">
        <v>595</v>
      </c>
      <c r="F1012" s="16" t="s">
        <v>942</v>
      </c>
      <c r="G1012" s="56">
        <v>0</v>
      </c>
      <c r="H1012" s="56">
        <v>0</v>
      </c>
      <c r="I1012" s="16" t="s">
        <v>1</v>
      </c>
      <c r="J1012" s="16" t="s">
        <v>2191</v>
      </c>
      <c r="K1012" s="135" t="s">
        <v>4592</v>
      </c>
      <c r="M1012" s="21" t="s">
        <v>3383</v>
      </c>
      <c r="N1012" s="21" t="s">
        <v>3786</v>
      </c>
      <c r="O1012"/>
      <c r="P1012" t="str">
        <f t="shared" si="105"/>
        <v>NOT EQUAL</v>
      </c>
      <c r="Q1012"/>
      <c r="R1012"/>
      <c r="S1012">
        <f t="shared" ref="S1012:S1042" si="109">IF(X1012&lt;&gt;"",S1011+1,S1011)</f>
        <v>146</v>
      </c>
      <c r="T1012" s="3"/>
      <c r="U1012" s="115"/>
      <c r="V1012" s="115"/>
      <c r="W1012" s="106" t="str">
        <f t="shared" si="106"/>
        <v/>
      </c>
      <c r="X1012" s="106" t="str">
        <f t="shared" si="107"/>
        <v/>
      </c>
      <c r="Y1012" s="2">
        <f t="shared" si="108"/>
        <v>988</v>
      </c>
    </row>
    <row r="1013" spans="1:25">
      <c r="A1013" s="3">
        <f>ROW()</f>
        <v>1013</v>
      </c>
      <c r="B1013" s="187">
        <v>989</v>
      </c>
      <c r="C1013" s="1" t="s">
        <v>2290</v>
      </c>
      <c r="D1013" s="1" t="s">
        <v>1668</v>
      </c>
      <c r="E1013" s="16" t="s">
        <v>595</v>
      </c>
      <c r="F1013" s="16" t="s">
        <v>943</v>
      </c>
      <c r="G1013" s="56">
        <v>0</v>
      </c>
      <c r="H1013" s="56">
        <v>0</v>
      </c>
      <c r="I1013" s="16" t="s">
        <v>1</v>
      </c>
      <c r="J1013" s="16" t="s">
        <v>2191</v>
      </c>
      <c r="K1013" s="135" t="s">
        <v>4592</v>
      </c>
      <c r="M1013" s="21" t="s">
        <v>1668</v>
      </c>
      <c r="N1013" s="21" t="s">
        <v>3786</v>
      </c>
      <c r="O1013"/>
      <c r="P1013" t="str">
        <f t="shared" si="105"/>
        <v>NOT EQUAL</v>
      </c>
      <c r="Q1013"/>
      <c r="R1013"/>
      <c r="S1013">
        <f t="shared" si="109"/>
        <v>146</v>
      </c>
      <c r="T1013" s="3"/>
      <c r="U1013" s="115"/>
      <c r="V1013" s="115"/>
      <c r="W1013" s="106" t="str">
        <f t="shared" si="106"/>
        <v/>
      </c>
      <c r="X1013" s="106" t="str">
        <f t="shared" si="107"/>
        <v/>
      </c>
      <c r="Y1013" s="2">
        <f t="shared" si="108"/>
        <v>989</v>
      </c>
    </row>
    <row r="1014" spans="1:25">
      <c r="A1014" s="3">
        <f>ROW()</f>
        <v>1014</v>
      </c>
      <c r="B1014" s="187">
        <v>990</v>
      </c>
      <c r="C1014" s="1" t="s">
        <v>2220</v>
      </c>
      <c r="D1014" s="1" t="s">
        <v>7</v>
      </c>
      <c r="E1014" s="16" t="s">
        <v>595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2191</v>
      </c>
      <c r="K1014" s="135" t="s">
        <v>4592</v>
      </c>
      <c r="M1014" s="21" t="s">
        <v>3384</v>
      </c>
      <c r="N1014" s="21" t="s">
        <v>3786</v>
      </c>
      <c r="O1014"/>
      <c r="P1014" t="str">
        <f t="shared" si="105"/>
        <v>NOT EQUAL</v>
      </c>
      <c r="Q1014"/>
      <c r="R1014"/>
      <c r="S1014">
        <f t="shared" si="109"/>
        <v>146</v>
      </c>
      <c r="T1014" s="3"/>
      <c r="U1014" s="115"/>
      <c r="V1014" s="115"/>
      <c r="W1014" s="106" t="str">
        <f t="shared" si="106"/>
        <v/>
      </c>
      <c r="X1014" s="106" t="str">
        <f t="shared" si="107"/>
        <v/>
      </c>
      <c r="Y1014" s="2">
        <f t="shared" si="108"/>
        <v>990</v>
      </c>
    </row>
    <row r="1015" spans="1:25">
      <c r="A1015" s="3">
        <f>ROW()</f>
        <v>1015</v>
      </c>
      <c r="B1015" s="187">
        <v>991</v>
      </c>
      <c r="C1015" s="1" t="s">
        <v>2220</v>
      </c>
      <c r="D1015" s="1" t="s">
        <v>7</v>
      </c>
      <c r="E1015" s="16" t="s">
        <v>595</v>
      </c>
      <c r="F1015" s="16" t="s">
        <v>944</v>
      </c>
      <c r="G1015" s="56">
        <v>0</v>
      </c>
      <c r="H1015" s="56">
        <v>0</v>
      </c>
      <c r="I1015" s="16" t="s">
        <v>1</v>
      </c>
      <c r="J1015" s="16" t="s">
        <v>2191</v>
      </c>
      <c r="K1015" s="135" t="s">
        <v>4592</v>
      </c>
      <c r="M1015" s="21" t="s">
        <v>3385</v>
      </c>
      <c r="N1015" s="21" t="s">
        <v>3786</v>
      </c>
      <c r="O1015"/>
      <c r="P1015" t="str">
        <f t="shared" si="105"/>
        <v>NOT EQUAL</v>
      </c>
      <c r="Q1015"/>
      <c r="R1015"/>
      <c r="S1015">
        <f t="shared" si="109"/>
        <v>146</v>
      </c>
      <c r="T1015" s="3"/>
      <c r="U1015" s="115"/>
      <c r="V1015" s="115"/>
      <c r="W1015" s="106" t="str">
        <f t="shared" si="106"/>
        <v/>
      </c>
      <c r="X1015" s="106" t="str">
        <f t="shared" si="107"/>
        <v/>
      </c>
      <c r="Y1015" s="2">
        <f t="shared" si="108"/>
        <v>991</v>
      </c>
    </row>
    <row r="1016" spans="1:25">
      <c r="A1016" s="3">
        <f>ROW()</f>
        <v>1016</v>
      </c>
      <c r="B1016" s="187">
        <v>992</v>
      </c>
      <c r="C1016" s="1" t="s">
        <v>2290</v>
      </c>
      <c r="D1016" s="1" t="s">
        <v>1669</v>
      </c>
      <c r="E1016" s="16" t="s">
        <v>595</v>
      </c>
      <c r="F1016" s="16" t="s">
        <v>945</v>
      </c>
      <c r="G1016" s="56">
        <v>0</v>
      </c>
      <c r="H1016" s="56">
        <v>0</v>
      </c>
      <c r="I1016" s="16" t="s">
        <v>1</v>
      </c>
      <c r="J1016" s="16" t="s">
        <v>2191</v>
      </c>
      <c r="K1016" s="135" t="s">
        <v>4592</v>
      </c>
      <c r="M1016" s="21" t="s">
        <v>1669</v>
      </c>
      <c r="N1016" s="21" t="s">
        <v>3786</v>
      </c>
      <c r="O1016"/>
      <c r="P1016" t="str">
        <f t="shared" si="105"/>
        <v>NOT EQUAL</v>
      </c>
      <c r="Q1016"/>
      <c r="R1016"/>
      <c r="S1016">
        <f t="shared" si="109"/>
        <v>146</v>
      </c>
      <c r="T1016" s="3"/>
      <c r="U1016" s="115"/>
      <c r="V1016" s="115"/>
      <c r="W1016" s="106" t="str">
        <f t="shared" si="106"/>
        <v/>
      </c>
      <c r="X1016" s="106" t="str">
        <f t="shared" si="107"/>
        <v/>
      </c>
      <c r="Y1016" s="2">
        <f t="shared" si="108"/>
        <v>992</v>
      </c>
    </row>
    <row r="1017" spans="1:25">
      <c r="A1017" s="3">
        <f>ROW()</f>
        <v>1017</v>
      </c>
      <c r="B1017" s="187">
        <v>993</v>
      </c>
      <c r="C1017" s="1" t="s">
        <v>2220</v>
      </c>
      <c r="D1017" s="1" t="s">
        <v>7</v>
      </c>
      <c r="E1017" s="16" t="s">
        <v>595</v>
      </c>
      <c r="F1017" s="16" t="s">
        <v>946</v>
      </c>
      <c r="G1017" s="56">
        <v>0</v>
      </c>
      <c r="H1017" s="56">
        <v>0</v>
      </c>
      <c r="I1017" s="16" t="s">
        <v>1</v>
      </c>
      <c r="J1017" s="16" t="s">
        <v>2191</v>
      </c>
      <c r="K1017" s="135" t="s">
        <v>4592</v>
      </c>
      <c r="M1017" s="21" t="s">
        <v>3386</v>
      </c>
      <c r="N1017" s="21" t="s">
        <v>3786</v>
      </c>
      <c r="O1017"/>
      <c r="P1017" t="str">
        <f t="shared" si="105"/>
        <v>NOT EQUAL</v>
      </c>
      <c r="Q1017"/>
      <c r="R1017"/>
      <c r="S1017">
        <f t="shared" si="109"/>
        <v>146</v>
      </c>
      <c r="T1017" s="3"/>
      <c r="U1017" s="115"/>
      <c r="V1017" s="115"/>
      <c r="W1017" s="106" t="str">
        <f t="shared" si="106"/>
        <v/>
      </c>
      <c r="X1017" s="106" t="str">
        <f t="shared" si="107"/>
        <v/>
      </c>
      <c r="Y1017" s="2">
        <f t="shared" si="108"/>
        <v>993</v>
      </c>
    </row>
    <row r="1018" spans="1:25">
      <c r="A1018" s="3">
        <f>ROW()</f>
        <v>1018</v>
      </c>
      <c r="B1018" s="187">
        <v>994</v>
      </c>
      <c r="C1018" s="1" t="s">
        <v>2290</v>
      </c>
      <c r="D1018" s="1" t="s">
        <v>1670</v>
      </c>
      <c r="E1018" s="16" t="s">
        <v>595</v>
      </c>
      <c r="F1018" s="16" t="s">
        <v>489</v>
      </c>
      <c r="G1018" s="56">
        <v>0</v>
      </c>
      <c r="H1018" s="56">
        <v>0</v>
      </c>
      <c r="I1018" s="16" t="s">
        <v>1</v>
      </c>
      <c r="J1018" s="16" t="s">
        <v>2191</v>
      </c>
      <c r="K1018" s="135" t="s">
        <v>4592</v>
      </c>
      <c r="M1018" s="21" t="s">
        <v>1670</v>
      </c>
      <c r="N1018" s="21" t="s">
        <v>3786</v>
      </c>
      <c r="O1018"/>
      <c r="P1018" t="str">
        <f t="shared" si="105"/>
        <v>NOT EQUAL</v>
      </c>
      <c r="Q1018"/>
      <c r="R1018"/>
      <c r="S1018">
        <f t="shared" si="109"/>
        <v>146</v>
      </c>
      <c r="T1018" s="3"/>
      <c r="U1018" s="115"/>
      <c r="V1018" s="115"/>
      <c r="W1018" s="106" t="str">
        <f t="shared" si="106"/>
        <v/>
      </c>
      <c r="X1018" s="106" t="str">
        <f t="shared" si="107"/>
        <v/>
      </c>
      <c r="Y1018" s="2">
        <f t="shared" si="108"/>
        <v>994</v>
      </c>
    </row>
    <row r="1019" spans="1:25">
      <c r="A1019" s="3">
        <f>ROW()</f>
        <v>1019</v>
      </c>
      <c r="B1019" s="187">
        <v>995</v>
      </c>
      <c r="C1019" s="1" t="s">
        <v>2220</v>
      </c>
      <c r="D1019" s="1" t="s">
        <v>7</v>
      </c>
      <c r="E1019" s="16" t="s">
        <v>595</v>
      </c>
      <c r="F1019" s="16" t="s">
        <v>947</v>
      </c>
      <c r="G1019" s="56">
        <v>0</v>
      </c>
      <c r="H1019" s="56">
        <v>0</v>
      </c>
      <c r="I1019" s="16" t="s">
        <v>1</v>
      </c>
      <c r="J1019" s="16" t="s">
        <v>2191</v>
      </c>
      <c r="K1019" s="135" t="s">
        <v>4592</v>
      </c>
      <c r="M1019" s="21" t="s">
        <v>3387</v>
      </c>
      <c r="N1019" s="21" t="s">
        <v>3786</v>
      </c>
      <c r="O1019"/>
      <c r="P1019" t="str">
        <f t="shared" si="105"/>
        <v>NOT EQUAL</v>
      </c>
      <c r="Q1019"/>
      <c r="R1019"/>
      <c r="S1019">
        <f t="shared" si="109"/>
        <v>146</v>
      </c>
      <c r="T1019" s="3"/>
      <c r="U1019" s="115"/>
      <c r="V1019" s="115"/>
      <c r="W1019" s="106" t="str">
        <f t="shared" si="106"/>
        <v/>
      </c>
      <c r="X1019" s="106" t="str">
        <f t="shared" si="107"/>
        <v/>
      </c>
      <c r="Y1019" s="2">
        <f t="shared" si="108"/>
        <v>995</v>
      </c>
    </row>
    <row r="1020" spans="1:25">
      <c r="A1020" s="3">
        <f>ROW()</f>
        <v>1020</v>
      </c>
      <c r="B1020" s="187">
        <v>996</v>
      </c>
      <c r="C1020" s="1" t="s">
        <v>2290</v>
      </c>
      <c r="D1020" s="1" t="s">
        <v>1671</v>
      </c>
      <c r="E1020" s="16" t="s">
        <v>595</v>
      </c>
      <c r="F1020" s="16" t="s">
        <v>948</v>
      </c>
      <c r="G1020" s="56">
        <v>0</v>
      </c>
      <c r="H1020" s="56">
        <v>0</v>
      </c>
      <c r="I1020" s="16" t="s">
        <v>1</v>
      </c>
      <c r="J1020" s="16" t="s">
        <v>2191</v>
      </c>
      <c r="K1020" s="135" t="s">
        <v>4592</v>
      </c>
      <c r="M1020" s="21" t="s">
        <v>1671</v>
      </c>
      <c r="N1020" s="21" t="s">
        <v>3786</v>
      </c>
      <c r="O1020"/>
      <c r="P1020" t="str">
        <f t="shared" si="105"/>
        <v>NOT EQUAL</v>
      </c>
      <c r="Q1020"/>
      <c r="R1020"/>
      <c r="S1020">
        <f t="shared" si="109"/>
        <v>146</v>
      </c>
      <c r="T1020" s="3"/>
      <c r="U1020" s="115"/>
      <c r="V1020" s="115"/>
      <c r="W1020" s="106" t="str">
        <f t="shared" si="106"/>
        <v/>
      </c>
      <c r="X1020" s="106" t="str">
        <f t="shared" si="107"/>
        <v/>
      </c>
      <c r="Y1020" s="2">
        <f t="shared" si="108"/>
        <v>996</v>
      </c>
    </row>
    <row r="1021" spans="1:25">
      <c r="A1021" s="3">
        <f>ROW()</f>
        <v>1021</v>
      </c>
      <c r="B1021" s="187">
        <v>997</v>
      </c>
      <c r="C1021" s="1" t="s">
        <v>2290</v>
      </c>
      <c r="D1021" s="1" t="s">
        <v>1672</v>
      </c>
      <c r="E1021" s="16" t="s">
        <v>949</v>
      </c>
      <c r="F1021" s="16" t="s">
        <v>949</v>
      </c>
      <c r="G1021" s="56">
        <v>0</v>
      </c>
      <c r="H1021" s="56">
        <v>0</v>
      </c>
      <c r="I1021" s="16" t="s">
        <v>4282</v>
      </c>
      <c r="J1021" s="16" t="s">
        <v>2191</v>
      </c>
      <c r="K1021" s="135" t="s">
        <v>4592</v>
      </c>
      <c r="M1021" s="21" t="s">
        <v>1672</v>
      </c>
      <c r="N1021" s="21" t="s">
        <v>3786</v>
      </c>
      <c r="O1021"/>
      <c r="P1021" t="str">
        <f t="shared" si="105"/>
        <v/>
      </c>
      <c r="Q1021"/>
      <c r="R1021"/>
      <c r="S1021">
        <f t="shared" si="109"/>
        <v>146</v>
      </c>
      <c r="T1021" s="3"/>
      <c r="U1021" s="115"/>
      <c r="V1021" s="115"/>
      <c r="W1021" s="106" t="str">
        <f t="shared" si="106"/>
        <v/>
      </c>
      <c r="X1021" s="106" t="str">
        <f t="shared" si="107"/>
        <v/>
      </c>
      <c r="Y1021" s="2">
        <f t="shared" si="108"/>
        <v>997</v>
      </c>
    </row>
    <row r="1022" spans="1:25">
      <c r="A1022" s="3">
        <f>ROW()</f>
        <v>1022</v>
      </c>
      <c r="B1022" s="187">
        <v>998</v>
      </c>
      <c r="C1022" s="1" t="s">
        <v>2290</v>
      </c>
      <c r="D1022" s="1" t="s">
        <v>1673</v>
      </c>
      <c r="E1022" s="16" t="s">
        <v>950</v>
      </c>
      <c r="F1022" s="16" t="s">
        <v>950</v>
      </c>
      <c r="G1022" s="56">
        <v>0</v>
      </c>
      <c r="H1022" s="56">
        <v>0</v>
      </c>
      <c r="I1022" s="16" t="s">
        <v>4283</v>
      </c>
      <c r="J1022" s="16" t="s">
        <v>2191</v>
      </c>
      <c r="K1022" s="135" t="s">
        <v>4592</v>
      </c>
      <c r="M1022" s="21" t="s">
        <v>1673</v>
      </c>
      <c r="N1022" s="21" t="s">
        <v>3786</v>
      </c>
      <c r="O1022"/>
      <c r="P1022" t="str">
        <f t="shared" si="105"/>
        <v/>
      </c>
      <c r="Q1022"/>
      <c r="R1022"/>
      <c r="S1022">
        <f t="shared" si="109"/>
        <v>146</v>
      </c>
      <c r="T1022" s="3"/>
      <c r="U1022" s="115"/>
      <c r="V1022" s="115"/>
      <c r="W1022" s="106" t="str">
        <f t="shared" si="106"/>
        <v/>
      </c>
      <c r="X1022" s="106" t="str">
        <f t="shared" si="107"/>
        <v/>
      </c>
      <c r="Y1022" s="2">
        <f t="shared" si="108"/>
        <v>998</v>
      </c>
    </row>
    <row r="1023" spans="1:25">
      <c r="A1023" s="3">
        <f>ROW()</f>
        <v>1023</v>
      </c>
      <c r="B1023" s="187">
        <v>999</v>
      </c>
      <c r="C1023" s="1" t="s">
        <v>2290</v>
      </c>
      <c r="D1023" s="1" t="s">
        <v>7</v>
      </c>
      <c r="E1023" s="16" t="s">
        <v>951</v>
      </c>
      <c r="F1023" s="16" t="s">
        <v>951</v>
      </c>
      <c r="G1023" s="56">
        <v>0</v>
      </c>
      <c r="H1023" s="56">
        <v>0</v>
      </c>
      <c r="I1023" s="16" t="s">
        <v>4282</v>
      </c>
      <c r="J1023" s="16" t="s">
        <v>2191</v>
      </c>
      <c r="K1023" s="135" t="s">
        <v>4592</v>
      </c>
      <c r="M1023" s="21" t="s">
        <v>3388</v>
      </c>
      <c r="N1023" s="21" t="s">
        <v>3786</v>
      </c>
      <c r="O1023"/>
      <c r="P1023" t="str">
        <f t="shared" si="105"/>
        <v/>
      </c>
      <c r="Q1023"/>
      <c r="R1023"/>
      <c r="S1023">
        <f t="shared" si="109"/>
        <v>146</v>
      </c>
      <c r="T1023" s="3"/>
      <c r="U1023" s="115"/>
      <c r="V1023" s="115"/>
      <c r="W1023" s="106" t="str">
        <f t="shared" si="106"/>
        <v/>
      </c>
      <c r="X1023" s="106" t="str">
        <f t="shared" si="107"/>
        <v/>
      </c>
      <c r="Y1023" s="2">
        <f t="shared" si="108"/>
        <v>999</v>
      </c>
    </row>
    <row r="1024" spans="1:25">
      <c r="A1024" s="3">
        <f>ROW()</f>
        <v>1024</v>
      </c>
      <c r="B1024" s="187">
        <v>1000</v>
      </c>
      <c r="C1024" s="1" t="s">
        <v>2290</v>
      </c>
      <c r="D1024" s="1" t="s">
        <v>7</v>
      </c>
      <c r="E1024" s="16" t="s">
        <v>952</v>
      </c>
      <c r="F1024" s="16" t="s">
        <v>952</v>
      </c>
      <c r="G1024" s="56">
        <v>0</v>
      </c>
      <c r="H1024" s="56">
        <v>0</v>
      </c>
      <c r="I1024" s="16" t="s">
        <v>4283</v>
      </c>
      <c r="J1024" s="16" t="s">
        <v>2191</v>
      </c>
      <c r="K1024" s="135" t="s">
        <v>4592</v>
      </c>
      <c r="M1024" s="21" t="s">
        <v>3389</v>
      </c>
      <c r="N1024" s="21" t="s">
        <v>3786</v>
      </c>
      <c r="O1024"/>
      <c r="P1024" t="str">
        <f t="shared" si="105"/>
        <v/>
      </c>
      <c r="Q1024"/>
      <c r="R1024"/>
      <c r="S1024">
        <f t="shared" si="109"/>
        <v>146</v>
      </c>
      <c r="T1024" s="3"/>
      <c r="U1024" s="115"/>
      <c r="V1024" s="115"/>
      <c r="W1024" s="106" t="str">
        <f t="shared" si="106"/>
        <v/>
      </c>
      <c r="X1024" s="106" t="str">
        <f t="shared" si="107"/>
        <v/>
      </c>
      <c r="Y1024" s="2">
        <f t="shared" si="108"/>
        <v>1000</v>
      </c>
    </row>
    <row r="1025" spans="1:25">
      <c r="A1025" s="3">
        <f>ROW()</f>
        <v>1025</v>
      </c>
      <c r="B1025" s="187">
        <v>1001</v>
      </c>
      <c r="C1025" s="1" t="s">
        <v>2290</v>
      </c>
      <c r="D1025" s="1" t="s">
        <v>1674</v>
      </c>
      <c r="E1025" s="16" t="s">
        <v>953</v>
      </c>
      <c r="F1025" s="16" t="s">
        <v>953</v>
      </c>
      <c r="G1025" s="56">
        <v>0</v>
      </c>
      <c r="H1025" s="56">
        <v>0</v>
      </c>
      <c r="I1025" s="16" t="s">
        <v>4282</v>
      </c>
      <c r="J1025" s="16" t="s">
        <v>2191</v>
      </c>
      <c r="K1025" s="135" t="s">
        <v>4592</v>
      </c>
      <c r="M1025" s="21" t="s">
        <v>1674</v>
      </c>
      <c r="N1025" s="21" t="s">
        <v>3786</v>
      </c>
      <c r="O1025"/>
      <c r="P1025" t="str">
        <f t="shared" si="105"/>
        <v/>
      </c>
      <c r="Q1025"/>
      <c r="R1025"/>
      <c r="S1025">
        <f t="shared" si="109"/>
        <v>146</v>
      </c>
      <c r="T1025" s="3"/>
      <c r="U1025" s="115"/>
      <c r="V1025" s="115"/>
      <c r="W1025" s="106" t="str">
        <f t="shared" si="106"/>
        <v/>
      </c>
      <c r="X1025" s="106" t="str">
        <f t="shared" si="107"/>
        <v/>
      </c>
      <c r="Y1025" s="2">
        <f t="shared" si="108"/>
        <v>1001</v>
      </c>
    </row>
    <row r="1026" spans="1:25">
      <c r="A1026" s="3">
        <f>ROW()</f>
        <v>1026</v>
      </c>
      <c r="B1026" s="187">
        <v>1002</v>
      </c>
      <c r="C1026" s="1" t="s">
        <v>2290</v>
      </c>
      <c r="D1026" s="1" t="s">
        <v>1675</v>
      </c>
      <c r="E1026" s="16" t="s">
        <v>954</v>
      </c>
      <c r="F1026" s="16" t="s">
        <v>954</v>
      </c>
      <c r="G1026" s="56">
        <v>0</v>
      </c>
      <c r="H1026" s="56">
        <v>0</v>
      </c>
      <c r="I1026" s="16" t="s">
        <v>4282</v>
      </c>
      <c r="J1026" s="16" t="s">
        <v>2191</v>
      </c>
      <c r="K1026" s="135" t="s">
        <v>4592</v>
      </c>
      <c r="M1026" s="21" t="s">
        <v>1675</v>
      </c>
      <c r="N1026" s="21" t="s">
        <v>3786</v>
      </c>
      <c r="O1026"/>
      <c r="P1026" t="str">
        <f t="shared" si="105"/>
        <v/>
      </c>
      <c r="Q1026"/>
      <c r="R1026"/>
      <c r="S1026">
        <f t="shared" si="109"/>
        <v>146</v>
      </c>
      <c r="T1026" s="3"/>
      <c r="U1026" s="115"/>
      <c r="V1026" s="115"/>
      <c r="W1026" s="106" t="str">
        <f t="shared" si="106"/>
        <v/>
      </c>
      <c r="X1026" s="106" t="str">
        <f t="shared" si="107"/>
        <v/>
      </c>
      <c r="Y1026" s="2">
        <f t="shared" si="108"/>
        <v>1002</v>
      </c>
    </row>
    <row r="1027" spans="1:25">
      <c r="A1027" s="3">
        <f>ROW()</f>
        <v>1027</v>
      </c>
      <c r="B1027" s="187">
        <v>1003</v>
      </c>
      <c r="C1027" s="1" t="s">
        <v>2290</v>
      </c>
      <c r="D1027" s="1" t="s">
        <v>1676</v>
      </c>
      <c r="E1027" s="16" t="s">
        <v>955</v>
      </c>
      <c r="F1027" s="16" t="s">
        <v>955</v>
      </c>
      <c r="G1027" s="56">
        <v>0</v>
      </c>
      <c r="H1027" s="56">
        <v>0</v>
      </c>
      <c r="I1027" s="16" t="s">
        <v>4282</v>
      </c>
      <c r="J1027" s="16" t="s">
        <v>2191</v>
      </c>
      <c r="K1027" s="135" t="s">
        <v>4592</v>
      </c>
      <c r="M1027" s="21" t="s">
        <v>1676</v>
      </c>
      <c r="N1027" s="21" t="s">
        <v>3786</v>
      </c>
      <c r="O1027"/>
      <c r="P1027" t="str">
        <f t="shared" si="105"/>
        <v/>
      </c>
      <c r="Q1027"/>
      <c r="R1027"/>
      <c r="S1027">
        <f t="shared" si="109"/>
        <v>146</v>
      </c>
      <c r="T1027" s="3"/>
      <c r="U1027" s="115"/>
      <c r="V1027" s="115"/>
      <c r="W1027" s="106" t="str">
        <f t="shared" si="106"/>
        <v/>
      </c>
      <c r="X1027" s="106" t="str">
        <f t="shared" si="107"/>
        <v/>
      </c>
      <c r="Y1027" s="2">
        <f t="shared" si="108"/>
        <v>1003</v>
      </c>
    </row>
    <row r="1028" spans="1:25">
      <c r="A1028" s="3">
        <f>ROW()</f>
        <v>1028</v>
      </c>
      <c r="B1028" s="187">
        <v>1004</v>
      </c>
      <c r="C1028" s="1" t="s">
        <v>2290</v>
      </c>
      <c r="D1028" s="1" t="s">
        <v>1677</v>
      </c>
      <c r="E1028" s="16" t="s">
        <v>956</v>
      </c>
      <c r="F1028" s="16" t="s">
        <v>956</v>
      </c>
      <c r="G1028" s="56">
        <v>0</v>
      </c>
      <c r="H1028" s="56">
        <v>0</v>
      </c>
      <c r="I1028" s="16" t="s">
        <v>4283</v>
      </c>
      <c r="J1028" s="16" t="s">
        <v>2191</v>
      </c>
      <c r="K1028" s="135" t="s">
        <v>4592</v>
      </c>
      <c r="M1028" s="21" t="s">
        <v>1677</v>
      </c>
      <c r="N1028" s="21" t="s">
        <v>3786</v>
      </c>
      <c r="O1028"/>
      <c r="P1028" t="str">
        <f t="shared" si="105"/>
        <v/>
      </c>
      <c r="Q1028"/>
      <c r="R1028"/>
      <c r="S1028">
        <f t="shared" si="109"/>
        <v>146</v>
      </c>
      <c r="T1028" s="3"/>
      <c r="U1028" s="115"/>
      <c r="V1028" s="115"/>
      <c r="W1028" s="106" t="str">
        <f t="shared" si="106"/>
        <v/>
      </c>
      <c r="X1028" s="106" t="str">
        <f t="shared" si="107"/>
        <v/>
      </c>
      <c r="Y1028" s="2">
        <f t="shared" si="108"/>
        <v>1004</v>
      </c>
    </row>
    <row r="1029" spans="1:25">
      <c r="A1029" s="3">
        <f>ROW()</f>
        <v>1029</v>
      </c>
      <c r="B1029" s="187">
        <v>1005</v>
      </c>
      <c r="C1029" s="1" t="s">
        <v>2290</v>
      </c>
      <c r="D1029" s="1" t="s">
        <v>1678</v>
      </c>
      <c r="E1029" s="16" t="s">
        <v>595</v>
      </c>
      <c r="F1029" s="16" t="s">
        <v>957</v>
      </c>
      <c r="G1029" s="56">
        <v>0</v>
      </c>
      <c r="H1029" s="56">
        <v>0</v>
      </c>
      <c r="I1029" s="16" t="s">
        <v>1</v>
      </c>
      <c r="J1029" s="16" t="s">
        <v>2191</v>
      </c>
      <c r="K1029" s="135" t="s">
        <v>4592</v>
      </c>
      <c r="M1029" s="21" t="s">
        <v>1678</v>
      </c>
      <c r="N1029" s="21" t="s">
        <v>3786</v>
      </c>
      <c r="O1029"/>
      <c r="P1029" t="str">
        <f t="shared" si="105"/>
        <v>NOT EQUAL</v>
      </c>
      <c r="Q1029"/>
      <c r="R1029"/>
      <c r="S1029">
        <f t="shared" si="109"/>
        <v>146</v>
      </c>
      <c r="T1029" s="3"/>
      <c r="U1029" s="115"/>
      <c r="V1029" s="115"/>
      <c r="W1029" s="106" t="str">
        <f t="shared" si="106"/>
        <v/>
      </c>
      <c r="X1029" s="106" t="str">
        <f t="shared" si="107"/>
        <v/>
      </c>
      <c r="Y1029" s="2">
        <f t="shared" si="108"/>
        <v>1005</v>
      </c>
    </row>
    <row r="1030" spans="1:25">
      <c r="A1030" s="3">
        <f>ROW()</f>
        <v>1030</v>
      </c>
      <c r="B1030" s="187">
        <v>1006</v>
      </c>
      <c r="C1030" s="1" t="s">
        <v>2290</v>
      </c>
      <c r="D1030" s="1" t="s">
        <v>1679</v>
      </c>
      <c r="E1030" s="16" t="s">
        <v>595</v>
      </c>
      <c r="F1030" s="16" t="s">
        <v>958</v>
      </c>
      <c r="G1030" s="56">
        <v>0</v>
      </c>
      <c r="H1030" s="56">
        <v>0</v>
      </c>
      <c r="I1030" s="16" t="s">
        <v>1</v>
      </c>
      <c r="J1030" s="16" t="s">
        <v>2191</v>
      </c>
      <c r="K1030" s="135" t="s">
        <v>4592</v>
      </c>
      <c r="M1030" s="21" t="s">
        <v>1679</v>
      </c>
      <c r="N1030" s="21" t="s">
        <v>3786</v>
      </c>
      <c r="O1030"/>
      <c r="P1030" t="str">
        <f t="shared" si="105"/>
        <v>NOT EQUAL</v>
      </c>
      <c r="Q1030"/>
      <c r="R1030"/>
      <c r="S1030">
        <f t="shared" si="109"/>
        <v>146</v>
      </c>
      <c r="T1030" s="3"/>
      <c r="U1030" s="115"/>
      <c r="V1030" s="115"/>
      <c r="W1030" s="106" t="str">
        <f t="shared" si="106"/>
        <v/>
      </c>
      <c r="X1030" s="106" t="str">
        <f t="shared" si="107"/>
        <v/>
      </c>
      <c r="Y1030" s="2">
        <f t="shared" si="108"/>
        <v>1006</v>
      </c>
    </row>
    <row r="1031" spans="1:25">
      <c r="A1031" s="3">
        <f>ROW()</f>
        <v>1031</v>
      </c>
      <c r="B1031" s="187">
        <v>1007</v>
      </c>
      <c r="C1031" s="1" t="s">
        <v>2220</v>
      </c>
      <c r="D1031" s="1" t="s">
        <v>7</v>
      </c>
      <c r="E1031" s="16" t="s">
        <v>595</v>
      </c>
      <c r="F1031" s="16" t="s">
        <v>959</v>
      </c>
      <c r="G1031" s="56">
        <v>0</v>
      </c>
      <c r="H1031" s="56">
        <v>0</v>
      </c>
      <c r="I1031" s="16" t="s">
        <v>1</v>
      </c>
      <c r="J1031" s="16" t="s">
        <v>2191</v>
      </c>
      <c r="K1031" s="135" t="s">
        <v>4592</v>
      </c>
      <c r="M1031" s="21" t="s">
        <v>3390</v>
      </c>
      <c r="N1031" s="21" t="s">
        <v>3786</v>
      </c>
      <c r="O1031"/>
      <c r="P1031" t="str">
        <f t="shared" si="105"/>
        <v>NOT EQUAL</v>
      </c>
      <c r="Q1031"/>
      <c r="R1031"/>
      <c r="S1031">
        <f t="shared" si="109"/>
        <v>146</v>
      </c>
      <c r="T1031" s="3"/>
      <c r="U1031" s="115"/>
      <c r="V1031" s="115"/>
      <c r="W1031" s="106" t="str">
        <f t="shared" si="106"/>
        <v/>
      </c>
      <c r="X1031" s="106" t="str">
        <f t="shared" si="107"/>
        <v/>
      </c>
      <c r="Y1031" s="2">
        <f t="shared" si="108"/>
        <v>1007</v>
      </c>
    </row>
    <row r="1032" spans="1:25">
      <c r="A1032" s="3">
        <f>ROW()</f>
        <v>1032</v>
      </c>
      <c r="B1032" s="187">
        <v>1008</v>
      </c>
      <c r="C1032" s="1" t="s">
        <v>2220</v>
      </c>
      <c r="D1032" s="1" t="s">
        <v>7</v>
      </c>
      <c r="E1032" s="16" t="s">
        <v>595</v>
      </c>
      <c r="F1032" s="16" t="s">
        <v>960</v>
      </c>
      <c r="G1032" s="56">
        <v>0</v>
      </c>
      <c r="H1032" s="56">
        <v>0</v>
      </c>
      <c r="I1032" s="16" t="s">
        <v>1</v>
      </c>
      <c r="J1032" s="16" t="s">
        <v>2191</v>
      </c>
      <c r="K1032" s="135" t="s">
        <v>4592</v>
      </c>
      <c r="M1032" s="21" t="s">
        <v>3391</v>
      </c>
      <c r="N1032" s="21" t="s">
        <v>3786</v>
      </c>
      <c r="O1032"/>
      <c r="P1032" t="str">
        <f t="shared" si="105"/>
        <v>NOT EQUAL</v>
      </c>
      <c r="Q1032"/>
      <c r="R1032"/>
      <c r="S1032">
        <f t="shared" si="109"/>
        <v>146</v>
      </c>
      <c r="T1032" s="3"/>
      <c r="U1032" s="115"/>
      <c r="V1032" s="115"/>
      <c r="W1032" s="106" t="str">
        <f t="shared" si="106"/>
        <v/>
      </c>
      <c r="X1032" s="106" t="str">
        <f t="shared" si="107"/>
        <v/>
      </c>
      <c r="Y1032" s="2">
        <f t="shared" si="108"/>
        <v>1008</v>
      </c>
    </row>
    <row r="1033" spans="1:25">
      <c r="A1033" s="3">
        <f>ROW()</f>
        <v>1033</v>
      </c>
      <c r="B1033" s="187">
        <v>1009</v>
      </c>
      <c r="C1033" s="1" t="s">
        <v>2220</v>
      </c>
      <c r="D1033" s="1" t="s">
        <v>7</v>
      </c>
      <c r="E1033" s="16" t="s">
        <v>595</v>
      </c>
      <c r="F1033" s="16" t="s">
        <v>961</v>
      </c>
      <c r="G1033" s="56">
        <v>0</v>
      </c>
      <c r="H1033" s="56">
        <v>0</v>
      </c>
      <c r="I1033" s="16" t="s">
        <v>1</v>
      </c>
      <c r="J1033" s="16" t="s">
        <v>2191</v>
      </c>
      <c r="K1033" s="135" t="s">
        <v>4592</v>
      </c>
      <c r="M1033" s="21" t="s">
        <v>3392</v>
      </c>
      <c r="N1033" s="21" t="s">
        <v>3786</v>
      </c>
      <c r="O1033"/>
      <c r="P1033" t="str">
        <f t="shared" si="105"/>
        <v>NOT EQUAL</v>
      </c>
      <c r="Q1033"/>
      <c r="R1033"/>
      <c r="S1033">
        <f t="shared" si="109"/>
        <v>146</v>
      </c>
      <c r="T1033" s="3"/>
      <c r="U1033" s="115"/>
      <c r="V1033" s="115"/>
      <c r="W1033" s="106" t="str">
        <f t="shared" si="106"/>
        <v/>
      </c>
      <c r="X1033" s="106" t="str">
        <f t="shared" si="107"/>
        <v/>
      </c>
      <c r="Y1033" s="2">
        <f t="shared" si="108"/>
        <v>1009</v>
      </c>
    </row>
    <row r="1034" spans="1:25">
      <c r="A1034" s="3">
        <f>ROW()</f>
        <v>1034</v>
      </c>
      <c r="B1034" s="187">
        <v>1010</v>
      </c>
      <c r="C1034" s="1" t="s">
        <v>2220</v>
      </c>
      <c r="D1034" s="1" t="s">
        <v>7</v>
      </c>
      <c r="E1034" s="16" t="s">
        <v>595</v>
      </c>
      <c r="F1034" s="16" t="s">
        <v>962</v>
      </c>
      <c r="G1034" s="56">
        <v>0</v>
      </c>
      <c r="H1034" s="56">
        <v>0</v>
      </c>
      <c r="I1034" s="16" t="s">
        <v>1</v>
      </c>
      <c r="J1034" s="16" t="s">
        <v>2191</v>
      </c>
      <c r="K1034" s="135" t="s">
        <v>4592</v>
      </c>
      <c r="M1034" s="21" t="s">
        <v>3393</v>
      </c>
      <c r="N1034" s="21" t="s">
        <v>3786</v>
      </c>
      <c r="O1034"/>
      <c r="P1034" t="str">
        <f t="shared" si="105"/>
        <v>NOT EQUAL</v>
      </c>
      <c r="Q1034"/>
      <c r="R1034"/>
      <c r="S1034">
        <f t="shared" si="109"/>
        <v>146</v>
      </c>
      <c r="T1034" s="3"/>
      <c r="U1034" s="115"/>
      <c r="V1034" s="115"/>
      <c r="W1034" s="106" t="str">
        <f t="shared" si="106"/>
        <v/>
      </c>
      <c r="X1034" s="106" t="str">
        <f t="shared" si="107"/>
        <v/>
      </c>
      <c r="Y1034" s="2">
        <f t="shared" si="108"/>
        <v>1010</v>
      </c>
    </row>
    <row r="1035" spans="1:25">
      <c r="A1035" s="3">
        <f>ROW()</f>
        <v>1035</v>
      </c>
      <c r="B1035" s="187">
        <v>1011</v>
      </c>
      <c r="C1035" s="1" t="s">
        <v>2220</v>
      </c>
      <c r="D1035" s="1" t="s">
        <v>7</v>
      </c>
      <c r="E1035" s="16" t="s">
        <v>595</v>
      </c>
      <c r="F1035" s="16" t="s">
        <v>963</v>
      </c>
      <c r="G1035" s="56">
        <v>0</v>
      </c>
      <c r="H1035" s="56">
        <v>0</v>
      </c>
      <c r="I1035" s="16" t="s">
        <v>1</v>
      </c>
      <c r="J1035" s="16" t="s">
        <v>2191</v>
      </c>
      <c r="K1035" s="135" t="s">
        <v>4592</v>
      </c>
      <c r="M1035" s="21" t="s">
        <v>3394</v>
      </c>
      <c r="N1035" s="21" t="s">
        <v>3786</v>
      </c>
      <c r="O1035"/>
      <c r="P1035" t="str">
        <f t="shared" si="105"/>
        <v>NOT EQUAL</v>
      </c>
      <c r="Q1035"/>
      <c r="R1035"/>
      <c r="S1035">
        <f t="shared" si="109"/>
        <v>146</v>
      </c>
      <c r="T1035" s="3"/>
      <c r="U1035" s="115"/>
      <c r="V1035" s="115"/>
      <c r="W1035" s="106" t="str">
        <f t="shared" si="106"/>
        <v/>
      </c>
      <c r="X1035" s="106" t="str">
        <f t="shared" si="107"/>
        <v/>
      </c>
      <c r="Y1035" s="2">
        <f t="shared" si="108"/>
        <v>1011</v>
      </c>
    </row>
    <row r="1036" spans="1:25">
      <c r="A1036" s="3">
        <f>ROW()</f>
        <v>1036</v>
      </c>
      <c r="B1036" s="187">
        <v>1012</v>
      </c>
      <c r="C1036" s="1" t="s">
        <v>2220</v>
      </c>
      <c r="D1036" s="1" t="s">
        <v>7</v>
      </c>
      <c r="E1036" s="16" t="s">
        <v>595</v>
      </c>
      <c r="F1036" s="16" t="s">
        <v>964</v>
      </c>
      <c r="G1036" s="56">
        <v>0</v>
      </c>
      <c r="H1036" s="56">
        <v>0</v>
      </c>
      <c r="I1036" s="16" t="s">
        <v>1</v>
      </c>
      <c r="J1036" s="16" t="s">
        <v>2191</v>
      </c>
      <c r="K1036" s="135" t="s">
        <v>4592</v>
      </c>
      <c r="M1036" s="21" t="s">
        <v>3395</v>
      </c>
      <c r="N1036" s="21" t="s">
        <v>3786</v>
      </c>
      <c r="O1036"/>
      <c r="P1036" t="str">
        <f t="shared" si="105"/>
        <v>NOT EQUAL</v>
      </c>
      <c r="Q1036"/>
      <c r="R1036"/>
      <c r="S1036">
        <f t="shared" si="109"/>
        <v>146</v>
      </c>
      <c r="T1036" s="3"/>
      <c r="U1036" s="115"/>
      <c r="V1036" s="115"/>
      <c r="W1036" s="106" t="str">
        <f t="shared" si="106"/>
        <v/>
      </c>
      <c r="X1036" s="106" t="str">
        <f t="shared" si="107"/>
        <v/>
      </c>
      <c r="Y1036" s="2">
        <f t="shared" si="108"/>
        <v>1012</v>
      </c>
    </row>
    <row r="1037" spans="1:25">
      <c r="A1037" s="3">
        <f>ROW()</f>
        <v>1037</v>
      </c>
      <c r="B1037" s="187">
        <v>1013</v>
      </c>
      <c r="C1037" s="1" t="s">
        <v>2220</v>
      </c>
      <c r="D1037" s="1" t="s">
        <v>7</v>
      </c>
      <c r="E1037" s="16" t="s">
        <v>595</v>
      </c>
      <c r="F1037" s="16" t="s">
        <v>965</v>
      </c>
      <c r="G1037" s="56">
        <v>0</v>
      </c>
      <c r="H1037" s="56">
        <v>0</v>
      </c>
      <c r="I1037" s="16" t="s">
        <v>1</v>
      </c>
      <c r="J1037" s="16" t="s">
        <v>2191</v>
      </c>
      <c r="K1037" s="135" t="s">
        <v>4592</v>
      </c>
      <c r="M1037" s="21" t="s">
        <v>3396</v>
      </c>
      <c r="N1037" s="21" t="s">
        <v>3786</v>
      </c>
      <c r="O1037"/>
      <c r="P1037" t="str">
        <f t="shared" si="105"/>
        <v>NOT EQUAL</v>
      </c>
      <c r="Q1037"/>
      <c r="R1037"/>
      <c r="S1037">
        <f t="shared" si="109"/>
        <v>146</v>
      </c>
      <c r="T1037" s="3"/>
      <c r="U1037" s="115"/>
      <c r="V1037" s="115"/>
      <c r="W1037" s="106" t="str">
        <f t="shared" si="106"/>
        <v/>
      </c>
      <c r="X1037" s="106" t="str">
        <f t="shared" si="107"/>
        <v/>
      </c>
      <c r="Y1037" s="2">
        <f t="shared" si="108"/>
        <v>1013</v>
      </c>
    </row>
    <row r="1038" spans="1:25">
      <c r="A1038" s="3">
        <f>ROW()</f>
        <v>1038</v>
      </c>
      <c r="B1038" s="187">
        <v>1014</v>
      </c>
      <c r="C1038" s="1" t="s">
        <v>2220</v>
      </c>
      <c r="D1038" s="1" t="s">
        <v>7</v>
      </c>
      <c r="E1038" s="16" t="s">
        <v>595</v>
      </c>
      <c r="F1038" s="16" t="s">
        <v>966</v>
      </c>
      <c r="G1038" s="56">
        <v>0</v>
      </c>
      <c r="H1038" s="56">
        <v>0</v>
      </c>
      <c r="I1038" s="16" t="s">
        <v>1</v>
      </c>
      <c r="J1038" s="16" t="s">
        <v>2191</v>
      </c>
      <c r="K1038" s="135" t="s">
        <v>4592</v>
      </c>
      <c r="M1038" s="21" t="s">
        <v>3397</v>
      </c>
      <c r="N1038" s="21" t="s">
        <v>3786</v>
      </c>
      <c r="O1038"/>
      <c r="P1038" t="str">
        <f t="shared" si="105"/>
        <v>NOT EQUAL</v>
      </c>
      <c r="Q1038"/>
      <c r="R1038"/>
      <c r="S1038">
        <f t="shared" si="109"/>
        <v>146</v>
      </c>
      <c r="T1038" s="3"/>
      <c r="U1038" s="115"/>
      <c r="V1038" s="115"/>
      <c r="W1038" s="106" t="str">
        <f t="shared" si="106"/>
        <v/>
      </c>
      <c r="X1038" s="106" t="str">
        <f t="shared" si="107"/>
        <v/>
      </c>
      <c r="Y1038" s="2">
        <f t="shared" si="108"/>
        <v>1014</v>
      </c>
    </row>
    <row r="1039" spans="1:25">
      <c r="A1039" s="3">
        <f>ROW()</f>
        <v>1039</v>
      </c>
      <c r="B1039" s="187">
        <v>1015</v>
      </c>
      <c r="C1039" s="1" t="s">
        <v>2220</v>
      </c>
      <c r="D1039" s="1" t="s">
        <v>7</v>
      </c>
      <c r="E1039" s="16" t="s">
        <v>595</v>
      </c>
      <c r="F1039" s="16" t="s">
        <v>967</v>
      </c>
      <c r="G1039" s="56">
        <v>0</v>
      </c>
      <c r="H1039" s="56">
        <v>0</v>
      </c>
      <c r="I1039" s="16" t="s">
        <v>1</v>
      </c>
      <c r="J1039" s="16" t="s">
        <v>2191</v>
      </c>
      <c r="K1039" s="135" t="s">
        <v>4592</v>
      </c>
      <c r="M1039" s="21" t="s">
        <v>3398</v>
      </c>
      <c r="N1039" s="21" t="s">
        <v>3786</v>
      </c>
      <c r="O1039"/>
      <c r="P1039" t="str">
        <f t="shared" si="105"/>
        <v>NOT EQUAL</v>
      </c>
      <c r="Q1039"/>
      <c r="R1039"/>
      <c r="S1039">
        <f t="shared" si="109"/>
        <v>146</v>
      </c>
      <c r="T1039" s="3"/>
      <c r="U1039" s="115"/>
      <c r="V1039" s="115"/>
      <c r="W1039" s="106" t="str">
        <f t="shared" si="106"/>
        <v/>
      </c>
      <c r="X1039" s="106" t="str">
        <f t="shared" si="107"/>
        <v/>
      </c>
      <c r="Y1039" s="2">
        <f t="shared" si="108"/>
        <v>1015</v>
      </c>
    </row>
    <row r="1040" spans="1:25">
      <c r="A1040" s="3">
        <f>ROW()</f>
        <v>1040</v>
      </c>
      <c r="B1040" s="187">
        <v>1016</v>
      </c>
      <c r="C1040" s="1" t="s">
        <v>2220</v>
      </c>
      <c r="D1040" s="1" t="s">
        <v>7</v>
      </c>
      <c r="E1040" s="16" t="s">
        <v>595</v>
      </c>
      <c r="F1040" s="16" t="s">
        <v>968</v>
      </c>
      <c r="G1040" s="56">
        <v>0</v>
      </c>
      <c r="H1040" s="56">
        <v>0</v>
      </c>
      <c r="I1040" s="16" t="s">
        <v>1</v>
      </c>
      <c r="J1040" s="16" t="s">
        <v>2191</v>
      </c>
      <c r="K1040" s="135" t="s">
        <v>4592</v>
      </c>
      <c r="M1040" s="21" t="s">
        <v>3399</v>
      </c>
      <c r="N1040" s="21" t="s">
        <v>3786</v>
      </c>
      <c r="O1040"/>
      <c r="P1040" t="str">
        <f t="shared" si="105"/>
        <v>NOT EQUAL</v>
      </c>
      <c r="Q1040"/>
      <c r="R1040"/>
      <c r="S1040">
        <f t="shared" si="109"/>
        <v>146</v>
      </c>
      <c r="T1040" s="3"/>
      <c r="U1040" s="115"/>
      <c r="V1040" s="115"/>
      <c r="W1040" s="106" t="str">
        <f t="shared" si="106"/>
        <v/>
      </c>
      <c r="X1040" s="106" t="str">
        <f t="shared" si="107"/>
        <v/>
      </c>
      <c r="Y1040" s="2">
        <f t="shared" si="108"/>
        <v>1016</v>
      </c>
    </row>
    <row r="1041" spans="1:25">
      <c r="A1041" s="3">
        <f>ROW()</f>
        <v>1041</v>
      </c>
      <c r="B1041" s="187">
        <v>1017</v>
      </c>
      <c r="C1041" s="1" t="s">
        <v>2220</v>
      </c>
      <c r="D1041" s="1" t="s">
        <v>7</v>
      </c>
      <c r="E1041" s="16" t="s">
        <v>595</v>
      </c>
      <c r="F1041" s="16" t="s">
        <v>969</v>
      </c>
      <c r="G1041" s="56">
        <v>0</v>
      </c>
      <c r="H1041" s="56">
        <v>0</v>
      </c>
      <c r="I1041" s="16" t="s">
        <v>1</v>
      </c>
      <c r="J1041" s="16" t="s">
        <v>2191</v>
      </c>
      <c r="K1041" s="135" t="s">
        <v>4592</v>
      </c>
      <c r="M1041" s="21" t="s">
        <v>3400</v>
      </c>
      <c r="N1041" s="21" t="s">
        <v>3786</v>
      </c>
      <c r="O1041"/>
      <c r="P1041" t="str">
        <f t="shared" si="105"/>
        <v>NOT EQUAL</v>
      </c>
      <c r="Q1041"/>
      <c r="R1041"/>
      <c r="S1041">
        <f t="shared" si="109"/>
        <v>146</v>
      </c>
      <c r="T1041" s="3"/>
      <c r="U1041" s="115"/>
      <c r="V1041" s="115"/>
      <c r="W1041" s="106" t="str">
        <f t="shared" si="106"/>
        <v/>
      </c>
      <c r="X1041" s="106" t="str">
        <f t="shared" si="107"/>
        <v/>
      </c>
      <c r="Y1041" s="2">
        <f t="shared" si="108"/>
        <v>1017</v>
      </c>
    </row>
    <row r="1042" spans="1:25">
      <c r="A1042" s="3">
        <f>ROW()</f>
        <v>1042</v>
      </c>
      <c r="B1042" s="187">
        <v>1018</v>
      </c>
      <c r="C1042" s="1" t="s">
        <v>2220</v>
      </c>
      <c r="D1042" s="1" t="s">
        <v>7</v>
      </c>
      <c r="E1042" s="16" t="s">
        <v>595</v>
      </c>
      <c r="F1042" s="16" t="s">
        <v>970</v>
      </c>
      <c r="G1042" s="56">
        <v>0</v>
      </c>
      <c r="H1042" s="56">
        <v>0</v>
      </c>
      <c r="I1042" s="16" t="s">
        <v>1</v>
      </c>
      <c r="J1042" s="16" t="s">
        <v>2191</v>
      </c>
      <c r="K1042" s="135" t="s">
        <v>4592</v>
      </c>
      <c r="M1042" s="21" t="s">
        <v>3401</v>
      </c>
      <c r="N1042" s="21" t="s">
        <v>3786</v>
      </c>
      <c r="O1042"/>
      <c r="P1042" t="str">
        <f t="shared" si="105"/>
        <v>NOT EQUAL</v>
      </c>
      <c r="Q1042"/>
      <c r="R1042"/>
      <c r="S1042">
        <f t="shared" si="109"/>
        <v>146</v>
      </c>
      <c r="T1042" s="3"/>
      <c r="U1042" s="115"/>
      <c r="V1042" s="115"/>
      <c r="W1042" s="106" t="str">
        <f t="shared" si="106"/>
        <v/>
      </c>
      <c r="X1042" s="106" t="str">
        <f t="shared" si="107"/>
        <v/>
      </c>
      <c r="Y1042" s="2">
        <f t="shared" si="108"/>
        <v>1018</v>
      </c>
    </row>
    <row r="1043" spans="1:25">
      <c r="A1043" s="3">
        <f>ROW()</f>
        <v>1043</v>
      </c>
      <c r="B1043" s="187">
        <v>1019</v>
      </c>
      <c r="C1043" s="1" t="s">
        <v>2220</v>
      </c>
      <c r="D1043" s="1" t="s">
        <v>7</v>
      </c>
      <c r="E1043" s="16" t="s">
        <v>595</v>
      </c>
      <c r="F1043" s="16" t="s">
        <v>971</v>
      </c>
      <c r="G1043" s="56">
        <v>0</v>
      </c>
      <c r="H1043" s="56">
        <v>0</v>
      </c>
      <c r="I1043" s="16" t="s">
        <v>1</v>
      </c>
      <c r="J1043" s="16" t="s">
        <v>2191</v>
      </c>
      <c r="K1043" s="135" t="s">
        <v>4592</v>
      </c>
      <c r="M1043" s="21" t="s">
        <v>3402</v>
      </c>
      <c r="N1043" s="21" t="s">
        <v>3786</v>
      </c>
      <c r="O1043"/>
      <c r="P1043" t="str">
        <f t="shared" si="105"/>
        <v>NOT EQUAL</v>
      </c>
      <c r="Q1043"/>
      <c r="R1043"/>
      <c r="S1043" t="e">
        <f>IF(X1043&lt;&gt;"",#REF!+1,#REF!)</f>
        <v>#REF!</v>
      </c>
      <c r="T1043" s="3"/>
      <c r="U1043" s="115"/>
      <c r="V1043" s="115"/>
      <c r="W1043" s="106" t="str">
        <f t="shared" si="106"/>
        <v/>
      </c>
      <c r="X1043" s="106" t="str">
        <f t="shared" si="107"/>
        <v/>
      </c>
      <c r="Y1043" s="2">
        <f t="shared" si="108"/>
        <v>1019</v>
      </c>
    </row>
    <row r="1044" spans="1:25">
      <c r="A1044" s="3">
        <f>ROW()</f>
        <v>1044</v>
      </c>
      <c r="B1044" s="187">
        <v>1020</v>
      </c>
      <c r="C1044" s="1" t="s">
        <v>2220</v>
      </c>
      <c r="D1044" s="1" t="s">
        <v>7</v>
      </c>
      <c r="E1044" s="16" t="s">
        <v>595</v>
      </c>
      <c r="F1044" s="16" t="s">
        <v>972</v>
      </c>
      <c r="G1044" s="143">
        <v>0</v>
      </c>
      <c r="H1044" s="143">
        <v>0</v>
      </c>
      <c r="I1044" s="16" t="s">
        <v>1</v>
      </c>
      <c r="J1044" s="16" t="s">
        <v>2191</v>
      </c>
      <c r="K1044" s="135" t="s">
        <v>4592</v>
      </c>
      <c r="M1044" s="21" t="s">
        <v>3403</v>
      </c>
      <c r="N1044" s="21" t="s">
        <v>3786</v>
      </c>
      <c r="O1044"/>
      <c r="P1044" t="str">
        <f t="shared" si="105"/>
        <v>NOT EQUAL</v>
      </c>
      <c r="Q1044"/>
      <c r="R1044"/>
      <c r="S1044" t="e">
        <f>IF(X1044&lt;&gt;"",#REF!+1,#REF!)</f>
        <v>#REF!</v>
      </c>
      <c r="T1044" s="3"/>
      <c r="U1044" s="115"/>
      <c r="V1044" s="115"/>
      <c r="W1044" s="106" t="str">
        <f t="shared" si="106"/>
        <v/>
      </c>
      <c r="X1044" s="106" t="str">
        <f t="shared" si="107"/>
        <v/>
      </c>
      <c r="Y1044" s="2">
        <f t="shared" si="108"/>
        <v>1020</v>
      </c>
    </row>
    <row r="1045" spans="1:25">
      <c r="A1045" s="3">
        <f>ROW()</f>
        <v>1045</v>
      </c>
      <c r="B1045" s="187">
        <v>1021</v>
      </c>
      <c r="C1045" s="1" t="s">
        <v>2220</v>
      </c>
      <c r="D1045" s="1" t="s">
        <v>7</v>
      </c>
      <c r="E1045" s="16" t="s">
        <v>595</v>
      </c>
      <c r="F1045" s="16" t="s">
        <v>973</v>
      </c>
      <c r="G1045" s="56">
        <v>0</v>
      </c>
      <c r="H1045" s="56">
        <v>0</v>
      </c>
      <c r="I1045" s="16" t="s">
        <v>1</v>
      </c>
      <c r="J1045" s="16" t="s">
        <v>2191</v>
      </c>
      <c r="K1045" s="135" t="s">
        <v>4592</v>
      </c>
      <c r="M1045" s="21" t="s">
        <v>3404</v>
      </c>
      <c r="N1045" s="21" t="s">
        <v>3786</v>
      </c>
      <c r="O1045"/>
      <c r="P1045" t="str">
        <f t="shared" si="105"/>
        <v>NOT EQUAL</v>
      </c>
      <c r="Q1045"/>
      <c r="R1045"/>
      <c r="S1045" t="e">
        <f t="shared" ref="S1045:S1057" si="110">IF(X1045&lt;&gt;"",S1044+1,S1044)</f>
        <v>#REF!</v>
      </c>
      <c r="T1045" s="3"/>
      <c r="U1045" s="115"/>
      <c r="V1045" s="115"/>
      <c r="W1045" s="106" t="str">
        <f t="shared" si="106"/>
        <v/>
      </c>
      <c r="X1045" s="106" t="str">
        <f t="shared" si="107"/>
        <v/>
      </c>
      <c r="Y1045" s="2">
        <f t="shared" si="108"/>
        <v>1021</v>
      </c>
    </row>
    <row r="1046" spans="1:25">
      <c r="A1046" s="3">
        <f>ROW()</f>
        <v>1046</v>
      </c>
      <c r="B1046" s="187">
        <v>1022</v>
      </c>
      <c r="C1046" s="1" t="s">
        <v>2220</v>
      </c>
      <c r="D1046" s="1" t="s">
        <v>7</v>
      </c>
      <c r="E1046" s="16" t="s">
        <v>595</v>
      </c>
      <c r="F1046" s="16" t="s">
        <v>974</v>
      </c>
      <c r="G1046" s="56">
        <v>0</v>
      </c>
      <c r="H1046" s="56">
        <v>0</v>
      </c>
      <c r="I1046" s="16" t="s">
        <v>1</v>
      </c>
      <c r="J1046" s="16" t="s">
        <v>2191</v>
      </c>
      <c r="K1046" s="135" t="s">
        <v>4592</v>
      </c>
      <c r="M1046" s="21" t="s">
        <v>3405</v>
      </c>
      <c r="N1046" s="21" t="s">
        <v>3786</v>
      </c>
      <c r="O1046"/>
      <c r="P1046" t="str">
        <f t="shared" si="105"/>
        <v>NOT EQUAL</v>
      </c>
      <c r="Q1046"/>
      <c r="R1046"/>
      <c r="S1046" t="e">
        <f t="shared" si="110"/>
        <v>#REF!</v>
      </c>
      <c r="T1046" s="3"/>
      <c r="U1046" s="115"/>
      <c r="V1046" s="115"/>
      <c r="W1046" s="106" t="str">
        <f t="shared" si="106"/>
        <v/>
      </c>
      <c r="X1046" s="106" t="str">
        <f t="shared" si="107"/>
        <v/>
      </c>
      <c r="Y1046" s="2">
        <f t="shared" si="108"/>
        <v>1022</v>
      </c>
    </row>
    <row r="1047" spans="1:25">
      <c r="A1047" s="3">
        <f>ROW()</f>
        <v>1047</v>
      </c>
      <c r="B1047" s="187">
        <v>1023</v>
      </c>
      <c r="C1047" s="1" t="s">
        <v>2220</v>
      </c>
      <c r="D1047" s="1" t="s">
        <v>7</v>
      </c>
      <c r="E1047" s="16" t="s">
        <v>595</v>
      </c>
      <c r="F1047" s="16" t="s">
        <v>975</v>
      </c>
      <c r="G1047" s="56">
        <v>0</v>
      </c>
      <c r="H1047" s="56">
        <v>0</v>
      </c>
      <c r="I1047" s="16" t="s">
        <v>1</v>
      </c>
      <c r="J1047" s="16" t="s">
        <v>2191</v>
      </c>
      <c r="K1047" s="135" t="s">
        <v>4592</v>
      </c>
      <c r="M1047" s="21" t="s">
        <v>3406</v>
      </c>
      <c r="N1047" s="21" t="s">
        <v>3786</v>
      </c>
      <c r="O1047"/>
      <c r="P1047" t="str">
        <f t="shared" si="105"/>
        <v>NOT EQUAL</v>
      </c>
      <c r="Q1047"/>
      <c r="R1047"/>
      <c r="S1047" t="e">
        <f t="shared" si="110"/>
        <v>#REF!</v>
      </c>
      <c r="T1047" s="3"/>
      <c r="U1047" s="115"/>
      <c r="V1047" s="115"/>
      <c r="W1047" s="106" t="str">
        <f t="shared" si="106"/>
        <v/>
      </c>
      <c r="X1047" s="106" t="str">
        <f t="shared" si="107"/>
        <v/>
      </c>
      <c r="Y1047" s="2">
        <f t="shared" si="108"/>
        <v>1023</v>
      </c>
    </row>
    <row r="1048" spans="1:25">
      <c r="A1048" s="3">
        <f>ROW()</f>
        <v>1048</v>
      </c>
      <c r="B1048" s="187">
        <v>1024</v>
      </c>
      <c r="C1048" s="1" t="s">
        <v>2290</v>
      </c>
      <c r="D1048" s="1" t="s">
        <v>1680</v>
      </c>
      <c r="E1048" s="16" t="s">
        <v>595</v>
      </c>
      <c r="F1048" s="16" t="s">
        <v>976</v>
      </c>
      <c r="G1048" s="56">
        <v>0</v>
      </c>
      <c r="H1048" s="56">
        <v>0</v>
      </c>
      <c r="I1048" s="16" t="s">
        <v>1</v>
      </c>
      <c r="J1048" s="16" t="s">
        <v>2191</v>
      </c>
      <c r="K1048" s="135" t="s">
        <v>4592</v>
      </c>
      <c r="M1048" s="21" t="s">
        <v>1680</v>
      </c>
      <c r="N1048" s="21" t="s">
        <v>3786</v>
      </c>
      <c r="O1048"/>
      <c r="P1048" t="str">
        <f t="shared" si="105"/>
        <v>NOT EQUAL</v>
      </c>
      <c r="Q1048"/>
      <c r="R1048"/>
      <c r="S1048" t="e">
        <f t="shared" si="110"/>
        <v>#REF!</v>
      </c>
      <c r="T1048" s="3"/>
      <c r="U1048" s="115"/>
      <c r="V1048" s="115"/>
      <c r="W1048" s="106" t="str">
        <f t="shared" si="106"/>
        <v/>
      </c>
      <c r="X1048" s="106" t="str">
        <f t="shared" si="107"/>
        <v/>
      </c>
      <c r="Y1048" s="2">
        <f t="shared" si="108"/>
        <v>1024</v>
      </c>
    </row>
    <row r="1049" spans="1:25">
      <c r="A1049" s="3">
        <f>ROW()</f>
        <v>1049</v>
      </c>
      <c r="B1049" s="187">
        <v>1025</v>
      </c>
      <c r="C1049" s="1" t="s">
        <v>2290</v>
      </c>
      <c r="D1049" s="1" t="s">
        <v>1681</v>
      </c>
      <c r="E1049" s="16" t="s">
        <v>595</v>
      </c>
      <c r="F1049" s="16" t="s">
        <v>977</v>
      </c>
      <c r="G1049" s="56">
        <v>0</v>
      </c>
      <c r="H1049" s="56">
        <v>0</v>
      </c>
      <c r="I1049" s="16" t="s">
        <v>1</v>
      </c>
      <c r="J1049" s="16" t="s">
        <v>2191</v>
      </c>
      <c r="K1049" s="135" t="s">
        <v>4592</v>
      </c>
      <c r="M1049" s="21" t="s">
        <v>1681</v>
      </c>
      <c r="N1049" s="21" t="s">
        <v>3786</v>
      </c>
      <c r="O1049"/>
      <c r="P1049" t="str">
        <f t="shared" ref="P1049:P1112" si="111">IF(E1049=F1049,"","NOT EQUAL")</f>
        <v>NOT EQUAL</v>
      </c>
      <c r="Q1049"/>
      <c r="R1049"/>
      <c r="S1049" t="e">
        <f t="shared" si="110"/>
        <v>#REF!</v>
      </c>
      <c r="T1049" s="3"/>
      <c r="U1049" s="115"/>
      <c r="V1049" s="115"/>
      <c r="W1049" s="106" t="str">
        <f t="shared" ref="W1049:W1112" si="112">IF( OR(U1049="CNST", I1049="CAT_REGS"),(E1049),
IF(U1049="YES",UPPER(E1049),
IF(   AND(U1049&lt;&gt;"NO",I1049="CAT_FNCT",D1049&lt;&gt;"multiply", D1049&lt;&gt;"divide"),IF(J1049="SLS_ENABLED",   UPPER(E1049),""),"")))</f>
        <v/>
      </c>
      <c r="X1049" s="106" t="str">
        <f t="shared" ref="X1049:X1112" si="113">IF(LEN(V1049)&gt;0,V1049,SUBSTITUTE(SUBSTITUTE(SUBSTITUTE(SUBSTITUTE(SUBSTITUTE(SUBSTITUTE(SUBSTITUTE(SUBSTITUTE(SUBSTITUTE(SUBSTITUTE(SUBSTITUTE( (SUBSTITUTE( SUBSTITUTE( SUBSTITUTE( SUBSTITUTE(W1049,"STD_SIGMA","SUM"),"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49" s="2">
        <f t="shared" ref="Y1049:Y1112" si="114">B1049</f>
        <v>1025</v>
      </c>
    </row>
    <row r="1050" spans="1:25">
      <c r="A1050" s="3">
        <f>ROW()</f>
        <v>1050</v>
      </c>
      <c r="B1050" s="187">
        <v>1026</v>
      </c>
      <c r="C1050" s="1" t="s">
        <v>2220</v>
      </c>
      <c r="D1050" s="1" t="s">
        <v>7</v>
      </c>
      <c r="E1050" s="16" t="s">
        <v>595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2191</v>
      </c>
      <c r="K1050" s="135" t="s">
        <v>4592</v>
      </c>
      <c r="M1050" s="21" t="s">
        <v>3407</v>
      </c>
      <c r="N1050" s="21" t="s">
        <v>3786</v>
      </c>
      <c r="O1050"/>
      <c r="P1050" t="str">
        <f t="shared" si="111"/>
        <v>NOT EQUAL</v>
      </c>
      <c r="Q1050"/>
      <c r="R1050"/>
      <c r="S1050" t="e">
        <f t="shared" si="110"/>
        <v>#REF!</v>
      </c>
      <c r="T1050" s="3"/>
      <c r="U1050" s="115"/>
      <c r="V1050" s="115"/>
      <c r="W1050" s="106" t="str">
        <f t="shared" si="112"/>
        <v/>
      </c>
      <c r="X1050" s="106" t="str">
        <f t="shared" si="113"/>
        <v/>
      </c>
      <c r="Y1050" s="2">
        <f t="shared" si="114"/>
        <v>1026</v>
      </c>
    </row>
    <row r="1051" spans="1:25">
      <c r="A1051" s="3">
        <f>ROW()</f>
        <v>1051</v>
      </c>
      <c r="B1051" s="187">
        <v>1027</v>
      </c>
      <c r="C1051" s="1" t="s">
        <v>2290</v>
      </c>
      <c r="D1051" s="1" t="s">
        <v>1682</v>
      </c>
      <c r="E1051" s="16" t="s">
        <v>595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2191</v>
      </c>
      <c r="K1051" s="135" t="s">
        <v>4592</v>
      </c>
      <c r="M1051" s="21" t="s">
        <v>1682</v>
      </c>
      <c r="N1051" s="21" t="s">
        <v>3786</v>
      </c>
      <c r="O1051"/>
      <c r="P1051" t="str">
        <f t="shared" si="111"/>
        <v>NOT EQUAL</v>
      </c>
      <c r="Q1051"/>
      <c r="R1051"/>
      <c r="S1051" t="e">
        <f t="shared" si="110"/>
        <v>#REF!</v>
      </c>
      <c r="T1051" s="3"/>
      <c r="U1051" s="115"/>
      <c r="V1051" s="115"/>
      <c r="W1051" s="106" t="str">
        <f t="shared" si="112"/>
        <v/>
      </c>
      <c r="X1051" s="106" t="str">
        <f t="shared" si="113"/>
        <v/>
      </c>
      <c r="Y1051" s="2">
        <f t="shared" si="114"/>
        <v>1027</v>
      </c>
    </row>
    <row r="1052" spans="1:25">
      <c r="A1052" s="3">
        <f>ROW()</f>
        <v>1052</v>
      </c>
      <c r="B1052" s="187">
        <v>1028</v>
      </c>
      <c r="C1052" s="1" t="s">
        <v>2220</v>
      </c>
      <c r="D1052" s="1" t="s">
        <v>7</v>
      </c>
      <c r="E1052" s="16" t="s">
        <v>595</v>
      </c>
      <c r="F1052" s="16" t="s">
        <v>978</v>
      </c>
      <c r="G1052" s="56">
        <v>0</v>
      </c>
      <c r="H1052" s="56">
        <v>0</v>
      </c>
      <c r="I1052" s="16" t="s">
        <v>1</v>
      </c>
      <c r="J1052" s="16" t="s">
        <v>2191</v>
      </c>
      <c r="K1052" s="135" t="s">
        <v>4592</v>
      </c>
      <c r="M1052" s="21" t="s">
        <v>3408</v>
      </c>
      <c r="N1052" s="21" t="s">
        <v>3786</v>
      </c>
      <c r="O1052"/>
      <c r="P1052" t="str">
        <f t="shared" si="111"/>
        <v>NOT EQUAL</v>
      </c>
      <c r="Q1052"/>
      <c r="R1052"/>
      <c r="S1052" t="e">
        <f t="shared" si="110"/>
        <v>#REF!</v>
      </c>
      <c r="T1052" s="3"/>
      <c r="U1052" s="115"/>
      <c r="V1052" s="115"/>
      <c r="W1052" s="106" t="str">
        <f t="shared" si="112"/>
        <v/>
      </c>
      <c r="X1052" s="106" t="str">
        <f t="shared" si="113"/>
        <v/>
      </c>
      <c r="Y1052" s="2">
        <f t="shared" si="114"/>
        <v>1028</v>
      </c>
    </row>
    <row r="1053" spans="1:25">
      <c r="A1053" s="3">
        <f>ROW()</f>
        <v>1053</v>
      </c>
      <c r="B1053" s="187">
        <v>1029</v>
      </c>
      <c r="C1053" s="1" t="s">
        <v>2220</v>
      </c>
      <c r="D1053" s="1" t="s">
        <v>7</v>
      </c>
      <c r="E1053" s="16" t="s">
        <v>595</v>
      </c>
      <c r="F1053" s="16" t="s">
        <v>979</v>
      </c>
      <c r="G1053" s="56">
        <v>0</v>
      </c>
      <c r="H1053" s="56">
        <v>0</v>
      </c>
      <c r="I1053" s="16" t="s">
        <v>1</v>
      </c>
      <c r="J1053" s="16" t="s">
        <v>2191</v>
      </c>
      <c r="K1053" s="135" t="s">
        <v>4592</v>
      </c>
      <c r="M1053" s="21" t="s">
        <v>3409</v>
      </c>
      <c r="N1053" s="21" t="s">
        <v>3786</v>
      </c>
      <c r="O1053"/>
      <c r="P1053" t="str">
        <f t="shared" si="111"/>
        <v>NOT EQUAL</v>
      </c>
      <c r="Q1053"/>
      <c r="R1053"/>
      <c r="S1053" t="e">
        <f t="shared" si="110"/>
        <v>#REF!</v>
      </c>
      <c r="T1053" s="3"/>
      <c r="U1053" s="115"/>
      <c r="V1053" s="115"/>
      <c r="W1053" s="106" t="str">
        <f t="shared" si="112"/>
        <v/>
      </c>
      <c r="X1053" s="106" t="str">
        <f t="shared" si="113"/>
        <v/>
      </c>
      <c r="Y1053" s="2">
        <f t="shared" si="114"/>
        <v>1029</v>
      </c>
    </row>
    <row r="1054" spans="1:25">
      <c r="A1054" s="3">
        <f>ROW()</f>
        <v>1054</v>
      </c>
      <c r="B1054" s="187">
        <v>1030</v>
      </c>
      <c r="C1054" s="1" t="s">
        <v>2290</v>
      </c>
      <c r="D1054" s="1" t="s">
        <v>1683</v>
      </c>
      <c r="E1054" s="16" t="s">
        <v>595</v>
      </c>
      <c r="F1054" s="16" t="s">
        <v>980</v>
      </c>
      <c r="G1054" s="56">
        <v>0</v>
      </c>
      <c r="H1054" s="56">
        <v>0</v>
      </c>
      <c r="I1054" s="16" t="s">
        <v>1</v>
      </c>
      <c r="J1054" s="16" t="s">
        <v>2191</v>
      </c>
      <c r="K1054" s="135" t="s">
        <v>4592</v>
      </c>
      <c r="M1054" s="21" t="s">
        <v>1683</v>
      </c>
      <c r="N1054" s="21" t="s">
        <v>3786</v>
      </c>
      <c r="O1054"/>
      <c r="P1054" t="str">
        <f t="shared" si="111"/>
        <v>NOT EQUAL</v>
      </c>
      <c r="Q1054"/>
      <c r="R1054"/>
      <c r="S1054" t="e">
        <f t="shared" si="110"/>
        <v>#REF!</v>
      </c>
      <c r="T1054" s="3"/>
      <c r="U1054" s="115"/>
      <c r="V1054" s="115"/>
      <c r="W1054" s="106" t="str">
        <f t="shared" si="112"/>
        <v/>
      </c>
      <c r="X1054" s="106" t="str">
        <f t="shared" si="113"/>
        <v/>
      </c>
      <c r="Y1054" s="2">
        <f t="shared" si="114"/>
        <v>1030</v>
      </c>
    </row>
    <row r="1055" spans="1:25">
      <c r="A1055" s="3">
        <f>ROW()</f>
        <v>1055</v>
      </c>
      <c r="B1055" s="187">
        <v>1031</v>
      </c>
      <c r="C1055" s="1" t="s">
        <v>2290</v>
      </c>
      <c r="D1055" s="1" t="s">
        <v>1684</v>
      </c>
      <c r="E1055" s="16" t="s">
        <v>595</v>
      </c>
      <c r="F1055" s="16" t="s">
        <v>981</v>
      </c>
      <c r="G1055" s="56">
        <v>0</v>
      </c>
      <c r="H1055" s="56">
        <v>0</v>
      </c>
      <c r="I1055" s="16" t="s">
        <v>1</v>
      </c>
      <c r="J1055" s="16" t="s">
        <v>2191</v>
      </c>
      <c r="K1055" s="135" t="s">
        <v>4592</v>
      </c>
      <c r="M1055" s="21" t="s">
        <v>1684</v>
      </c>
      <c r="N1055" s="21" t="s">
        <v>3786</v>
      </c>
      <c r="O1055"/>
      <c r="P1055" t="str">
        <f t="shared" si="111"/>
        <v>NOT EQUAL</v>
      </c>
      <c r="Q1055"/>
      <c r="R1055"/>
      <c r="S1055" t="e">
        <f t="shared" si="110"/>
        <v>#REF!</v>
      </c>
      <c r="T1055" s="3"/>
      <c r="U1055" s="115"/>
      <c r="V1055" s="115"/>
      <c r="W1055" s="106" t="str">
        <f t="shared" si="112"/>
        <v/>
      </c>
      <c r="X1055" s="106" t="str">
        <f t="shared" si="113"/>
        <v/>
      </c>
      <c r="Y1055" s="2">
        <f t="shared" si="114"/>
        <v>1031</v>
      </c>
    </row>
    <row r="1056" spans="1:25">
      <c r="A1056" s="3">
        <f>ROW()</f>
        <v>1056</v>
      </c>
      <c r="B1056" s="187">
        <v>1032</v>
      </c>
      <c r="C1056" s="1" t="s">
        <v>2290</v>
      </c>
      <c r="D1056" s="1" t="s">
        <v>1685</v>
      </c>
      <c r="E1056" s="16" t="s">
        <v>595</v>
      </c>
      <c r="F1056" s="16" t="s">
        <v>982</v>
      </c>
      <c r="G1056" s="56">
        <v>0</v>
      </c>
      <c r="H1056" s="56">
        <v>0</v>
      </c>
      <c r="I1056" s="16" t="s">
        <v>1</v>
      </c>
      <c r="J1056" s="16" t="s">
        <v>2191</v>
      </c>
      <c r="K1056" s="135" t="s">
        <v>4592</v>
      </c>
      <c r="M1056" s="21" t="s">
        <v>1685</v>
      </c>
      <c r="N1056" s="21" t="s">
        <v>3786</v>
      </c>
      <c r="O1056"/>
      <c r="P1056" t="str">
        <f t="shared" si="111"/>
        <v>NOT EQUAL</v>
      </c>
      <c r="Q1056"/>
      <c r="R1056"/>
      <c r="S1056" t="e">
        <f t="shared" si="110"/>
        <v>#REF!</v>
      </c>
      <c r="T1056" s="3"/>
      <c r="U1056" s="115"/>
      <c r="V1056" s="115"/>
      <c r="W1056" s="106" t="str">
        <f t="shared" si="112"/>
        <v/>
      </c>
      <c r="X1056" s="106" t="str">
        <f t="shared" si="113"/>
        <v/>
      </c>
      <c r="Y1056" s="2">
        <f t="shared" si="114"/>
        <v>1032</v>
      </c>
    </row>
    <row r="1057" spans="1:25">
      <c r="A1057" s="3">
        <f>ROW()</f>
        <v>1057</v>
      </c>
      <c r="B1057" s="187">
        <v>1033</v>
      </c>
      <c r="C1057" s="98" t="s">
        <v>2220</v>
      </c>
      <c r="D1057" s="98" t="s">
        <v>7</v>
      </c>
      <c r="E1057" s="158" t="str">
        <f>""""&amp;TEXT($B1057,"0000")&amp;""""</f>
        <v>"1033"</v>
      </c>
      <c r="F1057" s="158" t="str">
        <f>""""&amp;TEXT($B1057,"0000")&amp;""""</f>
        <v>"1033"</v>
      </c>
      <c r="G1057" s="159">
        <v>0</v>
      </c>
      <c r="H1057" s="159">
        <v>0</v>
      </c>
      <c r="I1057" s="16" t="s">
        <v>1</v>
      </c>
      <c r="J1057" s="99" t="s">
        <v>2191</v>
      </c>
      <c r="K1057" s="160" t="s">
        <v>4592</v>
      </c>
      <c r="L1057" s="100"/>
      <c r="M1057" s="21" t="str">
        <f>"CHR_"&amp;TEXT($B1057,"0000")</f>
        <v>CHR_1033</v>
      </c>
      <c r="N1057" s="21"/>
      <c r="O1057"/>
      <c r="P1057" t="str">
        <f t="shared" si="111"/>
        <v/>
      </c>
      <c r="Q1057"/>
      <c r="R1057"/>
      <c r="S1057" t="e">
        <f t="shared" si="110"/>
        <v>#REF!</v>
      </c>
      <c r="T1057" s="3"/>
      <c r="U1057" s="115"/>
      <c r="V1057" s="115"/>
      <c r="W1057" s="106" t="str">
        <f t="shared" si="112"/>
        <v/>
      </c>
      <c r="X1057" s="106" t="str">
        <f t="shared" si="113"/>
        <v/>
      </c>
      <c r="Y1057" s="2">
        <f t="shared" si="114"/>
        <v>1033</v>
      </c>
    </row>
    <row r="1058" spans="1:25">
      <c r="A1058" s="3">
        <f>ROW()</f>
        <v>1058</v>
      </c>
      <c r="B1058" s="187">
        <v>1034</v>
      </c>
      <c r="C1058" s="1" t="s">
        <v>2290</v>
      </c>
      <c r="D1058" s="1" t="s">
        <v>1686</v>
      </c>
      <c r="E1058" s="16" t="s">
        <v>595</v>
      </c>
      <c r="F1058" s="16" t="s">
        <v>983</v>
      </c>
      <c r="G1058" s="143">
        <v>0</v>
      </c>
      <c r="H1058" s="143">
        <v>0</v>
      </c>
      <c r="I1058" s="16" t="s">
        <v>1</v>
      </c>
      <c r="J1058" s="16" t="s">
        <v>2191</v>
      </c>
      <c r="K1058" s="135" t="s">
        <v>4592</v>
      </c>
      <c r="M1058" s="21" t="s">
        <v>1686</v>
      </c>
      <c r="N1058" s="21" t="s">
        <v>3786</v>
      </c>
      <c r="O1058"/>
      <c r="P1058" t="str">
        <f t="shared" si="111"/>
        <v>NOT EQUAL</v>
      </c>
      <c r="Q1058"/>
      <c r="R1058"/>
      <c r="S1058" t="e">
        <f>IF(X1058&lt;&gt;"",S1056+1,S1056)</f>
        <v>#REF!</v>
      </c>
      <c r="T1058" s="3"/>
      <c r="U1058" s="115"/>
      <c r="V1058" s="115"/>
      <c r="W1058" s="106" t="str">
        <f t="shared" si="112"/>
        <v/>
      </c>
      <c r="X1058" s="106" t="str">
        <f t="shared" si="113"/>
        <v/>
      </c>
      <c r="Y1058" s="2">
        <f t="shared" si="114"/>
        <v>1034</v>
      </c>
    </row>
    <row r="1059" spans="1:25">
      <c r="A1059" s="3">
        <f>ROW()</f>
        <v>1059</v>
      </c>
      <c r="B1059" s="187">
        <v>1035</v>
      </c>
      <c r="C1059" s="1" t="s">
        <v>2290</v>
      </c>
      <c r="D1059" s="1" t="s">
        <v>1687</v>
      </c>
      <c r="E1059" s="16" t="s">
        <v>595</v>
      </c>
      <c r="F1059" s="16" t="s">
        <v>984</v>
      </c>
      <c r="G1059" s="56">
        <v>0</v>
      </c>
      <c r="H1059" s="56">
        <v>0</v>
      </c>
      <c r="I1059" s="16" t="s">
        <v>1</v>
      </c>
      <c r="J1059" s="16" t="s">
        <v>2191</v>
      </c>
      <c r="K1059" s="135" t="s">
        <v>4592</v>
      </c>
      <c r="M1059" s="21" t="s">
        <v>1687</v>
      </c>
      <c r="N1059" s="21" t="s">
        <v>3786</v>
      </c>
      <c r="O1059"/>
      <c r="P1059" t="str">
        <f t="shared" si="111"/>
        <v>NOT EQUAL</v>
      </c>
      <c r="Q1059"/>
      <c r="R1059"/>
      <c r="S1059" t="e">
        <f>IF(X1059&lt;&gt;"",S1058+1,S1058)</f>
        <v>#REF!</v>
      </c>
      <c r="T1059" s="3"/>
      <c r="U1059" s="115"/>
      <c r="V1059" s="115"/>
      <c r="W1059" s="106" t="str">
        <f t="shared" si="112"/>
        <v/>
      </c>
      <c r="X1059" s="106" t="str">
        <f t="shared" si="113"/>
        <v/>
      </c>
      <c r="Y1059" s="2">
        <f t="shared" si="114"/>
        <v>1035</v>
      </c>
    </row>
    <row r="1060" spans="1:25">
      <c r="A1060" s="3">
        <f>ROW()</f>
        <v>1060</v>
      </c>
      <c r="B1060" s="187">
        <v>1036</v>
      </c>
      <c r="C1060" s="98" t="s">
        <v>2220</v>
      </c>
      <c r="D1060" s="98" t="s">
        <v>7</v>
      </c>
      <c r="E1060" s="158" t="str">
        <f>""""&amp;TEXT($B1060,"0000")&amp;""""</f>
        <v>"1036"</v>
      </c>
      <c r="F1060" s="158" t="str">
        <f>""""&amp;TEXT($B1060,"0000")&amp;""""</f>
        <v>"1036"</v>
      </c>
      <c r="G1060" s="159">
        <v>0</v>
      </c>
      <c r="H1060" s="159">
        <v>0</v>
      </c>
      <c r="I1060" s="16" t="s">
        <v>1</v>
      </c>
      <c r="J1060" s="99" t="s">
        <v>2191</v>
      </c>
      <c r="K1060" s="160" t="s">
        <v>4592</v>
      </c>
      <c r="L1060" s="100"/>
      <c r="M1060" s="21" t="str">
        <f>"CHR_"&amp;TEXT($B1060,"0000")</f>
        <v>CHR_1036</v>
      </c>
      <c r="N1060" s="21"/>
      <c r="O1060"/>
      <c r="P1060" t="str">
        <f t="shared" si="111"/>
        <v/>
      </c>
      <c r="Q1060"/>
      <c r="R1060"/>
      <c r="S1060" t="e">
        <f>IF(X1060&lt;&gt;"",S1059+1,S1059)</f>
        <v>#REF!</v>
      </c>
      <c r="T1060" s="3"/>
      <c r="U1060" s="115"/>
      <c r="V1060" s="115"/>
      <c r="W1060" s="106" t="str">
        <f t="shared" si="112"/>
        <v/>
      </c>
      <c r="X1060" s="106" t="str">
        <f t="shared" si="113"/>
        <v/>
      </c>
      <c r="Y1060" s="2">
        <f t="shared" si="114"/>
        <v>1036</v>
      </c>
    </row>
    <row r="1061" spans="1:25">
      <c r="A1061" s="3">
        <f>ROW()</f>
        <v>1061</v>
      </c>
      <c r="B1061" s="187">
        <v>1037</v>
      </c>
      <c r="C1061" s="1" t="s">
        <v>2290</v>
      </c>
      <c r="D1061" s="1" t="s">
        <v>1688</v>
      </c>
      <c r="E1061" s="16" t="s">
        <v>595</v>
      </c>
      <c r="F1061" s="16" t="s">
        <v>985</v>
      </c>
      <c r="G1061" s="143">
        <v>0</v>
      </c>
      <c r="H1061" s="143">
        <v>0</v>
      </c>
      <c r="I1061" s="16" t="s">
        <v>1</v>
      </c>
      <c r="J1061" s="16" t="s">
        <v>2191</v>
      </c>
      <c r="K1061" s="135" t="s">
        <v>4592</v>
      </c>
      <c r="M1061" s="21" t="s">
        <v>1688</v>
      </c>
      <c r="N1061" s="21" t="s">
        <v>3786</v>
      </c>
      <c r="O1061"/>
      <c r="P1061" t="str">
        <f t="shared" si="111"/>
        <v>NOT EQUAL</v>
      </c>
      <c r="Q1061"/>
      <c r="R1061"/>
      <c r="S1061" t="e">
        <f>IF(X1061&lt;&gt;"",S1059+1,S1059)</f>
        <v>#REF!</v>
      </c>
      <c r="T1061" s="3"/>
      <c r="U1061" s="115"/>
      <c r="V1061" s="115"/>
      <c r="W1061" s="106" t="str">
        <f t="shared" si="112"/>
        <v/>
      </c>
      <c r="X1061" s="106" t="str">
        <f t="shared" si="113"/>
        <v/>
      </c>
      <c r="Y1061" s="2">
        <f t="shared" si="114"/>
        <v>1037</v>
      </c>
    </row>
    <row r="1062" spans="1:25">
      <c r="A1062" s="3">
        <f>ROW()</f>
        <v>1062</v>
      </c>
      <c r="B1062" s="187">
        <v>1038</v>
      </c>
      <c r="C1062" s="1" t="s">
        <v>2220</v>
      </c>
      <c r="D1062" s="1" t="s">
        <v>7</v>
      </c>
      <c r="E1062" s="16" t="s">
        <v>595</v>
      </c>
      <c r="F1062" s="16" t="s">
        <v>986</v>
      </c>
      <c r="G1062" s="56">
        <v>0</v>
      </c>
      <c r="H1062" s="56">
        <v>0</v>
      </c>
      <c r="I1062" s="16" t="s">
        <v>1</v>
      </c>
      <c r="J1062" s="16" t="s">
        <v>2191</v>
      </c>
      <c r="K1062" s="135" t="s">
        <v>4592</v>
      </c>
      <c r="M1062" s="21" t="s">
        <v>3410</v>
      </c>
      <c r="N1062" s="21" t="s">
        <v>3786</v>
      </c>
      <c r="O1062"/>
      <c r="P1062" t="str">
        <f t="shared" si="111"/>
        <v>NOT EQUAL</v>
      </c>
      <c r="Q1062"/>
      <c r="R1062"/>
      <c r="S1062" t="e">
        <f t="shared" ref="S1062:S1083" si="115">IF(X1062&lt;&gt;"",S1061+1,S1061)</f>
        <v>#REF!</v>
      </c>
      <c r="T1062" s="3"/>
      <c r="U1062" s="115"/>
      <c r="V1062" s="115"/>
      <c r="W1062" s="106" t="str">
        <f t="shared" si="112"/>
        <v/>
      </c>
      <c r="X1062" s="106" t="str">
        <f t="shared" si="113"/>
        <v/>
      </c>
      <c r="Y1062" s="2">
        <f t="shared" si="114"/>
        <v>1038</v>
      </c>
    </row>
    <row r="1063" spans="1:25">
      <c r="A1063" s="3">
        <f>ROW()</f>
        <v>1063</v>
      </c>
      <c r="B1063" s="187">
        <v>1039</v>
      </c>
      <c r="C1063" s="1" t="s">
        <v>2220</v>
      </c>
      <c r="D1063" s="1" t="s">
        <v>7</v>
      </c>
      <c r="E1063" s="16" t="s">
        <v>595</v>
      </c>
      <c r="F1063" s="16" t="s">
        <v>987</v>
      </c>
      <c r="G1063" s="56">
        <v>0</v>
      </c>
      <c r="H1063" s="56">
        <v>0</v>
      </c>
      <c r="I1063" s="16" t="s">
        <v>1</v>
      </c>
      <c r="J1063" s="16" t="s">
        <v>2191</v>
      </c>
      <c r="K1063" s="135" t="s">
        <v>4592</v>
      </c>
      <c r="M1063" s="21" t="s">
        <v>3411</v>
      </c>
      <c r="N1063" s="21" t="s">
        <v>3786</v>
      </c>
      <c r="O1063"/>
      <c r="P1063" t="str">
        <f t="shared" si="111"/>
        <v>NOT EQUAL</v>
      </c>
      <c r="Q1063"/>
      <c r="R1063"/>
      <c r="S1063" t="e">
        <f t="shared" si="115"/>
        <v>#REF!</v>
      </c>
      <c r="T1063" s="3"/>
      <c r="U1063" s="115"/>
      <c r="V1063" s="115"/>
      <c r="W1063" s="106" t="str">
        <f t="shared" si="112"/>
        <v/>
      </c>
      <c r="X1063" s="106" t="str">
        <f t="shared" si="113"/>
        <v/>
      </c>
      <c r="Y1063" s="2">
        <f t="shared" si="114"/>
        <v>1039</v>
      </c>
    </row>
    <row r="1064" spans="1:25">
      <c r="A1064" s="3">
        <f>ROW()</f>
        <v>1064</v>
      </c>
      <c r="B1064" s="187">
        <v>1040</v>
      </c>
      <c r="C1064" s="1" t="s">
        <v>2220</v>
      </c>
      <c r="D1064" s="1" t="s">
        <v>7</v>
      </c>
      <c r="E1064" s="16" t="s">
        <v>595</v>
      </c>
      <c r="F1064" s="16" t="s">
        <v>988</v>
      </c>
      <c r="G1064" s="56">
        <v>0</v>
      </c>
      <c r="H1064" s="56">
        <v>0</v>
      </c>
      <c r="I1064" s="16" t="s">
        <v>1</v>
      </c>
      <c r="J1064" s="16" t="s">
        <v>2191</v>
      </c>
      <c r="K1064" s="135" t="s">
        <v>4592</v>
      </c>
      <c r="M1064" s="21" t="s">
        <v>3412</v>
      </c>
      <c r="N1064" s="21" t="s">
        <v>3786</v>
      </c>
      <c r="O1064"/>
      <c r="P1064" t="str">
        <f t="shared" si="111"/>
        <v>NOT EQUAL</v>
      </c>
      <c r="Q1064"/>
      <c r="R1064"/>
      <c r="S1064" t="e">
        <f t="shared" si="115"/>
        <v>#REF!</v>
      </c>
      <c r="T1064" s="3"/>
      <c r="U1064" s="115"/>
      <c r="V1064" s="115"/>
      <c r="W1064" s="106" t="str">
        <f t="shared" si="112"/>
        <v/>
      </c>
      <c r="X1064" s="106" t="str">
        <f t="shared" si="113"/>
        <v/>
      </c>
      <c r="Y1064" s="2">
        <f t="shared" si="114"/>
        <v>1040</v>
      </c>
    </row>
    <row r="1065" spans="1:25">
      <c r="A1065" s="3">
        <f>ROW()</f>
        <v>1065</v>
      </c>
      <c r="B1065" s="187">
        <v>1041</v>
      </c>
      <c r="C1065" s="1" t="s">
        <v>2220</v>
      </c>
      <c r="D1065" s="1" t="s">
        <v>7</v>
      </c>
      <c r="E1065" s="16" t="s">
        <v>595</v>
      </c>
      <c r="F1065" s="16" t="s">
        <v>989</v>
      </c>
      <c r="G1065" s="56">
        <v>0</v>
      </c>
      <c r="H1065" s="56">
        <v>0</v>
      </c>
      <c r="I1065" s="16" t="s">
        <v>1</v>
      </c>
      <c r="J1065" s="16" t="s">
        <v>2191</v>
      </c>
      <c r="K1065" s="135" t="s">
        <v>4592</v>
      </c>
      <c r="M1065" s="21" t="s">
        <v>3413</v>
      </c>
      <c r="N1065" s="21" t="s">
        <v>3786</v>
      </c>
      <c r="O1065"/>
      <c r="P1065" t="str">
        <f t="shared" si="111"/>
        <v>NOT EQUAL</v>
      </c>
      <c r="Q1065"/>
      <c r="R1065"/>
      <c r="S1065" t="e">
        <f t="shared" si="115"/>
        <v>#REF!</v>
      </c>
      <c r="T1065" s="3"/>
      <c r="U1065" s="115"/>
      <c r="V1065" s="115"/>
      <c r="W1065" s="106" t="str">
        <f t="shared" si="112"/>
        <v/>
      </c>
      <c r="X1065" s="106" t="str">
        <f t="shared" si="113"/>
        <v/>
      </c>
      <c r="Y1065" s="2">
        <f t="shared" si="114"/>
        <v>1041</v>
      </c>
    </row>
    <row r="1066" spans="1:25">
      <c r="A1066" s="3">
        <f>ROW()</f>
        <v>1066</v>
      </c>
      <c r="B1066" s="187">
        <v>1042</v>
      </c>
      <c r="C1066" s="1" t="s">
        <v>2220</v>
      </c>
      <c r="D1066" s="1" t="s">
        <v>7</v>
      </c>
      <c r="E1066" s="16" t="s">
        <v>595</v>
      </c>
      <c r="F1066" s="16" t="s">
        <v>990</v>
      </c>
      <c r="G1066" s="56">
        <v>0</v>
      </c>
      <c r="H1066" s="56">
        <v>0</v>
      </c>
      <c r="I1066" s="16" t="s">
        <v>1</v>
      </c>
      <c r="J1066" s="16" t="s">
        <v>2191</v>
      </c>
      <c r="K1066" s="135" t="s">
        <v>4592</v>
      </c>
      <c r="M1066" s="21" t="s">
        <v>3414</v>
      </c>
      <c r="N1066" s="21" t="s">
        <v>3786</v>
      </c>
      <c r="O1066"/>
      <c r="P1066" t="str">
        <f t="shared" si="111"/>
        <v>NOT EQUAL</v>
      </c>
      <c r="Q1066"/>
      <c r="R1066"/>
      <c r="S1066" t="e">
        <f t="shared" si="115"/>
        <v>#REF!</v>
      </c>
      <c r="T1066" s="3"/>
      <c r="U1066" s="115"/>
      <c r="V1066" s="115"/>
      <c r="W1066" s="106" t="str">
        <f t="shared" si="112"/>
        <v/>
      </c>
      <c r="X1066" s="106" t="str">
        <f t="shared" si="113"/>
        <v/>
      </c>
      <c r="Y1066" s="2">
        <f t="shared" si="114"/>
        <v>1042</v>
      </c>
    </row>
    <row r="1067" spans="1:25">
      <c r="A1067" s="3">
        <f>ROW()</f>
        <v>1067</v>
      </c>
      <c r="B1067" s="187">
        <v>1043</v>
      </c>
      <c r="C1067" s="1" t="s">
        <v>2220</v>
      </c>
      <c r="D1067" s="1" t="s">
        <v>7</v>
      </c>
      <c r="E1067" s="16" t="s">
        <v>595</v>
      </c>
      <c r="F1067" s="16" t="s">
        <v>991</v>
      </c>
      <c r="G1067" s="56">
        <v>0</v>
      </c>
      <c r="H1067" s="56">
        <v>0</v>
      </c>
      <c r="I1067" s="16" t="s">
        <v>1</v>
      </c>
      <c r="J1067" s="16" t="s">
        <v>2191</v>
      </c>
      <c r="K1067" s="135" t="s">
        <v>4592</v>
      </c>
      <c r="M1067" s="21" t="s">
        <v>3415</v>
      </c>
      <c r="N1067" s="21" t="s">
        <v>3786</v>
      </c>
      <c r="O1067"/>
      <c r="P1067" t="str">
        <f t="shared" si="111"/>
        <v>NOT EQUAL</v>
      </c>
      <c r="Q1067"/>
      <c r="R1067"/>
      <c r="S1067" t="e">
        <f t="shared" si="115"/>
        <v>#REF!</v>
      </c>
      <c r="T1067" s="3"/>
      <c r="U1067" s="115"/>
      <c r="V1067" s="115"/>
      <c r="W1067" s="106" t="str">
        <f t="shared" si="112"/>
        <v/>
      </c>
      <c r="X1067" s="106" t="str">
        <f t="shared" si="113"/>
        <v/>
      </c>
      <c r="Y1067" s="2">
        <f t="shared" si="114"/>
        <v>1043</v>
      </c>
    </row>
    <row r="1068" spans="1:25">
      <c r="A1068" s="3">
        <f>ROW()</f>
        <v>1068</v>
      </c>
      <c r="B1068" s="187">
        <v>1044</v>
      </c>
      <c r="C1068" s="1" t="s">
        <v>2220</v>
      </c>
      <c r="D1068" s="1" t="s">
        <v>7</v>
      </c>
      <c r="E1068" s="16" t="s">
        <v>595</v>
      </c>
      <c r="F1068" s="16" t="s">
        <v>992</v>
      </c>
      <c r="G1068" s="56">
        <v>0</v>
      </c>
      <c r="H1068" s="56">
        <v>0</v>
      </c>
      <c r="I1068" s="16" t="s">
        <v>1</v>
      </c>
      <c r="J1068" s="16" t="s">
        <v>2191</v>
      </c>
      <c r="K1068" s="135" t="s">
        <v>4592</v>
      </c>
      <c r="M1068" s="21" t="s">
        <v>3416</v>
      </c>
      <c r="N1068" s="21" t="s">
        <v>3786</v>
      </c>
      <c r="O1068"/>
      <c r="P1068" t="str">
        <f t="shared" si="111"/>
        <v>NOT EQUAL</v>
      </c>
      <c r="Q1068"/>
      <c r="R1068"/>
      <c r="S1068" t="e">
        <f t="shared" si="115"/>
        <v>#REF!</v>
      </c>
      <c r="T1068" s="3"/>
      <c r="U1068" s="115"/>
      <c r="V1068" s="115"/>
      <c r="W1068" s="106" t="str">
        <f t="shared" si="112"/>
        <v/>
      </c>
      <c r="X1068" s="106" t="str">
        <f t="shared" si="113"/>
        <v/>
      </c>
      <c r="Y1068" s="2">
        <f t="shared" si="114"/>
        <v>1044</v>
      </c>
    </row>
    <row r="1069" spans="1:25">
      <c r="A1069" s="3">
        <f>ROW()</f>
        <v>1069</v>
      </c>
      <c r="B1069" s="187">
        <v>1045</v>
      </c>
      <c r="C1069" s="1" t="s">
        <v>2220</v>
      </c>
      <c r="D1069" s="1" t="s">
        <v>7</v>
      </c>
      <c r="E1069" s="16" t="s">
        <v>595</v>
      </c>
      <c r="F1069" s="16" t="s">
        <v>993</v>
      </c>
      <c r="G1069" s="56">
        <v>0</v>
      </c>
      <c r="H1069" s="56">
        <v>0</v>
      </c>
      <c r="I1069" s="16" t="s">
        <v>1</v>
      </c>
      <c r="J1069" s="16" t="s">
        <v>2191</v>
      </c>
      <c r="K1069" s="135" t="s">
        <v>4592</v>
      </c>
      <c r="M1069" s="21" t="s">
        <v>3417</v>
      </c>
      <c r="N1069" s="21" t="s">
        <v>3786</v>
      </c>
      <c r="O1069"/>
      <c r="P1069" t="str">
        <f t="shared" si="111"/>
        <v>NOT EQUAL</v>
      </c>
      <c r="Q1069"/>
      <c r="R1069"/>
      <c r="S1069" t="e">
        <f t="shared" si="115"/>
        <v>#REF!</v>
      </c>
      <c r="T1069" s="3"/>
      <c r="U1069" s="115"/>
      <c r="V1069" s="115"/>
      <c r="W1069" s="106" t="str">
        <f t="shared" si="112"/>
        <v/>
      </c>
      <c r="X1069" s="106" t="str">
        <f t="shared" si="113"/>
        <v/>
      </c>
      <c r="Y1069" s="2">
        <f t="shared" si="114"/>
        <v>1045</v>
      </c>
    </row>
    <row r="1070" spans="1:25">
      <c r="A1070" s="3">
        <f>ROW()</f>
        <v>1070</v>
      </c>
      <c r="B1070" s="187">
        <v>1046</v>
      </c>
      <c r="C1070" s="1" t="s">
        <v>2220</v>
      </c>
      <c r="D1070" s="1" t="s">
        <v>7</v>
      </c>
      <c r="E1070" s="16" t="s">
        <v>595</v>
      </c>
      <c r="F1070" s="16" t="s">
        <v>994</v>
      </c>
      <c r="G1070" s="56">
        <v>0</v>
      </c>
      <c r="H1070" s="56">
        <v>0</v>
      </c>
      <c r="I1070" s="16" t="s">
        <v>1</v>
      </c>
      <c r="J1070" s="16" t="s">
        <v>2191</v>
      </c>
      <c r="K1070" s="135" t="s">
        <v>4592</v>
      </c>
      <c r="M1070" s="21" t="s">
        <v>3418</v>
      </c>
      <c r="N1070" s="21" t="s">
        <v>3786</v>
      </c>
      <c r="O1070"/>
      <c r="P1070" t="str">
        <f t="shared" si="111"/>
        <v>NOT EQUAL</v>
      </c>
      <c r="Q1070"/>
      <c r="R1070"/>
      <c r="S1070" t="e">
        <f t="shared" si="115"/>
        <v>#REF!</v>
      </c>
      <c r="T1070" s="3"/>
      <c r="U1070" s="115"/>
      <c r="V1070" s="115"/>
      <c r="W1070" s="106" t="str">
        <f t="shared" si="112"/>
        <v/>
      </c>
      <c r="X1070" s="106" t="str">
        <f t="shared" si="113"/>
        <v/>
      </c>
      <c r="Y1070" s="2">
        <f t="shared" si="114"/>
        <v>1046</v>
      </c>
    </row>
    <row r="1071" spans="1:25">
      <c r="A1071" s="3">
        <f>ROW()</f>
        <v>1071</v>
      </c>
      <c r="B1071" s="187">
        <v>1047</v>
      </c>
      <c r="C1071" s="1" t="s">
        <v>2220</v>
      </c>
      <c r="D1071" s="1" t="s">
        <v>7</v>
      </c>
      <c r="E1071" s="16" t="s">
        <v>595</v>
      </c>
      <c r="F1071" s="16" t="s">
        <v>995</v>
      </c>
      <c r="G1071" s="56">
        <v>0</v>
      </c>
      <c r="H1071" s="56">
        <v>0</v>
      </c>
      <c r="I1071" s="16" t="s">
        <v>1</v>
      </c>
      <c r="J1071" s="16" t="s">
        <v>2191</v>
      </c>
      <c r="K1071" s="135" t="s">
        <v>4592</v>
      </c>
      <c r="M1071" s="21" t="s">
        <v>3419</v>
      </c>
      <c r="N1071" s="21" t="s">
        <v>3786</v>
      </c>
      <c r="O1071"/>
      <c r="P1071" t="str">
        <f t="shared" si="111"/>
        <v>NOT EQUAL</v>
      </c>
      <c r="Q1071"/>
      <c r="R1071"/>
      <c r="S1071" t="e">
        <f t="shared" si="115"/>
        <v>#REF!</v>
      </c>
      <c r="T1071" s="3"/>
      <c r="U1071" s="115"/>
      <c r="V1071" s="115"/>
      <c r="W1071" s="106" t="str">
        <f t="shared" si="112"/>
        <v/>
      </c>
      <c r="X1071" s="106" t="str">
        <f t="shared" si="113"/>
        <v/>
      </c>
      <c r="Y1071" s="2">
        <f t="shared" si="114"/>
        <v>1047</v>
      </c>
    </row>
    <row r="1072" spans="1:25">
      <c r="A1072" s="3">
        <f>ROW()</f>
        <v>1072</v>
      </c>
      <c r="B1072" s="187">
        <v>1048</v>
      </c>
      <c r="C1072" s="1" t="s">
        <v>2220</v>
      </c>
      <c r="D1072" s="1" t="s">
        <v>7</v>
      </c>
      <c r="E1072" s="16" t="s">
        <v>595</v>
      </c>
      <c r="F1072" s="16" t="s">
        <v>996</v>
      </c>
      <c r="G1072" s="56">
        <v>0</v>
      </c>
      <c r="H1072" s="56">
        <v>0</v>
      </c>
      <c r="I1072" s="16" t="s">
        <v>1</v>
      </c>
      <c r="J1072" s="16" t="s">
        <v>2191</v>
      </c>
      <c r="K1072" s="135" t="s">
        <v>4592</v>
      </c>
      <c r="M1072" s="21" t="s">
        <v>3420</v>
      </c>
      <c r="N1072" s="21" t="s">
        <v>3786</v>
      </c>
      <c r="O1072"/>
      <c r="P1072" t="str">
        <f t="shared" si="111"/>
        <v>NOT EQUAL</v>
      </c>
      <c r="Q1072"/>
      <c r="R1072"/>
      <c r="S1072" t="e">
        <f t="shared" si="115"/>
        <v>#REF!</v>
      </c>
      <c r="T1072" s="3"/>
      <c r="U1072" s="115"/>
      <c r="V1072" s="115"/>
      <c r="W1072" s="106" t="str">
        <f t="shared" si="112"/>
        <v/>
      </c>
      <c r="X1072" s="106" t="str">
        <f t="shared" si="113"/>
        <v/>
      </c>
      <c r="Y1072" s="2">
        <f t="shared" si="114"/>
        <v>1048</v>
      </c>
    </row>
    <row r="1073" spans="1:25">
      <c r="A1073" s="3">
        <f>ROW()</f>
        <v>1073</v>
      </c>
      <c r="B1073" s="187">
        <v>1049</v>
      </c>
      <c r="C1073" s="1" t="s">
        <v>2290</v>
      </c>
      <c r="D1073" s="1" t="s">
        <v>1689</v>
      </c>
      <c r="E1073" s="16" t="s">
        <v>595</v>
      </c>
      <c r="F1073" s="16" t="s">
        <v>997</v>
      </c>
      <c r="G1073" s="56">
        <v>0</v>
      </c>
      <c r="H1073" s="56">
        <v>0</v>
      </c>
      <c r="I1073" s="16" t="s">
        <v>1</v>
      </c>
      <c r="J1073" s="16" t="s">
        <v>2191</v>
      </c>
      <c r="K1073" s="135" t="s">
        <v>4592</v>
      </c>
      <c r="M1073" s="21" t="s">
        <v>1689</v>
      </c>
      <c r="N1073" s="21" t="s">
        <v>3786</v>
      </c>
      <c r="O1073"/>
      <c r="P1073" t="str">
        <f t="shared" si="111"/>
        <v>NOT EQUAL</v>
      </c>
      <c r="Q1073"/>
      <c r="R1073"/>
      <c r="S1073" t="e">
        <f t="shared" si="115"/>
        <v>#REF!</v>
      </c>
      <c r="T1073" s="3"/>
      <c r="U1073" s="115"/>
      <c r="V1073" s="115"/>
      <c r="W1073" s="106" t="str">
        <f t="shared" si="112"/>
        <v/>
      </c>
      <c r="X1073" s="106" t="str">
        <f t="shared" si="113"/>
        <v/>
      </c>
      <c r="Y1073" s="2">
        <f t="shared" si="114"/>
        <v>1049</v>
      </c>
    </row>
    <row r="1074" spans="1:25">
      <c r="A1074" s="3">
        <f>ROW()</f>
        <v>1074</v>
      </c>
      <c r="B1074" s="187">
        <v>1050</v>
      </c>
      <c r="C1074" s="1" t="s">
        <v>2220</v>
      </c>
      <c r="D1074" s="1" t="s">
        <v>7</v>
      </c>
      <c r="E1074" s="16" t="s">
        <v>595</v>
      </c>
      <c r="F1074" s="16" t="s">
        <v>998</v>
      </c>
      <c r="G1074" s="56">
        <v>0</v>
      </c>
      <c r="H1074" s="56">
        <v>0</v>
      </c>
      <c r="I1074" s="16" t="s">
        <v>1</v>
      </c>
      <c r="J1074" s="16" t="s">
        <v>2191</v>
      </c>
      <c r="K1074" s="135" t="s">
        <v>4592</v>
      </c>
      <c r="M1074" s="21" t="s">
        <v>3421</v>
      </c>
      <c r="N1074" s="21" t="s">
        <v>3786</v>
      </c>
      <c r="O1074"/>
      <c r="P1074" t="str">
        <f t="shared" si="111"/>
        <v>NOT EQUAL</v>
      </c>
      <c r="Q1074"/>
      <c r="R1074"/>
      <c r="S1074" t="e">
        <f t="shared" si="115"/>
        <v>#REF!</v>
      </c>
      <c r="T1074" s="3"/>
      <c r="U1074" s="115"/>
      <c r="V1074" s="115"/>
      <c r="W1074" s="106" t="str">
        <f t="shared" si="112"/>
        <v/>
      </c>
      <c r="X1074" s="106" t="str">
        <f t="shared" si="113"/>
        <v/>
      </c>
      <c r="Y1074" s="2">
        <f t="shared" si="114"/>
        <v>1050</v>
      </c>
    </row>
    <row r="1075" spans="1:25">
      <c r="A1075" s="3">
        <f>ROW()</f>
        <v>1075</v>
      </c>
      <c r="B1075" s="187">
        <v>1051</v>
      </c>
      <c r="C1075" s="1" t="s">
        <v>2220</v>
      </c>
      <c r="D1075" s="1" t="s">
        <v>7</v>
      </c>
      <c r="E1075" s="16" t="s">
        <v>595</v>
      </c>
      <c r="F1075" s="16" t="s">
        <v>999</v>
      </c>
      <c r="G1075" s="56">
        <v>0</v>
      </c>
      <c r="H1075" s="56">
        <v>0</v>
      </c>
      <c r="I1075" s="16" t="s">
        <v>1</v>
      </c>
      <c r="J1075" s="16" t="s">
        <v>2191</v>
      </c>
      <c r="K1075" s="135" t="s">
        <v>4592</v>
      </c>
      <c r="M1075" s="21" t="s">
        <v>3422</v>
      </c>
      <c r="N1075" s="21" t="s">
        <v>3786</v>
      </c>
      <c r="O1075"/>
      <c r="P1075" t="str">
        <f t="shared" si="111"/>
        <v>NOT EQUAL</v>
      </c>
      <c r="Q1075"/>
      <c r="R1075"/>
      <c r="S1075" t="e">
        <f t="shared" si="115"/>
        <v>#REF!</v>
      </c>
      <c r="T1075" s="3"/>
      <c r="U1075" s="115"/>
      <c r="V1075" s="115"/>
      <c r="W1075" s="106" t="str">
        <f t="shared" si="112"/>
        <v/>
      </c>
      <c r="X1075" s="106" t="str">
        <f t="shared" si="113"/>
        <v/>
      </c>
      <c r="Y1075" s="2">
        <f t="shared" si="114"/>
        <v>1051</v>
      </c>
    </row>
    <row r="1076" spans="1:25">
      <c r="A1076" s="3">
        <f>ROW()</f>
        <v>1076</v>
      </c>
      <c r="B1076" s="187">
        <v>1052</v>
      </c>
      <c r="C1076" s="1" t="s">
        <v>2220</v>
      </c>
      <c r="D1076" s="1" t="s">
        <v>7</v>
      </c>
      <c r="E1076" s="16" t="s">
        <v>595</v>
      </c>
      <c r="F1076" s="16" t="s">
        <v>1000</v>
      </c>
      <c r="G1076" s="56">
        <v>0</v>
      </c>
      <c r="H1076" s="56">
        <v>0</v>
      </c>
      <c r="I1076" s="16" t="s">
        <v>1</v>
      </c>
      <c r="J1076" s="16" t="s">
        <v>2191</v>
      </c>
      <c r="K1076" s="135" t="s">
        <v>4592</v>
      </c>
      <c r="M1076" s="21" t="s">
        <v>3423</v>
      </c>
      <c r="N1076" s="21" t="s">
        <v>3786</v>
      </c>
      <c r="O1076"/>
      <c r="P1076" t="str">
        <f t="shared" si="111"/>
        <v>NOT EQUAL</v>
      </c>
      <c r="Q1076"/>
      <c r="R1076"/>
      <c r="S1076" t="e">
        <f t="shared" si="115"/>
        <v>#REF!</v>
      </c>
      <c r="T1076" s="3"/>
      <c r="U1076" s="115"/>
      <c r="V1076" s="115"/>
      <c r="W1076" s="106" t="str">
        <f t="shared" si="112"/>
        <v/>
      </c>
      <c r="X1076" s="106" t="str">
        <f t="shared" si="113"/>
        <v/>
      </c>
      <c r="Y1076" s="2">
        <f t="shared" si="114"/>
        <v>1052</v>
      </c>
    </row>
    <row r="1077" spans="1:25">
      <c r="A1077" s="3">
        <f>ROW()</f>
        <v>1077</v>
      </c>
      <c r="B1077" s="187">
        <v>1053</v>
      </c>
      <c r="C1077" s="1" t="s">
        <v>2220</v>
      </c>
      <c r="D1077" s="1" t="s">
        <v>7</v>
      </c>
      <c r="E1077" s="16" t="s">
        <v>595</v>
      </c>
      <c r="F1077" s="16" t="s">
        <v>1001</v>
      </c>
      <c r="G1077" s="56">
        <v>0</v>
      </c>
      <c r="H1077" s="56">
        <v>0</v>
      </c>
      <c r="I1077" s="16" t="s">
        <v>1</v>
      </c>
      <c r="J1077" s="16" t="s">
        <v>2191</v>
      </c>
      <c r="K1077" s="135" t="s">
        <v>4592</v>
      </c>
      <c r="M1077" s="21" t="s">
        <v>3424</v>
      </c>
      <c r="N1077" s="21" t="s">
        <v>3786</v>
      </c>
      <c r="O1077"/>
      <c r="P1077" t="str">
        <f t="shared" si="111"/>
        <v>NOT EQUAL</v>
      </c>
      <c r="Q1077"/>
      <c r="R1077"/>
      <c r="S1077" t="e">
        <f t="shared" si="115"/>
        <v>#REF!</v>
      </c>
      <c r="T1077" s="3"/>
      <c r="U1077" s="115"/>
      <c r="V1077" s="115"/>
      <c r="W1077" s="106" t="str">
        <f t="shared" si="112"/>
        <v/>
      </c>
      <c r="X1077" s="106" t="str">
        <f t="shared" si="113"/>
        <v/>
      </c>
      <c r="Y1077" s="2">
        <f t="shared" si="114"/>
        <v>1053</v>
      </c>
    </row>
    <row r="1078" spans="1:25">
      <c r="A1078" s="3">
        <f>ROW()</f>
        <v>1078</v>
      </c>
      <c r="B1078" s="187">
        <v>1054</v>
      </c>
      <c r="C1078" s="1" t="s">
        <v>2220</v>
      </c>
      <c r="D1078" s="1" t="s">
        <v>7</v>
      </c>
      <c r="E1078" s="16" t="s">
        <v>595</v>
      </c>
      <c r="F1078" s="16" t="s">
        <v>1002</v>
      </c>
      <c r="G1078" s="56">
        <v>0</v>
      </c>
      <c r="H1078" s="56">
        <v>0</v>
      </c>
      <c r="I1078" s="16" t="s">
        <v>1</v>
      </c>
      <c r="J1078" s="16" t="s">
        <v>2191</v>
      </c>
      <c r="K1078" s="135" t="s">
        <v>4592</v>
      </c>
      <c r="M1078" s="21" t="s">
        <v>3425</v>
      </c>
      <c r="N1078" s="21" t="s">
        <v>3786</v>
      </c>
      <c r="O1078"/>
      <c r="P1078" t="str">
        <f t="shared" si="111"/>
        <v>NOT EQUAL</v>
      </c>
      <c r="Q1078"/>
      <c r="R1078"/>
      <c r="S1078" t="e">
        <f t="shared" si="115"/>
        <v>#REF!</v>
      </c>
      <c r="T1078" s="3"/>
      <c r="U1078" s="115"/>
      <c r="V1078" s="115"/>
      <c r="W1078" s="106" t="str">
        <f t="shared" si="112"/>
        <v/>
      </c>
      <c r="X1078" s="106" t="str">
        <f t="shared" si="113"/>
        <v/>
      </c>
      <c r="Y1078" s="2">
        <f t="shared" si="114"/>
        <v>1054</v>
      </c>
    </row>
    <row r="1079" spans="1:25">
      <c r="A1079" s="3">
        <f>ROW()</f>
        <v>1079</v>
      </c>
      <c r="B1079" s="187">
        <v>1055</v>
      </c>
      <c r="C1079" s="1" t="s">
        <v>2220</v>
      </c>
      <c r="D1079" s="1" t="s">
        <v>7</v>
      </c>
      <c r="E1079" s="16" t="s">
        <v>595</v>
      </c>
      <c r="F1079" s="16" t="s">
        <v>1003</v>
      </c>
      <c r="G1079" s="56">
        <v>0</v>
      </c>
      <c r="H1079" s="56">
        <v>0</v>
      </c>
      <c r="I1079" s="16" t="s">
        <v>1</v>
      </c>
      <c r="J1079" s="16" t="s">
        <v>2191</v>
      </c>
      <c r="K1079" s="135" t="s">
        <v>4592</v>
      </c>
      <c r="M1079" s="21" t="s">
        <v>3426</v>
      </c>
      <c r="N1079" s="21" t="s">
        <v>3786</v>
      </c>
      <c r="O1079"/>
      <c r="P1079" t="str">
        <f t="shared" si="111"/>
        <v>NOT EQUAL</v>
      </c>
      <c r="Q1079"/>
      <c r="R1079"/>
      <c r="S1079" t="e">
        <f t="shared" si="115"/>
        <v>#REF!</v>
      </c>
      <c r="T1079" s="3"/>
      <c r="U1079" s="115"/>
      <c r="V1079" s="115"/>
      <c r="W1079" s="106" t="str">
        <f t="shared" si="112"/>
        <v/>
      </c>
      <c r="X1079" s="106" t="str">
        <f t="shared" si="113"/>
        <v/>
      </c>
      <c r="Y1079" s="2">
        <f t="shared" si="114"/>
        <v>1055</v>
      </c>
    </row>
    <row r="1080" spans="1:25">
      <c r="A1080" s="3">
        <f>ROW()</f>
        <v>1080</v>
      </c>
      <c r="B1080" s="187">
        <v>1056</v>
      </c>
      <c r="C1080" s="1" t="s">
        <v>2220</v>
      </c>
      <c r="D1080" s="1" t="s">
        <v>7</v>
      </c>
      <c r="E1080" s="16" t="s">
        <v>595</v>
      </c>
      <c r="F1080" s="16" t="s">
        <v>1004</v>
      </c>
      <c r="G1080" s="56">
        <v>0</v>
      </c>
      <c r="H1080" s="56">
        <v>0</v>
      </c>
      <c r="I1080" s="16" t="s">
        <v>1</v>
      </c>
      <c r="J1080" s="16" t="s">
        <v>2191</v>
      </c>
      <c r="K1080" s="135" t="s">
        <v>4592</v>
      </c>
      <c r="M1080" s="21" t="s">
        <v>3427</v>
      </c>
      <c r="N1080" s="21" t="s">
        <v>3786</v>
      </c>
      <c r="O1080"/>
      <c r="P1080" t="str">
        <f t="shared" si="111"/>
        <v>NOT EQUAL</v>
      </c>
      <c r="Q1080"/>
      <c r="R1080"/>
      <c r="S1080" t="e">
        <f t="shared" si="115"/>
        <v>#REF!</v>
      </c>
      <c r="T1080" s="3"/>
      <c r="U1080" s="115"/>
      <c r="V1080" s="115"/>
      <c r="W1080" s="106" t="str">
        <f t="shared" si="112"/>
        <v/>
      </c>
      <c r="X1080" s="106" t="str">
        <f t="shared" si="113"/>
        <v/>
      </c>
      <c r="Y1080" s="2">
        <f t="shared" si="114"/>
        <v>1056</v>
      </c>
    </row>
    <row r="1081" spans="1:25">
      <c r="A1081" s="3">
        <f>ROW()</f>
        <v>1081</v>
      </c>
      <c r="B1081" s="187">
        <v>1057</v>
      </c>
      <c r="C1081" s="1" t="s">
        <v>2220</v>
      </c>
      <c r="D1081" s="1" t="s">
        <v>7</v>
      </c>
      <c r="E1081" s="16" t="s">
        <v>595</v>
      </c>
      <c r="F1081" s="16" t="s">
        <v>1005</v>
      </c>
      <c r="G1081" s="56">
        <v>0</v>
      </c>
      <c r="H1081" s="56">
        <v>0</v>
      </c>
      <c r="I1081" s="16" t="s">
        <v>1</v>
      </c>
      <c r="J1081" s="16" t="s">
        <v>2191</v>
      </c>
      <c r="K1081" s="135" t="s">
        <v>4592</v>
      </c>
      <c r="M1081" s="21" t="s">
        <v>3428</v>
      </c>
      <c r="N1081" s="21" t="s">
        <v>3786</v>
      </c>
      <c r="O1081"/>
      <c r="P1081" t="str">
        <f t="shared" si="111"/>
        <v>NOT EQUAL</v>
      </c>
      <c r="Q1081"/>
      <c r="R1081"/>
      <c r="S1081" t="e">
        <f t="shared" si="115"/>
        <v>#REF!</v>
      </c>
      <c r="T1081" s="3"/>
      <c r="U1081" s="115"/>
      <c r="V1081" s="115"/>
      <c r="W1081" s="106" t="str">
        <f t="shared" si="112"/>
        <v/>
      </c>
      <c r="X1081" s="106" t="str">
        <f t="shared" si="113"/>
        <v/>
      </c>
      <c r="Y1081" s="2">
        <f t="shared" si="114"/>
        <v>1057</v>
      </c>
    </row>
    <row r="1082" spans="1:25">
      <c r="A1082" s="3">
        <f>ROW()</f>
        <v>1082</v>
      </c>
      <c r="B1082" s="187">
        <v>1058</v>
      </c>
      <c r="C1082" s="98" t="s">
        <v>2220</v>
      </c>
      <c r="D1082" s="98" t="s">
        <v>7</v>
      </c>
      <c r="E1082" s="158" t="str">
        <f>""""&amp;TEXT($B1082,"0000")&amp;""""</f>
        <v>"1058"</v>
      </c>
      <c r="F1082" s="158" t="str">
        <f>""""&amp;TEXT($B1082,"0000")&amp;""""</f>
        <v>"1058"</v>
      </c>
      <c r="G1082" s="159">
        <v>0</v>
      </c>
      <c r="H1082" s="159">
        <v>0</v>
      </c>
      <c r="I1082" s="99" t="s">
        <v>30</v>
      </c>
      <c r="J1082" s="99" t="s">
        <v>2191</v>
      </c>
      <c r="K1082" s="160" t="s">
        <v>4592</v>
      </c>
      <c r="L1082" s="100"/>
      <c r="M1082" s="21" t="str">
        <f>"CHR_"&amp;TEXT($B1082,"0000")</f>
        <v>CHR_1058</v>
      </c>
      <c r="N1082" s="21"/>
      <c r="O1082"/>
      <c r="P1082" t="str">
        <f t="shared" si="111"/>
        <v/>
      </c>
      <c r="Q1082"/>
      <c r="R1082"/>
      <c r="S1082" t="e">
        <f t="shared" si="115"/>
        <v>#REF!</v>
      </c>
      <c r="T1082" s="3"/>
      <c r="U1082" s="115"/>
      <c r="V1082" s="115"/>
      <c r="W1082" s="106" t="str">
        <f t="shared" si="112"/>
        <v/>
      </c>
      <c r="X1082" s="106" t="str">
        <f t="shared" si="113"/>
        <v/>
      </c>
      <c r="Y1082" s="2">
        <f t="shared" si="114"/>
        <v>1058</v>
      </c>
    </row>
    <row r="1083" spans="1:25">
      <c r="A1083" s="3">
        <f>ROW()</f>
        <v>1083</v>
      </c>
      <c r="B1083" s="187">
        <v>1059</v>
      </c>
      <c r="C1083" s="98" t="s">
        <v>2220</v>
      </c>
      <c r="D1083" s="98" t="s">
        <v>7</v>
      </c>
      <c r="E1083" s="158" t="str">
        <f>""""&amp;TEXT($B1083,"0000")&amp;""""</f>
        <v>"1059"</v>
      </c>
      <c r="F1083" s="158" t="str">
        <f>""""&amp;TEXT($B1083,"0000")&amp;""""</f>
        <v>"1059"</v>
      </c>
      <c r="G1083" s="161">
        <v>0</v>
      </c>
      <c r="H1083" s="161">
        <v>0</v>
      </c>
      <c r="I1083" s="99" t="s">
        <v>30</v>
      </c>
      <c r="J1083" s="99" t="s">
        <v>2191</v>
      </c>
      <c r="K1083" s="160" t="s">
        <v>4592</v>
      </c>
      <c r="L1083" s="100"/>
      <c r="M1083" s="21" t="str">
        <f>"CHR_"&amp;TEXT($B1083,"0000")</f>
        <v>CHR_1059</v>
      </c>
      <c r="N1083" s="21"/>
      <c r="O1083"/>
      <c r="P1083" t="str">
        <f t="shared" si="111"/>
        <v/>
      </c>
      <c r="Q1083"/>
      <c r="R1083"/>
      <c r="S1083" t="e">
        <f t="shared" si="115"/>
        <v>#REF!</v>
      </c>
      <c r="T1083" s="3"/>
      <c r="U1083" s="115"/>
      <c r="V1083" s="115"/>
      <c r="W1083" s="106" t="str">
        <f t="shared" si="112"/>
        <v/>
      </c>
      <c r="X1083" s="106" t="str">
        <f t="shared" si="113"/>
        <v/>
      </c>
      <c r="Y1083" s="2">
        <f t="shared" si="114"/>
        <v>1059</v>
      </c>
    </row>
    <row r="1084" spans="1:25">
      <c r="A1084" s="3">
        <f>ROW()</f>
        <v>1084</v>
      </c>
      <c r="B1084" s="187">
        <v>1060</v>
      </c>
      <c r="C1084" s="1" t="s">
        <v>2220</v>
      </c>
      <c r="D1084" s="1" t="s">
        <v>7</v>
      </c>
      <c r="E1084" s="16" t="s">
        <v>595</v>
      </c>
      <c r="F1084" s="16" t="s">
        <v>1006</v>
      </c>
      <c r="G1084" s="143">
        <v>0</v>
      </c>
      <c r="H1084" s="143">
        <v>0</v>
      </c>
      <c r="I1084" s="16" t="s">
        <v>1</v>
      </c>
      <c r="J1084" s="16" t="s">
        <v>2191</v>
      </c>
      <c r="K1084" s="135" t="s">
        <v>4592</v>
      </c>
      <c r="M1084" s="21" t="s">
        <v>3429</v>
      </c>
      <c r="N1084" s="21" t="s">
        <v>3786</v>
      </c>
      <c r="O1084"/>
      <c r="P1084" t="str">
        <f t="shared" si="111"/>
        <v>NOT EQUAL</v>
      </c>
      <c r="Q1084"/>
      <c r="R1084"/>
      <c r="S1084" t="e">
        <f>IF(X1084&lt;&gt;"",S1081+1,S1081)</f>
        <v>#REF!</v>
      </c>
      <c r="T1084" s="3"/>
      <c r="U1084" s="115"/>
      <c r="V1084" s="115"/>
      <c r="W1084" s="106" t="str">
        <f t="shared" si="112"/>
        <v/>
      </c>
      <c r="X1084" s="106" t="str">
        <f t="shared" si="113"/>
        <v/>
      </c>
      <c r="Y1084" s="2">
        <f t="shared" si="114"/>
        <v>1060</v>
      </c>
    </row>
    <row r="1085" spans="1:25">
      <c r="A1085" s="3">
        <f>ROW()</f>
        <v>1085</v>
      </c>
      <c r="B1085" s="187">
        <v>1061</v>
      </c>
      <c r="C1085" s="98" t="s">
        <v>2220</v>
      </c>
      <c r="D1085" s="98" t="s">
        <v>7</v>
      </c>
      <c r="E1085" s="158" t="str">
        <f>""""&amp;TEXT($B1085,"0000")&amp;""""</f>
        <v>"1061"</v>
      </c>
      <c r="F1085" s="158" t="str">
        <f>""""&amp;TEXT($B1085,"0000")&amp;""""</f>
        <v>"1061"</v>
      </c>
      <c r="G1085" s="159">
        <v>0</v>
      </c>
      <c r="H1085" s="159">
        <v>0</v>
      </c>
      <c r="I1085" s="99" t="s">
        <v>30</v>
      </c>
      <c r="J1085" s="99" t="s">
        <v>2191</v>
      </c>
      <c r="K1085" s="160" t="s">
        <v>4592</v>
      </c>
      <c r="L1085" s="100"/>
      <c r="M1085" s="21" t="str">
        <f>"CHR_"&amp;TEXT($B1085,"0000")</f>
        <v>CHR_1061</v>
      </c>
      <c r="N1085" s="21"/>
      <c r="O1085"/>
      <c r="P1085" t="str">
        <f t="shared" si="111"/>
        <v/>
      </c>
      <c r="Q1085"/>
      <c r="R1085"/>
      <c r="S1085" t="e">
        <f>IF(X1085&lt;&gt;"",S1084+1,S1084)</f>
        <v>#REF!</v>
      </c>
      <c r="T1085" s="3"/>
      <c r="U1085" s="115"/>
      <c r="V1085" s="115"/>
      <c r="W1085" s="106" t="str">
        <f t="shared" si="112"/>
        <v/>
      </c>
      <c r="X1085" s="106" t="str">
        <f t="shared" si="113"/>
        <v/>
      </c>
      <c r="Y1085" s="2">
        <f t="shared" si="114"/>
        <v>1061</v>
      </c>
    </row>
    <row r="1086" spans="1:25">
      <c r="A1086" s="3">
        <f>ROW()</f>
        <v>1086</v>
      </c>
      <c r="B1086" s="187">
        <v>1062</v>
      </c>
      <c r="C1086" s="98" t="s">
        <v>2220</v>
      </c>
      <c r="D1086" s="98" t="s">
        <v>7</v>
      </c>
      <c r="E1086" s="158" t="str">
        <f>""""&amp;TEXT($B1086,"0000")&amp;""""</f>
        <v>"1062"</v>
      </c>
      <c r="F1086" s="158" t="str">
        <f>""""&amp;TEXT($B1086,"0000")&amp;""""</f>
        <v>"1062"</v>
      </c>
      <c r="G1086" s="161">
        <v>0</v>
      </c>
      <c r="H1086" s="161">
        <v>0</v>
      </c>
      <c r="I1086" s="99" t="s">
        <v>30</v>
      </c>
      <c r="J1086" s="99" t="s">
        <v>2191</v>
      </c>
      <c r="K1086" s="160" t="s">
        <v>4592</v>
      </c>
      <c r="L1086" s="100"/>
      <c r="M1086" s="21" t="str">
        <f>"CHR_"&amp;TEXT($B1086,"0000")</f>
        <v>CHR_1062</v>
      </c>
      <c r="N1086" s="21"/>
      <c r="O1086"/>
      <c r="P1086" t="str">
        <f t="shared" si="111"/>
        <v/>
      </c>
      <c r="Q1086"/>
      <c r="R1086"/>
      <c r="S1086" t="e">
        <f>IF(X1086&lt;&gt;"",S1085+1,S1085)</f>
        <v>#REF!</v>
      </c>
      <c r="T1086" s="3"/>
      <c r="U1086" s="115"/>
      <c r="V1086" s="115"/>
      <c r="W1086" s="106" t="str">
        <f t="shared" si="112"/>
        <v/>
      </c>
      <c r="X1086" s="106" t="str">
        <f t="shared" si="113"/>
        <v/>
      </c>
      <c r="Y1086" s="2">
        <f t="shared" si="114"/>
        <v>1062</v>
      </c>
    </row>
    <row r="1087" spans="1:25">
      <c r="A1087" s="3">
        <f>ROW()</f>
        <v>1087</v>
      </c>
      <c r="B1087" s="187">
        <v>1063</v>
      </c>
      <c r="C1087" s="1" t="s">
        <v>2220</v>
      </c>
      <c r="D1087" s="1" t="s">
        <v>7</v>
      </c>
      <c r="E1087" s="16" t="s">
        <v>595</v>
      </c>
      <c r="F1087" s="16" t="s">
        <v>1007</v>
      </c>
      <c r="G1087" s="143">
        <v>0</v>
      </c>
      <c r="H1087" s="143">
        <v>0</v>
      </c>
      <c r="I1087" s="16" t="s">
        <v>1</v>
      </c>
      <c r="J1087" s="16" t="s">
        <v>2191</v>
      </c>
      <c r="K1087" s="135" t="s">
        <v>4592</v>
      </c>
      <c r="M1087" s="21" t="s">
        <v>3430</v>
      </c>
      <c r="N1087" s="21" t="s">
        <v>3786</v>
      </c>
      <c r="O1087"/>
      <c r="P1087" t="str">
        <f t="shared" si="111"/>
        <v>NOT EQUAL</v>
      </c>
      <c r="Q1087"/>
      <c r="R1087"/>
      <c r="S1087" t="e">
        <f>IF(X1087&lt;&gt;"",S1084+1,S1084)</f>
        <v>#REF!</v>
      </c>
      <c r="T1087" s="3"/>
      <c r="U1087" s="115"/>
      <c r="V1087" s="115"/>
      <c r="W1087" s="106" t="str">
        <f t="shared" si="112"/>
        <v/>
      </c>
      <c r="X1087" s="106" t="str">
        <f t="shared" si="113"/>
        <v/>
      </c>
      <c r="Y1087" s="2">
        <f t="shared" si="114"/>
        <v>1063</v>
      </c>
    </row>
    <row r="1088" spans="1:25">
      <c r="A1088" s="3">
        <f>ROW()</f>
        <v>1088</v>
      </c>
      <c r="B1088" s="187">
        <v>1064</v>
      </c>
      <c r="C1088" s="1" t="s">
        <v>2290</v>
      </c>
      <c r="D1088" s="1" t="s">
        <v>1690</v>
      </c>
      <c r="E1088" s="16" t="s">
        <v>595</v>
      </c>
      <c r="F1088" s="16" t="s">
        <v>1008</v>
      </c>
      <c r="G1088" s="56">
        <v>0</v>
      </c>
      <c r="H1088" s="56">
        <v>0</v>
      </c>
      <c r="I1088" s="16" t="s">
        <v>1</v>
      </c>
      <c r="J1088" s="16" t="s">
        <v>2191</v>
      </c>
      <c r="K1088" s="135" t="s">
        <v>4592</v>
      </c>
      <c r="M1088" s="21" t="s">
        <v>1690</v>
      </c>
      <c r="N1088" s="21" t="s">
        <v>3786</v>
      </c>
      <c r="O1088"/>
      <c r="P1088" t="str">
        <f t="shared" si="111"/>
        <v>NOT EQUAL</v>
      </c>
      <c r="Q1088"/>
      <c r="R1088"/>
      <c r="S1088" t="e">
        <f t="shared" ref="S1088:S1119" si="116">IF(X1088&lt;&gt;"",S1087+1,S1087)</f>
        <v>#REF!</v>
      </c>
      <c r="T1088" s="3"/>
      <c r="U1088" s="115"/>
      <c r="V1088" s="115"/>
      <c r="W1088" s="106" t="str">
        <f t="shared" si="112"/>
        <v/>
      </c>
      <c r="X1088" s="106" t="str">
        <f t="shared" si="113"/>
        <v/>
      </c>
      <c r="Y1088" s="2">
        <f t="shared" si="114"/>
        <v>1064</v>
      </c>
    </row>
    <row r="1089" spans="1:25">
      <c r="A1089" s="3">
        <f>ROW()</f>
        <v>1089</v>
      </c>
      <c r="B1089" s="187">
        <v>1065</v>
      </c>
      <c r="C1089" s="1" t="s">
        <v>2290</v>
      </c>
      <c r="D1089" s="1" t="s">
        <v>1691</v>
      </c>
      <c r="E1089" s="16" t="s">
        <v>595</v>
      </c>
      <c r="F1089" s="16" t="s">
        <v>1009</v>
      </c>
      <c r="G1089" s="56">
        <v>0</v>
      </c>
      <c r="H1089" s="56">
        <v>0</v>
      </c>
      <c r="I1089" s="16" t="s">
        <v>1</v>
      </c>
      <c r="J1089" s="16" t="s">
        <v>2191</v>
      </c>
      <c r="K1089" s="135" t="s">
        <v>4592</v>
      </c>
      <c r="M1089" s="21" t="s">
        <v>1691</v>
      </c>
      <c r="N1089" s="21" t="s">
        <v>3786</v>
      </c>
      <c r="O1089"/>
      <c r="P1089" t="str">
        <f t="shared" si="111"/>
        <v>NOT EQUAL</v>
      </c>
      <c r="Q1089"/>
      <c r="R1089"/>
      <c r="S1089" t="e">
        <f t="shared" si="116"/>
        <v>#REF!</v>
      </c>
      <c r="T1089" s="3"/>
      <c r="U1089" s="115"/>
      <c r="V1089" s="115"/>
      <c r="W1089" s="106" t="str">
        <f t="shared" si="112"/>
        <v/>
      </c>
      <c r="X1089" s="106" t="str">
        <f t="shared" si="113"/>
        <v/>
      </c>
      <c r="Y1089" s="2">
        <f t="shared" si="114"/>
        <v>1065</v>
      </c>
    </row>
    <row r="1090" spans="1:25">
      <c r="A1090" s="3">
        <f>ROW()</f>
        <v>1090</v>
      </c>
      <c r="B1090" s="187">
        <v>1066</v>
      </c>
      <c r="C1090" s="1" t="s">
        <v>2290</v>
      </c>
      <c r="D1090" s="1" t="s">
        <v>1692</v>
      </c>
      <c r="E1090" s="16" t="s">
        <v>595</v>
      </c>
      <c r="F1090" s="16" t="s">
        <v>1010</v>
      </c>
      <c r="G1090" s="56">
        <v>0</v>
      </c>
      <c r="H1090" s="56">
        <v>0</v>
      </c>
      <c r="I1090" s="16" t="s">
        <v>1</v>
      </c>
      <c r="J1090" s="16" t="s">
        <v>2191</v>
      </c>
      <c r="K1090" s="135" t="s">
        <v>4592</v>
      </c>
      <c r="M1090" s="21" t="s">
        <v>1692</v>
      </c>
      <c r="N1090" s="21" t="s">
        <v>3786</v>
      </c>
      <c r="O1090"/>
      <c r="P1090" t="str">
        <f t="shared" si="111"/>
        <v>NOT EQUAL</v>
      </c>
      <c r="Q1090"/>
      <c r="R1090"/>
      <c r="S1090" t="e">
        <f t="shared" si="116"/>
        <v>#REF!</v>
      </c>
      <c r="T1090" s="3"/>
      <c r="U1090" s="115"/>
      <c r="V1090" s="115"/>
      <c r="W1090" s="106" t="str">
        <f t="shared" si="112"/>
        <v/>
      </c>
      <c r="X1090" s="106" t="str">
        <f t="shared" si="113"/>
        <v/>
      </c>
      <c r="Y1090" s="2">
        <f t="shared" si="114"/>
        <v>1066</v>
      </c>
    </row>
    <row r="1091" spans="1:25">
      <c r="A1091" s="3">
        <f>ROW()</f>
        <v>1091</v>
      </c>
      <c r="B1091" s="187">
        <v>1067</v>
      </c>
      <c r="C1091" s="1" t="s">
        <v>2290</v>
      </c>
      <c r="D1091" s="1" t="s">
        <v>1693</v>
      </c>
      <c r="E1091" s="16" t="s">
        <v>595</v>
      </c>
      <c r="F1091" s="16" t="s">
        <v>1011</v>
      </c>
      <c r="G1091" s="56">
        <v>0</v>
      </c>
      <c r="H1091" s="56">
        <v>0</v>
      </c>
      <c r="I1091" s="16" t="s">
        <v>1</v>
      </c>
      <c r="J1091" s="16" t="s">
        <v>2191</v>
      </c>
      <c r="K1091" s="135" t="s">
        <v>4592</v>
      </c>
      <c r="M1091" s="21" t="s">
        <v>1693</v>
      </c>
      <c r="N1091" s="21" t="s">
        <v>3786</v>
      </c>
      <c r="O1091"/>
      <c r="P1091" t="str">
        <f t="shared" si="111"/>
        <v>NOT EQUAL</v>
      </c>
      <c r="Q1091"/>
      <c r="R1091"/>
      <c r="S1091" t="e">
        <f t="shared" si="116"/>
        <v>#REF!</v>
      </c>
      <c r="T1091" s="3"/>
      <c r="U1091" s="115"/>
      <c r="V1091" s="115"/>
      <c r="W1091" s="106" t="str">
        <f t="shared" si="112"/>
        <v/>
      </c>
      <c r="X1091" s="106" t="str">
        <f t="shared" si="113"/>
        <v/>
      </c>
      <c r="Y1091" s="2">
        <f t="shared" si="114"/>
        <v>1067</v>
      </c>
    </row>
    <row r="1092" spans="1:25">
      <c r="A1092" s="3">
        <f>ROW()</f>
        <v>1092</v>
      </c>
      <c r="B1092" s="187">
        <v>1068</v>
      </c>
      <c r="C1092" s="1" t="s">
        <v>2220</v>
      </c>
      <c r="D1092" s="1" t="s">
        <v>7</v>
      </c>
      <c r="E1092" s="16" t="s">
        <v>595</v>
      </c>
      <c r="F1092" s="16" t="s">
        <v>1012</v>
      </c>
      <c r="G1092" s="56">
        <v>0</v>
      </c>
      <c r="H1092" s="56">
        <v>0</v>
      </c>
      <c r="I1092" s="16" t="s">
        <v>1</v>
      </c>
      <c r="J1092" s="16" t="s">
        <v>2191</v>
      </c>
      <c r="K1092" s="135" t="s">
        <v>4592</v>
      </c>
      <c r="M1092" s="21" t="s">
        <v>3431</v>
      </c>
      <c r="N1092" s="21" t="s">
        <v>3786</v>
      </c>
      <c r="O1092"/>
      <c r="P1092" t="str">
        <f t="shared" si="111"/>
        <v>NOT EQUAL</v>
      </c>
      <c r="Q1092"/>
      <c r="R1092"/>
      <c r="S1092" t="e">
        <f t="shared" si="116"/>
        <v>#REF!</v>
      </c>
      <c r="T1092" s="3"/>
      <c r="U1092" s="115"/>
      <c r="V1092" s="115"/>
      <c r="W1092" s="106" t="str">
        <f t="shared" si="112"/>
        <v/>
      </c>
      <c r="X1092" s="106" t="str">
        <f t="shared" si="113"/>
        <v/>
      </c>
      <c r="Y1092" s="2">
        <f t="shared" si="114"/>
        <v>1068</v>
      </c>
    </row>
    <row r="1093" spans="1:25">
      <c r="A1093" s="3">
        <f>ROW()</f>
        <v>1093</v>
      </c>
      <c r="B1093" s="187">
        <v>1069</v>
      </c>
      <c r="C1093" s="1" t="s">
        <v>2290</v>
      </c>
      <c r="D1093" s="1" t="s">
        <v>1694</v>
      </c>
      <c r="E1093" s="16" t="s">
        <v>595</v>
      </c>
      <c r="F1093" s="16" t="s">
        <v>509</v>
      </c>
      <c r="G1093" s="56">
        <v>0</v>
      </c>
      <c r="H1093" s="56">
        <v>0</v>
      </c>
      <c r="I1093" s="16" t="s">
        <v>1</v>
      </c>
      <c r="J1093" s="16" t="s">
        <v>2191</v>
      </c>
      <c r="K1093" s="135" t="s">
        <v>4592</v>
      </c>
      <c r="M1093" s="21" t="s">
        <v>1694</v>
      </c>
      <c r="N1093" s="21" t="s">
        <v>3786</v>
      </c>
      <c r="O1093"/>
      <c r="P1093" t="str">
        <f t="shared" si="111"/>
        <v>NOT EQUAL</v>
      </c>
      <c r="Q1093"/>
      <c r="R1093"/>
      <c r="S1093" t="e">
        <f t="shared" si="116"/>
        <v>#REF!</v>
      </c>
      <c r="T1093" s="3"/>
      <c r="U1093" s="115"/>
      <c r="V1093" s="115"/>
      <c r="W1093" s="106" t="str">
        <f t="shared" si="112"/>
        <v/>
      </c>
      <c r="X1093" s="106" t="str">
        <f t="shared" si="113"/>
        <v/>
      </c>
      <c r="Y1093" s="2">
        <f t="shared" si="114"/>
        <v>1069</v>
      </c>
    </row>
    <row r="1094" spans="1:25">
      <c r="A1094" s="3">
        <f>ROW()</f>
        <v>1094</v>
      </c>
      <c r="B1094" s="187">
        <v>1070</v>
      </c>
      <c r="C1094" s="1" t="s">
        <v>2290</v>
      </c>
      <c r="D1094" s="1" t="s">
        <v>1695</v>
      </c>
      <c r="E1094" s="16" t="s">
        <v>595</v>
      </c>
      <c r="F1094" s="16" t="s">
        <v>1013</v>
      </c>
      <c r="G1094" s="56">
        <v>0</v>
      </c>
      <c r="H1094" s="56">
        <v>0</v>
      </c>
      <c r="I1094" s="16" t="s">
        <v>1</v>
      </c>
      <c r="J1094" s="16" t="s">
        <v>2191</v>
      </c>
      <c r="K1094" s="135" t="s">
        <v>4592</v>
      </c>
      <c r="M1094" s="21" t="s">
        <v>1695</v>
      </c>
      <c r="N1094" s="21" t="s">
        <v>3786</v>
      </c>
      <c r="O1094"/>
      <c r="P1094" t="str">
        <f t="shared" si="111"/>
        <v>NOT EQUAL</v>
      </c>
      <c r="Q1094"/>
      <c r="R1094"/>
      <c r="S1094" t="e">
        <f t="shared" si="116"/>
        <v>#REF!</v>
      </c>
      <c r="T1094" s="3"/>
      <c r="U1094" s="115"/>
      <c r="V1094" s="115"/>
      <c r="W1094" s="106" t="str">
        <f t="shared" si="112"/>
        <v/>
      </c>
      <c r="X1094" s="106" t="str">
        <f t="shared" si="113"/>
        <v/>
      </c>
      <c r="Y1094" s="2">
        <f t="shared" si="114"/>
        <v>1070</v>
      </c>
    </row>
    <row r="1095" spans="1:25">
      <c r="A1095" s="3">
        <f>ROW()</f>
        <v>1095</v>
      </c>
      <c r="B1095" s="187">
        <v>1071</v>
      </c>
      <c r="C1095" s="1" t="s">
        <v>2220</v>
      </c>
      <c r="D1095" s="1" t="s">
        <v>7</v>
      </c>
      <c r="E1095" s="16" t="s">
        <v>595</v>
      </c>
      <c r="F1095" s="16" t="s">
        <v>1014</v>
      </c>
      <c r="G1095" s="56">
        <v>0</v>
      </c>
      <c r="H1095" s="56">
        <v>0</v>
      </c>
      <c r="I1095" s="16" t="s">
        <v>1</v>
      </c>
      <c r="J1095" s="16" t="s">
        <v>2191</v>
      </c>
      <c r="K1095" s="135" t="s">
        <v>4592</v>
      </c>
      <c r="M1095" s="21" t="s">
        <v>3432</v>
      </c>
      <c r="N1095" s="21" t="s">
        <v>3786</v>
      </c>
      <c r="O1095"/>
      <c r="P1095" t="str">
        <f t="shared" si="111"/>
        <v>NOT EQUAL</v>
      </c>
      <c r="Q1095"/>
      <c r="R1095"/>
      <c r="S1095" t="e">
        <f t="shared" si="116"/>
        <v>#REF!</v>
      </c>
      <c r="T1095" s="3"/>
      <c r="U1095" s="115"/>
      <c r="V1095" s="115"/>
      <c r="W1095" s="106" t="str">
        <f t="shared" si="112"/>
        <v/>
      </c>
      <c r="X1095" s="106" t="str">
        <f t="shared" si="113"/>
        <v/>
      </c>
      <c r="Y1095" s="2">
        <f t="shared" si="114"/>
        <v>1071</v>
      </c>
    </row>
    <row r="1096" spans="1:25">
      <c r="A1096" s="3">
        <f>ROW()</f>
        <v>1096</v>
      </c>
      <c r="B1096" s="187">
        <v>1072</v>
      </c>
      <c r="C1096" s="1" t="s">
        <v>2290</v>
      </c>
      <c r="D1096" s="1" t="s">
        <v>1696</v>
      </c>
      <c r="E1096" s="16" t="s">
        <v>595</v>
      </c>
      <c r="F1096" s="16" t="s">
        <v>512</v>
      </c>
      <c r="G1096" s="56">
        <v>0</v>
      </c>
      <c r="H1096" s="56">
        <v>0</v>
      </c>
      <c r="I1096" s="16" t="s">
        <v>1</v>
      </c>
      <c r="J1096" s="16" t="s">
        <v>2191</v>
      </c>
      <c r="K1096" s="135" t="s">
        <v>4592</v>
      </c>
      <c r="M1096" s="21" t="s">
        <v>1696</v>
      </c>
      <c r="N1096" s="21" t="s">
        <v>3786</v>
      </c>
      <c r="O1096"/>
      <c r="P1096" t="str">
        <f t="shared" si="111"/>
        <v>NOT EQUAL</v>
      </c>
      <c r="Q1096"/>
      <c r="R1096"/>
      <c r="S1096" t="e">
        <f t="shared" si="116"/>
        <v>#REF!</v>
      </c>
      <c r="T1096" s="3"/>
      <c r="U1096" s="115"/>
      <c r="V1096" s="115"/>
      <c r="W1096" s="106" t="str">
        <f t="shared" si="112"/>
        <v/>
      </c>
      <c r="X1096" s="106" t="str">
        <f t="shared" si="113"/>
        <v/>
      </c>
      <c r="Y1096" s="2">
        <f t="shared" si="114"/>
        <v>1072</v>
      </c>
    </row>
    <row r="1097" spans="1:25">
      <c r="A1097" s="3">
        <f>ROW()</f>
        <v>1097</v>
      </c>
      <c r="B1097" s="187">
        <v>1073</v>
      </c>
      <c r="C1097" s="1" t="s">
        <v>2220</v>
      </c>
      <c r="D1097" s="1" t="s">
        <v>7</v>
      </c>
      <c r="E1097" s="16" t="s">
        <v>595</v>
      </c>
      <c r="F1097" s="16" t="s">
        <v>1015</v>
      </c>
      <c r="G1097" s="56">
        <v>0</v>
      </c>
      <c r="H1097" s="56">
        <v>0</v>
      </c>
      <c r="I1097" s="16" t="s">
        <v>1</v>
      </c>
      <c r="J1097" s="16" t="s">
        <v>2191</v>
      </c>
      <c r="K1097" s="135" t="s">
        <v>4592</v>
      </c>
      <c r="M1097" s="21" t="s">
        <v>3433</v>
      </c>
      <c r="N1097" s="21" t="s">
        <v>3786</v>
      </c>
      <c r="O1097"/>
      <c r="P1097" t="str">
        <f t="shared" si="111"/>
        <v>NOT EQUAL</v>
      </c>
      <c r="Q1097"/>
      <c r="R1097"/>
      <c r="S1097" t="e">
        <f t="shared" si="116"/>
        <v>#REF!</v>
      </c>
      <c r="T1097" s="3"/>
      <c r="U1097" s="115"/>
      <c r="V1097" s="115"/>
      <c r="W1097" s="106" t="str">
        <f t="shared" si="112"/>
        <v/>
      </c>
      <c r="X1097" s="106" t="str">
        <f t="shared" si="113"/>
        <v/>
      </c>
      <c r="Y1097" s="2">
        <f t="shared" si="114"/>
        <v>1073</v>
      </c>
    </row>
    <row r="1098" spans="1:25">
      <c r="A1098" s="3">
        <f>ROW()</f>
        <v>1098</v>
      </c>
      <c r="B1098" s="187">
        <v>1074</v>
      </c>
      <c r="C1098" s="1" t="s">
        <v>2220</v>
      </c>
      <c r="D1098" s="1" t="s">
        <v>7</v>
      </c>
      <c r="E1098" s="16" t="s">
        <v>595</v>
      </c>
      <c r="F1098" s="16" t="s">
        <v>1016</v>
      </c>
      <c r="G1098" s="56">
        <v>0</v>
      </c>
      <c r="H1098" s="56">
        <v>0</v>
      </c>
      <c r="I1098" s="16" t="s">
        <v>1</v>
      </c>
      <c r="J1098" s="16" t="s">
        <v>2191</v>
      </c>
      <c r="K1098" s="135" t="s">
        <v>4592</v>
      </c>
      <c r="M1098" s="21" t="s">
        <v>3434</v>
      </c>
      <c r="N1098" s="21" t="s">
        <v>3786</v>
      </c>
      <c r="O1098"/>
      <c r="P1098" t="str">
        <f t="shared" si="111"/>
        <v>NOT EQUAL</v>
      </c>
      <c r="Q1098"/>
      <c r="R1098"/>
      <c r="S1098" t="e">
        <f t="shared" si="116"/>
        <v>#REF!</v>
      </c>
      <c r="T1098" s="3"/>
      <c r="U1098" s="115"/>
      <c r="V1098" s="115"/>
      <c r="W1098" s="106" t="str">
        <f t="shared" si="112"/>
        <v/>
      </c>
      <c r="X1098" s="106" t="str">
        <f t="shared" si="113"/>
        <v/>
      </c>
      <c r="Y1098" s="2">
        <f t="shared" si="114"/>
        <v>1074</v>
      </c>
    </row>
    <row r="1099" spans="1:25">
      <c r="A1099" s="3">
        <f>ROW()</f>
        <v>1099</v>
      </c>
      <c r="B1099" s="187">
        <v>1075</v>
      </c>
      <c r="C1099" s="1" t="s">
        <v>2220</v>
      </c>
      <c r="D1099" s="1" t="s">
        <v>7</v>
      </c>
      <c r="E1099" s="16" t="s">
        <v>595</v>
      </c>
      <c r="F1099" s="16" t="s">
        <v>1017</v>
      </c>
      <c r="G1099" s="56">
        <v>0</v>
      </c>
      <c r="H1099" s="56">
        <v>0</v>
      </c>
      <c r="I1099" s="16" t="s">
        <v>1</v>
      </c>
      <c r="J1099" s="16" t="s">
        <v>2191</v>
      </c>
      <c r="K1099" s="135" t="s">
        <v>4592</v>
      </c>
      <c r="M1099" s="21" t="s">
        <v>3435</v>
      </c>
      <c r="N1099" s="21" t="s">
        <v>3786</v>
      </c>
      <c r="O1099"/>
      <c r="P1099" t="str">
        <f t="shared" si="111"/>
        <v>NOT EQUAL</v>
      </c>
      <c r="Q1099"/>
      <c r="R1099"/>
      <c r="S1099" t="e">
        <f t="shared" si="116"/>
        <v>#REF!</v>
      </c>
      <c r="T1099" s="3"/>
      <c r="U1099" s="115"/>
      <c r="V1099" s="115"/>
      <c r="W1099" s="106" t="str">
        <f t="shared" si="112"/>
        <v/>
      </c>
      <c r="X1099" s="106" t="str">
        <f t="shared" si="113"/>
        <v/>
      </c>
      <c r="Y1099" s="2">
        <f t="shared" si="114"/>
        <v>1075</v>
      </c>
    </row>
    <row r="1100" spans="1:25">
      <c r="A1100" s="3">
        <f>ROW()</f>
        <v>1100</v>
      </c>
      <c r="B1100" s="187">
        <v>1076</v>
      </c>
      <c r="C1100" s="1" t="s">
        <v>2220</v>
      </c>
      <c r="D1100" s="1" t="s">
        <v>7</v>
      </c>
      <c r="E1100" s="16" t="s">
        <v>595</v>
      </c>
      <c r="F1100" s="16" t="s">
        <v>1018</v>
      </c>
      <c r="G1100" s="56">
        <v>0</v>
      </c>
      <c r="H1100" s="56">
        <v>0</v>
      </c>
      <c r="I1100" s="16" t="s">
        <v>1</v>
      </c>
      <c r="J1100" s="16" t="s">
        <v>2191</v>
      </c>
      <c r="K1100" s="135" t="s">
        <v>4592</v>
      </c>
      <c r="M1100" s="21" t="s">
        <v>3436</v>
      </c>
      <c r="N1100" s="21" t="s">
        <v>3786</v>
      </c>
      <c r="O1100"/>
      <c r="P1100" t="str">
        <f t="shared" si="111"/>
        <v>NOT EQUAL</v>
      </c>
      <c r="Q1100"/>
      <c r="R1100"/>
      <c r="S1100" t="e">
        <f t="shared" si="116"/>
        <v>#REF!</v>
      </c>
      <c r="T1100" s="3"/>
      <c r="U1100" s="115"/>
      <c r="V1100" s="115"/>
      <c r="W1100" s="106" t="str">
        <f t="shared" si="112"/>
        <v/>
      </c>
      <c r="X1100" s="106" t="str">
        <f t="shared" si="113"/>
        <v/>
      </c>
      <c r="Y1100" s="2">
        <f t="shared" si="114"/>
        <v>1076</v>
      </c>
    </row>
    <row r="1101" spans="1:25">
      <c r="A1101" s="3">
        <f>ROW()</f>
        <v>1101</v>
      </c>
      <c r="B1101" s="187">
        <v>1077</v>
      </c>
      <c r="C1101" s="1" t="s">
        <v>2290</v>
      </c>
      <c r="D1101" s="1" t="s">
        <v>1697</v>
      </c>
      <c r="E1101" s="16" t="s">
        <v>595</v>
      </c>
      <c r="F1101" s="16" t="s">
        <v>1019</v>
      </c>
      <c r="G1101" s="56">
        <v>0</v>
      </c>
      <c r="H1101" s="56">
        <v>0</v>
      </c>
      <c r="I1101" s="16" t="s">
        <v>1</v>
      </c>
      <c r="J1101" s="16" t="s">
        <v>2191</v>
      </c>
      <c r="K1101" s="135" t="s">
        <v>4592</v>
      </c>
      <c r="M1101" s="21" t="s">
        <v>1697</v>
      </c>
      <c r="N1101" s="21" t="s">
        <v>3786</v>
      </c>
      <c r="O1101"/>
      <c r="P1101" t="str">
        <f t="shared" si="111"/>
        <v>NOT EQUAL</v>
      </c>
      <c r="Q1101"/>
      <c r="R1101"/>
      <c r="S1101" t="e">
        <f t="shared" si="116"/>
        <v>#REF!</v>
      </c>
      <c r="T1101" s="3"/>
      <c r="U1101" s="115"/>
      <c r="V1101" s="115"/>
      <c r="W1101" s="106" t="str">
        <f t="shared" si="112"/>
        <v/>
      </c>
      <c r="X1101" s="106" t="str">
        <f t="shared" si="113"/>
        <v/>
      </c>
      <c r="Y1101" s="2">
        <f t="shared" si="114"/>
        <v>1077</v>
      </c>
    </row>
    <row r="1102" spans="1:25">
      <c r="A1102" s="3">
        <f>ROW()</f>
        <v>1102</v>
      </c>
      <c r="B1102" s="187">
        <v>1078</v>
      </c>
      <c r="C1102" s="1" t="s">
        <v>2290</v>
      </c>
      <c r="D1102" s="1" t="s">
        <v>1698</v>
      </c>
      <c r="E1102" s="16" t="s">
        <v>595</v>
      </c>
      <c r="F1102" s="16" t="s">
        <v>1020</v>
      </c>
      <c r="G1102" s="56">
        <v>0</v>
      </c>
      <c r="H1102" s="56">
        <v>0</v>
      </c>
      <c r="I1102" s="16" t="s">
        <v>1</v>
      </c>
      <c r="J1102" s="16" t="s">
        <v>2191</v>
      </c>
      <c r="K1102" s="135" t="s">
        <v>4592</v>
      </c>
      <c r="M1102" s="21" t="s">
        <v>1698</v>
      </c>
      <c r="N1102" s="21" t="s">
        <v>3786</v>
      </c>
      <c r="O1102"/>
      <c r="P1102" t="str">
        <f t="shared" si="111"/>
        <v>NOT EQUAL</v>
      </c>
      <c r="Q1102"/>
      <c r="R1102"/>
      <c r="S1102" t="e">
        <f t="shared" si="116"/>
        <v>#REF!</v>
      </c>
      <c r="T1102" s="3"/>
      <c r="U1102" s="115"/>
      <c r="V1102" s="115"/>
      <c r="W1102" s="106" t="str">
        <f t="shared" si="112"/>
        <v/>
      </c>
      <c r="X1102" s="106" t="str">
        <f t="shared" si="113"/>
        <v/>
      </c>
      <c r="Y1102" s="2">
        <f t="shared" si="114"/>
        <v>1078</v>
      </c>
    </row>
    <row r="1103" spans="1:25">
      <c r="A1103" s="3">
        <f>ROW()</f>
        <v>1103</v>
      </c>
      <c r="B1103" s="187">
        <v>1079</v>
      </c>
      <c r="C1103" s="1" t="s">
        <v>2220</v>
      </c>
      <c r="D1103" s="1" t="s">
        <v>7</v>
      </c>
      <c r="E1103" s="16" t="s">
        <v>595</v>
      </c>
      <c r="F1103" s="16" t="s">
        <v>1021</v>
      </c>
      <c r="G1103" s="56">
        <v>0</v>
      </c>
      <c r="H1103" s="56">
        <v>0</v>
      </c>
      <c r="I1103" s="16" t="s">
        <v>1</v>
      </c>
      <c r="J1103" s="16" t="s">
        <v>2191</v>
      </c>
      <c r="K1103" s="135" t="s">
        <v>4592</v>
      </c>
      <c r="M1103" s="21" t="s">
        <v>3437</v>
      </c>
      <c r="N1103" s="21" t="s">
        <v>3786</v>
      </c>
      <c r="O1103"/>
      <c r="P1103" t="str">
        <f t="shared" si="111"/>
        <v>NOT EQUAL</v>
      </c>
      <c r="Q1103"/>
      <c r="R1103"/>
      <c r="S1103" t="e">
        <f t="shared" si="116"/>
        <v>#REF!</v>
      </c>
      <c r="T1103" s="3"/>
      <c r="U1103" s="115"/>
      <c r="V1103" s="115"/>
      <c r="W1103" s="106" t="str">
        <f t="shared" si="112"/>
        <v/>
      </c>
      <c r="X1103" s="106" t="str">
        <f t="shared" si="113"/>
        <v/>
      </c>
      <c r="Y1103" s="2">
        <f t="shared" si="114"/>
        <v>1079</v>
      </c>
    </row>
    <row r="1104" spans="1:25">
      <c r="A1104" s="3">
        <f>ROW()</f>
        <v>1104</v>
      </c>
      <c r="B1104" s="187">
        <v>1080</v>
      </c>
      <c r="C1104" s="1" t="s">
        <v>2220</v>
      </c>
      <c r="D1104" s="1" t="s">
        <v>7</v>
      </c>
      <c r="E1104" s="16" t="s">
        <v>595</v>
      </c>
      <c r="F1104" s="16" t="s">
        <v>1022</v>
      </c>
      <c r="G1104" s="56">
        <v>0</v>
      </c>
      <c r="H1104" s="56">
        <v>0</v>
      </c>
      <c r="I1104" s="16" t="s">
        <v>1</v>
      </c>
      <c r="J1104" s="16" t="s">
        <v>2191</v>
      </c>
      <c r="K1104" s="135" t="s">
        <v>4592</v>
      </c>
      <c r="M1104" s="21" t="s">
        <v>3438</v>
      </c>
      <c r="N1104" s="21" t="s">
        <v>3786</v>
      </c>
      <c r="O1104"/>
      <c r="P1104" t="str">
        <f t="shared" si="111"/>
        <v>NOT EQUAL</v>
      </c>
      <c r="Q1104"/>
      <c r="R1104"/>
      <c r="S1104" t="e">
        <f t="shared" si="116"/>
        <v>#REF!</v>
      </c>
      <c r="T1104" s="3"/>
      <c r="U1104" s="115"/>
      <c r="V1104" s="115"/>
      <c r="W1104" s="106" t="str">
        <f t="shared" si="112"/>
        <v/>
      </c>
      <c r="X1104" s="106" t="str">
        <f t="shared" si="113"/>
        <v/>
      </c>
      <c r="Y1104" s="2">
        <f t="shared" si="114"/>
        <v>1080</v>
      </c>
    </row>
    <row r="1105" spans="1:25">
      <c r="A1105" s="3">
        <f>ROW()</f>
        <v>1105</v>
      </c>
      <c r="B1105" s="187">
        <v>1081</v>
      </c>
      <c r="C1105" s="1" t="s">
        <v>2290</v>
      </c>
      <c r="D1105" s="1" t="s">
        <v>1699</v>
      </c>
      <c r="E1105" s="16" t="s">
        <v>595</v>
      </c>
      <c r="F1105" s="16" t="s">
        <v>506</v>
      </c>
      <c r="G1105" s="56">
        <v>0</v>
      </c>
      <c r="H1105" s="56">
        <v>0</v>
      </c>
      <c r="I1105" s="16" t="s">
        <v>1</v>
      </c>
      <c r="J1105" s="16" t="s">
        <v>2191</v>
      </c>
      <c r="K1105" s="135" t="s">
        <v>4592</v>
      </c>
      <c r="M1105" s="21" t="s">
        <v>1699</v>
      </c>
      <c r="N1105" s="21" t="s">
        <v>3786</v>
      </c>
      <c r="O1105"/>
      <c r="P1105" t="str">
        <f t="shared" si="111"/>
        <v>NOT EQUAL</v>
      </c>
      <c r="Q1105"/>
      <c r="R1105"/>
      <c r="S1105" t="e">
        <f t="shared" si="116"/>
        <v>#REF!</v>
      </c>
      <c r="T1105" s="3"/>
      <c r="U1105" s="115"/>
      <c r="V1105" s="115"/>
      <c r="W1105" s="106" t="str">
        <f t="shared" si="112"/>
        <v/>
      </c>
      <c r="X1105" s="106" t="str">
        <f t="shared" si="113"/>
        <v/>
      </c>
      <c r="Y1105" s="2">
        <f t="shared" si="114"/>
        <v>1081</v>
      </c>
    </row>
    <row r="1106" spans="1:25">
      <c r="A1106" s="3">
        <f>ROW()</f>
        <v>1106</v>
      </c>
      <c r="B1106" s="187">
        <v>1082</v>
      </c>
      <c r="C1106" s="1" t="s">
        <v>2220</v>
      </c>
      <c r="D1106" s="1" t="s">
        <v>7</v>
      </c>
      <c r="E1106" s="16" t="s">
        <v>595</v>
      </c>
      <c r="F1106" s="16" t="s">
        <v>1023</v>
      </c>
      <c r="G1106" s="56">
        <v>0</v>
      </c>
      <c r="H1106" s="56">
        <v>0</v>
      </c>
      <c r="I1106" s="16" t="s">
        <v>1</v>
      </c>
      <c r="J1106" s="16" t="s">
        <v>2191</v>
      </c>
      <c r="K1106" s="135" t="s">
        <v>4592</v>
      </c>
      <c r="M1106" s="21" t="s">
        <v>3439</v>
      </c>
      <c r="N1106" s="21" t="s">
        <v>3786</v>
      </c>
      <c r="O1106"/>
      <c r="P1106" t="str">
        <f t="shared" si="111"/>
        <v>NOT EQUAL</v>
      </c>
      <c r="Q1106"/>
      <c r="R1106"/>
      <c r="S1106" t="e">
        <f t="shared" si="116"/>
        <v>#REF!</v>
      </c>
      <c r="T1106" s="3"/>
      <c r="U1106" s="115"/>
      <c r="V1106" s="115"/>
      <c r="W1106" s="106" t="str">
        <f t="shared" si="112"/>
        <v/>
      </c>
      <c r="X1106" s="106" t="str">
        <f t="shared" si="113"/>
        <v/>
      </c>
      <c r="Y1106" s="2">
        <f t="shared" si="114"/>
        <v>1082</v>
      </c>
    </row>
    <row r="1107" spans="1:25">
      <c r="A1107" s="3">
        <f>ROW()</f>
        <v>1107</v>
      </c>
      <c r="B1107" s="187">
        <v>1083</v>
      </c>
      <c r="C1107" s="1" t="s">
        <v>2220</v>
      </c>
      <c r="D1107" s="1" t="s">
        <v>7</v>
      </c>
      <c r="E1107" s="16" t="s">
        <v>595</v>
      </c>
      <c r="F1107" s="16" t="s">
        <v>1024</v>
      </c>
      <c r="G1107" s="56">
        <v>0</v>
      </c>
      <c r="H1107" s="56">
        <v>0</v>
      </c>
      <c r="I1107" s="16" t="s">
        <v>1</v>
      </c>
      <c r="J1107" s="16" t="s">
        <v>2191</v>
      </c>
      <c r="K1107" s="135" t="s">
        <v>4592</v>
      </c>
      <c r="M1107" s="21" t="s">
        <v>3440</v>
      </c>
      <c r="N1107" s="21" t="s">
        <v>3786</v>
      </c>
      <c r="O1107"/>
      <c r="P1107" t="str">
        <f t="shared" si="111"/>
        <v>NOT EQUAL</v>
      </c>
      <c r="Q1107"/>
      <c r="R1107"/>
      <c r="S1107" t="e">
        <f t="shared" si="116"/>
        <v>#REF!</v>
      </c>
      <c r="T1107" s="3"/>
      <c r="U1107" s="115"/>
      <c r="V1107" s="115"/>
      <c r="W1107" s="106" t="str">
        <f t="shared" si="112"/>
        <v/>
      </c>
      <c r="X1107" s="106" t="str">
        <f t="shared" si="113"/>
        <v/>
      </c>
      <c r="Y1107" s="2">
        <f t="shared" si="114"/>
        <v>1083</v>
      </c>
    </row>
    <row r="1108" spans="1:25">
      <c r="A1108" s="3">
        <f>ROW()</f>
        <v>1108</v>
      </c>
      <c r="B1108" s="187">
        <v>1084</v>
      </c>
      <c r="C1108" s="1" t="s">
        <v>2220</v>
      </c>
      <c r="D1108" s="1" t="s">
        <v>7</v>
      </c>
      <c r="E1108" s="16" t="s">
        <v>595</v>
      </c>
      <c r="F1108" s="16" t="s">
        <v>1025</v>
      </c>
      <c r="G1108" s="56">
        <v>0</v>
      </c>
      <c r="H1108" s="56">
        <v>0</v>
      </c>
      <c r="I1108" s="16" t="s">
        <v>1</v>
      </c>
      <c r="J1108" s="16" t="s">
        <v>2191</v>
      </c>
      <c r="K1108" s="135" t="s">
        <v>4592</v>
      </c>
      <c r="M1108" s="21" t="s">
        <v>3441</v>
      </c>
      <c r="N1108" s="21" t="s">
        <v>3786</v>
      </c>
      <c r="O1108"/>
      <c r="P1108" t="str">
        <f t="shared" si="111"/>
        <v>NOT EQUAL</v>
      </c>
      <c r="Q1108"/>
      <c r="R1108"/>
      <c r="S1108" t="e">
        <f t="shared" si="116"/>
        <v>#REF!</v>
      </c>
      <c r="T1108" s="3"/>
      <c r="U1108" s="115"/>
      <c r="V1108" s="115"/>
      <c r="W1108" s="106" t="str">
        <f t="shared" si="112"/>
        <v/>
      </c>
      <c r="X1108" s="106" t="str">
        <f t="shared" si="113"/>
        <v/>
      </c>
      <c r="Y1108" s="2">
        <f t="shared" si="114"/>
        <v>1084</v>
      </c>
    </row>
    <row r="1109" spans="1:25">
      <c r="A1109" s="3">
        <f>ROW()</f>
        <v>1109</v>
      </c>
      <c r="B1109" s="187">
        <v>1085</v>
      </c>
      <c r="C1109" s="1" t="s">
        <v>2220</v>
      </c>
      <c r="D1109" s="1" t="s">
        <v>7</v>
      </c>
      <c r="E1109" s="16" t="s">
        <v>595</v>
      </c>
      <c r="F1109" s="16" t="s">
        <v>1026</v>
      </c>
      <c r="G1109" s="56">
        <v>0</v>
      </c>
      <c r="H1109" s="56">
        <v>0</v>
      </c>
      <c r="I1109" s="16" t="s">
        <v>1</v>
      </c>
      <c r="J1109" s="16" t="s">
        <v>2191</v>
      </c>
      <c r="K1109" s="135" t="s">
        <v>4592</v>
      </c>
      <c r="M1109" s="21" t="s">
        <v>3442</v>
      </c>
      <c r="N1109" s="21" t="s">
        <v>3786</v>
      </c>
      <c r="O1109"/>
      <c r="P1109" t="str">
        <f t="shared" si="111"/>
        <v>NOT EQUAL</v>
      </c>
      <c r="Q1109"/>
      <c r="R1109"/>
      <c r="S1109" t="e">
        <f t="shared" si="116"/>
        <v>#REF!</v>
      </c>
      <c r="T1109" s="3"/>
      <c r="U1109" s="115"/>
      <c r="V1109" s="115"/>
      <c r="W1109" s="106" t="str">
        <f t="shared" si="112"/>
        <v/>
      </c>
      <c r="X1109" s="106" t="str">
        <f t="shared" si="113"/>
        <v/>
      </c>
      <c r="Y1109" s="2">
        <f t="shared" si="114"/>
        <v>1085</v>
      </c>
    </row>
    <row r="1110" spans="1:25">
      <c r="A1110" s="3">
        <f>ROW()</f>
        <v>1110</v>
      </c>
      <c r="B1110" s="187">
        <v>1086</v>
      </c>
      <c r="C1110" s="1" t="s">
        <v>2290</v>
      </c>
      <c r="D1110" s="1" t="s">
        <v>1700</v>
      </c>
      <c r="E1110" s="16" t="s">
        <v>595</v>
      </c>
      <c r="F1110" s="16" t="s">
        <v>1027</v>
      </c>
      <c r="G1110" s="56">
        <v>0</v>
      </c>
      <c r="H1110" s="56">
        <v>0</v>
      </c>
      <c r="I1110" s="16" t="s">
        <v>1</v>
      </c>
      <c r="J1110" s="16" t="s">
        <v>2191</v>
      </c>
      <c r="K1110" s="135" t="s">
        <v>4592</v>
      </c>
      <c r="M1110" s="21" t="s">
        <v>1700</v>
      </c>
      <c r="N1110" s="21" t="s">
        <v>3786</v>
      </c>
      <c r="O1110"/>
      <c r="P1110" t="str">
        <f t="shared" si="111"/>
        <v>NOT EQUAL</v>
      </c>
      <c r="Q1110"/>
      <c r="R1110"/>
      <c r="S1110" t="e">
        <f t="shared" si="116"/>
        <v>#REF!</v>
      </c>
      <c r="T1110" s="3"/>
      <c r="U1110" s="115"/>
      <c r="V1110" s="115"/>
      <c r="W1110" s="106" t="str">
        <f t="shared" si="112"/>
        <v/>
      </c>
      <c r="X1110" s="106" t="str">
        <f t="shared" si="113"/>
        <v/>
      </c>
      <c r="Y1110" s="2">
        <f t="shared" si="114"/>
        <v>1086</v>
      </c>
    </row>
    <row r="1111" spans="1:25">
      <c r="A1111" s="3">
        <f>ROW()</f>
        <v>1111</v>
      </c>
      <c r="B1111" s="187">
        <v>1087</v>
      </c>
      <c r="C1111" s="1" t="s">
        <v>2220</v>
      </c>
      <c r="D1111" s="1" t="s">
        <v>7</v>
      </c>
      <c r="E1111" s="16" t="s">
        <v>595</v>
      </c>
      <c r="F1111" s="16" t="s">
        <v>1028</v>
      </c>
      <c r="G1111" s="56">
        <v>0</v>
      </c>
      <c r="H1111" s="56">
        <v>0</v>
      </c>
      <c r="I1111" s="16" t="s">
        <v>1</v>
      </c>
      <c r="J1111" s="16" t="s">
        <v>2191</v>
      </c>
      <c r="K1111" s="135" t="s">
        <v>4592</v>
      </c>
      <c r="M1111" s="21" t="s">
        <v>3443</v>
      </c>
      <c r="N1111" s="21" t="s">
        <v>3786</v>
      </c>
      <c r="O1111"/>
      <c r="P1111" t="str">
        <f t="shared" si="111"/>
        <v>NOT EQUAL</v>
      </c>
      <c r="Q1111"/>
      <c r="R1111"/>
      <c r="S1111" t="e">
        <f t="shared" si="116"/>
        <v>#REF!</v>
      </c>
      <c r="T1111" s="3"/>
      <c r="U1111" s="115"/>
      <c r="V1111" s="115"/>
      <c r="W1111" s="106" t="str">
        <f t="shared" si="112"/>
        <v/>
      </c>
      <c r="X1111" s="106" t="str">
        <f t="shared" si="113"/>
        <v/>
      </c>
      <c r="Y1111" s="2">
        <f t="shared" si="114"/>
        <v>1087</v>
      </c>
    </row>
    <row r="1112" spans="1:25">
      <c r="A1112" s="3">
        <f>ROW()</f>
        <v>1112</v>
      </c>
      <c r="B1112" s="187">
        <v>1088</v>
      </c>
      <c r="C1112" s="1" t="s">
        <v>2290</v>
      </c>
      <c r="D1112" s="1" t="s">
        <v>1701</v>
      </c>
      <c r="E1112" s="16" t="s">
        <v>595</v>
      </c>
      <c r="F1112" s="16" t="s">
        <v>1029</v>
      </c>
      <c r="G1112" s="56">
        <v>0</v>
      </c>
      <c r="H1112" s="56">
        <v>0</v>
      </c>
      <c r="I1112" s="16" t="s">
        <v>1</v>
      </c>
      <c r="J1112" s="16" t="s">
        <v>2191</v>
      </c>
      <c r="K1112" s="135" t="s">
        <v>4592</v>
      </c>
      <c r="M1112" s="21" t="s">
        <v>1701</v>
      </c>
      <c r="N1112" s="21" t="s">
        <v>3786</v>
      </c>
      <c r="O1112"/>
      <c r="P1112" t="str">
        <f t="shared" si="111"/>
        <v>NOT EQUAL</v>
      </c>
      <c r="Q1112"/>
      <c r="R1112"/>
      <c r="S1112" t="e">
        <f t="shared" si="116"/>
        <v>#REF!</v>
      </c>
      <c r="T1112" s="3"/>
      <c r="U1112" s="115"/>
      <c r="V1112" s="115"/>
      <c r="W1112" s="106" t="str">
        <f t="shared" si="112"/>
        <v/>
      </c>
      <c r="X1112" s="106" t="str">
        <f t="shared" si="113"/>
        <v/>
      </c>
      <c r="Y1112" s="2">
        <f t="shared" si="114"/>
        <v>1088</v>
      </c>
    </row>
    <row r="1113" spans="1:25">
      <c r="A1113" s="3">
        <f>ROW()</f>
        <v>1113</v>
      </c>
      <c r="B1113" s="187">
        <v>1089</v>
      </c>
      <c r="C1113" s="1" t="s">
        <v>2290</v>
      </c>
      <c r="D1113" s="1" t="s">
        <v>1702</v>
      </c>
      <c r="E1113" s="16" t="s">
        <v>595</v>
      </c>
      <c r="F1113" s="16" t="s">
        <v>1030</v>
      </c>
      <c r="G1113" s="56">
        <v>0</v>
      </c>
      <c r="H1113" s="56">
        <v>0</v>
      </c>
      <c r="I1113" s="16" t="s">
        <v>1</v>
      </c>
      <c r="J1113" s="16" t="s">
        <v>2191</v>
      </c>
      <c r="K1113" s="135" t="s">
        <v>4592</v>
      </c>
      <c r="L1113" s="152"/>
      <c r="M1113" s="21" t="s">
        <v>1702</v>
      </c>
      <c r="N1113" s="21" t="s">
        <v>3786</v>
      </c>
      <c r="O1113"/>
      <c r="P1113" t="str">
        <f t="shared" ref="P1113:P1176" si="117">IF(E1113=F1113,"","NOT EQUAL")</f>
        <v>NOT EQUAL</v>
      </c>
      <c r="Q1113"/>
      <c r="R1113"/>
      <c r="S1113" t="e">
        <f t="shared" si="116"/>
        <v>#REF!</v>
      </c>
      <c r="T1113" s="3"/>
      <c r="U1113" s="115"/>
      <c r="V1113" s="115"/>
      <c r="W1113" s="106" t="str">
        <f t="shared" ref="W1113:W1176" si="118">IF( OR(U1113="CNST", I1113="CAT_REGS"),(E1113),
IF(U1113="YES",UPPER(E1113),
IF(   AND(U1113&lt;&gt;"NO",I1113="CAT_FNCT",D1113&lt;&gt;"multiply", D1113&lt;&gt;"divide"),IF(J1113="SLS_ENABLED",   UPPER(E1113),""),"")))</f>
        <v/>
      </c>
      <c r="X1113" s="106" t="str">
        <f t="shared" ref="X1113:X1176" si="119">IF(LEN(V1113)&gt;0,V1113,SUBSTITUTE(SUBSTITUTE(SUBSTITUTE(SUBSTITUTE(SUBSTITUTE(SUBSTITUTE(SUBSTITUTE(SUBSTITUTE(SUBSTITUTE(SUBSTITUTE(SUBSTITUTE( (SUBSTITUTE( SUBSTITUTE( SUBSTITUTE( SUBSTITUTE(W1113,"STD_SIGMA","SUM"),"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13" s="2">
        <f t="shared" ref="Y1113:Y1176" si="120">B1113</f>
        <v>1089</v>
      </c>
    </row>
    <row r="1114" spans="1:25">
      <c r="A1114" s="3">
        <f>ROW()</f>
        <v>1114</v>
      </c>
      <c r="B1114" s="187">
        <v>1090</v>
      </c>
      <c r="C1114" s="1" t="s">
        <v>2290</v>
      </c>
      <c r="D1114" s="1" t="s">
        <v>1703</v>
      </c>
      <c r="E1114" s="16" t="s">
        <v>595</v>
      </c>
      <c r="F1114" s="16" t="s">
        <v>1031</v>
      </c>
      <c r="G1114" s="56">
        <v>0</v>
      </c>
      <c r="H1114" s="56">
        <v>0</v>
      </c>
      <c r="I1114" s="16" t="s">
        <v>1</v>
      </c>
      <c r="J1114" s="16" t="s">
        <v>2191</v>
      </c>
      <c r="K1114" s="135" t="s">
        <v>4592</v>
      </c>
      <c r="M1114" s="21" t="s">
        <v>1703</v>
      </c>
      <c r="N1114" s="21" t="s">
        <v>3786</v>
      </c>
      <c r="O1114"/>
      <c r="P1114" t="str">
        <f t="shared" si="117"/>
        <v>NOT EQUAL</v>
      </c>
      <c r="Q1114"/>
      <c r="R1114"/>
      <c r="S1114" t="e">
        <f t="shared" si="116"/>
        <v>#REF!</v>
      </c>
      <c r="T1114" s="3"/>
      <c r="U1114" s="115"/>
      <c r="V1114" s="115"/>
      <c r="W1114" s="106" t="str">
        <f t="shared" si="118"/>
        <v/>
      </c>
      <c r="X1114" s="106" t="str">
        <f t="shared" si="119"/>
        <v/>
      </c>
      <c r="Y1114" s="2">
        <f t="shared" si="120"/>
        <v>1090</v>
      </c>
    </row>
    <row r="1115" spans="1:25">
      <c r="A1115" s="3">
        <f>ROW()</f>
        <v>1115</v>
      </c>
      <c r="B1115" s="187">
        <v>1091</v>
      </c>
      <c r="C1115" s="1" t="s">
        <v>2290</v>
      </c>
      <c r="D1115" s="1" t="s">
        <v>1704</v>
      </c>
      <c r="E1115" s="16" t="s">
        <v>595</v>
      </c>
      <c r="F1115" s="16" t="s">
        <v>1032</v>
      </c>
      <c r="G1115" s="56">
        <v>0</v>
      </c>
      <c r="H1115" s="56">
        <v>0</v>
      </c>
      <c r="I1115" s="16" t="s">
        <v>1</v>
      </c>
      <c r="J1115" s="16" t="s">
        <v>2191</v>
      </c>
      <c r="K1115" s="135" t="s">
        <v>4592</v>
      </c>
      <c r="M1115" s="21" t="s">
        <v>1704</v>
      </c>
      <c r="N1115" s="21" t="s">
        <v>3786</v>
      </c>
      <c r="O1115"/>
      <c r="P1115" t="str">
        <f t="shared" si="117"/>
        <v>NOT EQUAL</v>
      </c>
      <c r="Q1115"/>
      <c r="R1115"/>
      <c r="S1115" t="e">
        <f t="shared" si="116"/>
        <v>#REF!</v>
      </c>
      <c r="T1115" s="3"/>
      <c r="U1115" s="115"/>
      <c r="V1115" s="115"/>
      <c r="W1115" s="106" t="str">
        <f t="shared" si="118"/>
        <v/>
      </c>
      <c r="X1115" s="106" t="str">
        <f t="shared" si="119"/>
        <v/>
      </c>
      <c r="Y1115" s="2">
        <f t="shared" si="120"/>
        <v>1091</v>
      </c>
    </row>
    <row r="1116" spans="1:25">
      <c r="A1116" s="3">
        <f>ROW()</f>
        <v>1116</v>
      </c>
      <c r="B1116" s="187">
        <v>1092</v>
      </c>
      <c r="C1116" s="1" t="s">
        <v>2290</v>
      </c>
      <c r="D1116" s="1" t="s">
        <v>1705</v>
      </c>
      <c r="E1116" s="16" t="s">
        <v>595</v>
      </c>
      <c r="F1116" s="16" t="s">
        <v>1033</v>
      </c>
      <c r="G1116" s="56">
        <v>0</v>
      </c>
      <c r="H1116" s="56">
        <v>0</v>
      </c>
      <c r="I1116" s="16" t="s">
        <v>1</v>
      </c>
      <c r="J1116" s="16" t="s">
        <v>2191</v>
      </c>
      <c r="K1116" s="135" t="s">
        <v>4592</v>
      </c>
      <c r="M1116" s="21" t="s">
        <v>1705</v>
      </c>
      <c r="N1116" s="21" t="s">
        <v>3786</v>
      </c>
      <c r="O1116"/>
      <c r="P1116" t="str">
        <f t="shared" si="117"/>
        <v>NOT EQUAL</v>
      </c>
      <c r="Q1116"/>
      <c r="R1116"/>
      <c r="S1116" t="e">
        <f t="shared" si="116"/>
        <v>#REF!</v>
      </c>
      <c r="T1116" s="3"/>
      <c r="U1116" s="115"/>
      <c r="V1116" s="115"/>
      <c r="W1116" s="106" t="str">
        <f t="shared" si="118"/>
        <v/>
      </c>
      <c r="X1116" s="106" t="str">
        <f t="shared" si="119"/>
        <v/>
      </c>
      <c r="Y1116" s="2">
        <f t="shared" si="120"/>
        <v>1092</v>
      </c>
    </row>
    <row r="1117" spans="1:25">
      <c r="A1117" s="3">
        <f>ROW()</f>
        <v>1117</v>
      </c>
      <c r="B1117" s="187">
        <v>1093</v>
      </c>
      <c r="C1117" s="1" t="s">
        <v>2220</v>
      </c>
      <c r="D1117" s="1" t="s">
        <v>7</v>
      </c>
      <c r="E1117" s="16" t="s">
        <v>595</v>
      </c>
      <c r="F1117" s="16" t="s">
        <v>1034</v>
      </c>
      <c r="G1117" s="56">
        <v>0</v>
      </c>
      <c r="H1117" s="56">
        <v>0</v>
      </c>
      <c r="I1117" s="16" t="s">
        <v>1</v>
      </c>
      <c r="J1117" s="16" t="s">
        <v>2191</v>
      </c>
      <c r="K1117" s="135" t="s">
        <v>4592</v>
      </c>
      <c r="M1117" s="21" t="s">
        <v>3444</v>
      </c>
      <c r="N1117" s="21" t="s">
        <v>3786</v>
      </c>
      <c r="O1117"/>
      <c r="P1117" t="str">
        <f t="shared" si="117"/>
        <v>NOT EQUAL</v>
      </c>
      <c r="Q1117"/>
      <c r="R1117"/>
      <c r="S1117" t="e">
        <f t="shared" si="116"/>
        <v>#REF!</v>
      </c>
      <c r="T1117" s="3"/>
      <c r="U1117" s="115"/>
      <c r="V1117" s="115"/>
      <c r="W1117" s="106" t="str">
        <f t="shared" si="118"/>
        <v/>
      </c>
      <c r="X1117" s="106" t="str">
        <f t="shared" si="119"/>
        <v/>
      </c>
      <c r="Y1117" s="2">
        <f t="shared" si="120"/>
        <v>1093</v>
      </c>
    </row>
    <row r="1118" spans="1:25">
      <c r="A1118" s="3">
        <f>ROW()</f>
        <v>1118</v>
      </c>
      <c r="B1118" s="187">
        <v>1094</v>
      </c>
      <c r="C1118" s="1" t="s">
        <v>2290</v>
      </c>
      <c r="D1118" s="1" t="s">
        <v>1706</v>
      </c>
      <c r="E1118" s="16" t="s">
        <v>595</v>
      </c>
      <c r="F1118" s="16" t="s">
        <v>1035</v>
      </c>
      <c r="G1118" s="56">
        <v>0</v>
      </c>
      <c r="H1118" s="56">
        <v>0</v>
      </c>
      <c r="I1118" s="16" t="s">
        <v>1</v>
      </c>
      <c r="J1118" s="16" t="s">
        <v>2191</v>
      </c>
      <c r="K1118" s="135" t="s">
        <v>4592</v>
      </c>
      <c r="M1118" s="21" t="s">
        <v>1706</v>
      </c>
      <c r="N1118" s="21" t="s">
        <v>3786</v>
      </c>
      <c r="O1118"/>
      <c r="P1118" t="str">
        <f t="shared" si="117"/>
        <v>NOT EQUAL</v>
      </c>
      <c r="Q1118"/>
      <c r="R1118"/>
      <c r="S1118" t="e">
        <f t="shared" si="116"/>
        <v>#REF!</v>
      </c>
      <c r="T1118" s="3"/>
      <c r="U1118" s="115"/>
      <c r="V1118" s="115"/>
      <c r="W1118" s="106" t="str">
        <f t="shared" si="118"/>
        <v/>
      </c>
      <c r="X1118" s="106" t="str">
        <f t="shared" si="119"/>
        <v/>
      </c>
      <c r="Y1118" s="2">
        <f t="shared" si="120"/>
        <v>1094</v>
      </c>
    </row>
    <row r="1119" spans="1:25">
      <c r="A1119" s="3">
        <f>ROW()</f>
        <v>1119</v>
      </c>
      <c r="B1119" s="187">
        <v>1095</v>
      </c>
      <c r="C1119" s="1" t="s">
        <v>2290</v>
      </c>
      <c r="D1119" s="1" t="s">
        <v>1707</v>
      </c>
      <c r="E1119" s="16" t="s">
        <v>595</v>
      </c>
      <c r="F1119" s="16" t="s">
        <v>1036</v>
      </c>
      <c r="G1119" s="56">
        <v>0</v>
      </c>
      <c r="H1119" s="56">
        <v>0</v>
      </c>
      <c r="I1119" s="16" t="s">
        <v>1</v>
      </c>
      <c r="J1119" s="16" t="s">
        <v>2191</v>
      </c>
      <c r="K1119" s="135" t="s">
        <v>4592</v>
      </c>
      <c r="M1119" s="21" t="s">
        <v>1707</v>
      </c>
      <c r="N1119" s="21" t="s">
        <v>3786</v>
      </c>
      <c r="O1119"/>
      <c r="P1119" t="str">
        <f t="shared" si="117"/>
        <v>NOT EQUAL</v>
      </c>
      <c r="Q1119"/>
      <c r="R1119"/>
      <c r="S1119" t="e">
        <f t="shared" si="116"/>
        <v>#REF!</v>
      </c>
      <c r="T1119" s="3"/>
      <c r="U1119" s="115"/>
      <c r="V1119" s="115"/>
      <c r="W1119" s="106" t="str">
        <f t="shared" si="118"/>
        <v/>
      </c>
      <c r="X1119" s="106" t="str">
        <f t="shared" si="119"/>
        <v/>
      </c>
      <c r="Y1119" s="2">
        <f t="shared" si="120"/>
        <v>1095</v>
      </c>
    </row>
    <row r="1120" spans="1:25">
      <c r="A1120" s="3">
        <f>ROW()</f>
        <v>1120</v>
      </c>
      <c r="B1120" s="187">
        <v>1096</v>
      </c>
      <c r="C1120" s="1" t="s">
        <v>2220</v>
      </c>
      <c r="D1120" s="1" t="s">
        <v>7</v>
      </c>
      <c r="E1120" s="16" t="s">
        <v>595</v>
      </c>
      <c r="F1120" s="16" t="s">
        <v>1037</v>
      </c>
      <c r="G1120" s="56">
        <v>0</v>
      </c>
      <c r="H1120" s="56">
        <v>0</v>
      </c>
      <c r="I1120" s="16" t="s">
        <v>1</v>
      </c>
      <c r="J1120" s="16" t="s">
        <v>2191</v>
      </c>
      <c r="K1120" s="135" t="s">
        <v>4592</v>
      </c>
      <c r="M1120" s="21" t="s">
        <v>3445</v>
      </c>
      <c r="N1120" s="21" t="s">
        <v>3786</v>
      </c>
      <c r="O1120"/>
      <c r="P1120" t="str">
        <f t="shared" si="117"/>
        <v>NOT EQUAL</v>
      </c>
      <c r="Q1120"/>
      <c r="R1120"/>
      <c r="S1120" t="e">
        <f t="shared" ref="S1120:S1151" si="121">IF(X1120&lt;&gt;"",S1119+1,S1119)</f>
        <v>#REF!</v>
      </c>
      <c r="T1120" s="3"/>
      <c r="U1120" s="115"/>
      <c r="V1120" s="115"/>
      <c r="W1120" s="106" t="str">
        <f t="shared" si="118"/>
        <v/>
      </c>
      <c r="X1120" s="106" t="str">
        <f t="shared" si="119"/>
        <v/>
      </c>
      <c r="Y1120" s="2">
        <f t="shared" si="120"/>
        <v>1096</v>
      </c>
    </row>
    <row r="1121" spans="1:25">
      <c r="A1121" s="3">
        <f>ROW()</f>
        <v>1121</v>
      </c>
      <c r="B1121" s="187">
        <v>1097</v>
      </c>
      <c r="C1121" s="1" t="s">
        <v>2220</v>
      </c>
      <c r="D1121" s="1" t="s">
        <v>7</v>
      </c>
      <c r="E1121" s="16" t="s">
        <v>595</v>
      </c>
      <c r="F1121" s="16" t="s">
        <v>1038</v>
      </c>
      <c r="G1121" s="56">
        <v>0</v>
      </c>
      <c r="H1121" s="56">
        <v>0</v>
      </c>
      <c r="I1121" s="16" t="s">
        <v>1</v>
      </c>
      <c r="J1121" s="16" t="s">
        <v>2191</v>
      </c>
      <c r="K1121" s="135" t="s">
        <v>4592</v>
      </c>
      <c r="M1121" s="21" t="s">
        <v>3446</v>
      </c>
      <c r="N1121" s="21" t="s">
        <v>3786</v>
      </c>
      <c r="O1121"/>
      <c r="P1121" t="str">
        <f t="shared" si="117"/>
        <v>NOT EQUAL</v>
      </c>
      <c r="Q1121"/>
      <c r="R1121"/>
      <c r="S1121" t="e">
        <f t="shared" si="121"/>
        <v>#REF!</v>
      </c>
      <c r="T1121" s="3"/>
      <c r="U1121" s="115"/>
      <c r="V1121" s="115"/>
      <c r="W1121" s="106" t="str">
        <f t="shared" si="118"/>
        <v/>
      </c>
      <c r="X1121" s="106" t="str">
        <f t="shared" si="119"/>
        <v/>
      </c>
      <c r="Y1121" s="2">
        <f t="shared" si="120"/>
        <v>1097</v>
      </c>
    </row>
    <row r="1122" spans="1:25">
      <c r="A1122" s="3">
        <f>ROW()</f>
        <v>1122</v>
      </c>
      <c r="B1122" s="187">
        <v>1098</v>
      </c>
      <c r="C1122" s="1" t="s">
        <v>2290</v>
      </c>
      <c r="D1122" s="1" t="s">
        <v>1708</v>
      </c>
      <c r="E1122" s="16" t="s">
        <v>595</v>
      </c>
      <c r="F1122" s="16" t="s">
        <v>1039</v>
      </c>
      <c r="G1122" s="56">
        <v>0</v>
      </c>
      <c r="H1122" s="56">
        <v>0</v>
      </c>
      <c r="I1122" s="16" t="s">
        <v>1</v>
      </c>
      <c r="J1122" s="16" t="s">
        <v>2191</v>
      </c>
      <c r="K1122" s="135" t="s">
        <v>4592</v>
      </c>
      <c r="M1122" s="21" t="s">
        <v>1708</v>
      </c>
      <c r="N1122" s="21" t="s">
        <v>3786</v>
      </c>
      <c r="O1122"/>
      <c r="P1122" t="str">
        <f t="shared" si="117"/>
        <v>NOT EQUAL</v>
      </c>
      <c r="Q1122"/>
      <c r="R1122"/>
      <c r="S1122" t="e">
        <f t="shared" si="121"/>
        <v>#REF!</v>
      </c>
      <c r="T1122" s="3"/>
      <c r="U1122" s="115"/>
      <c r="V1122" s="115"/>
      <c r="W1122" s="106" t="str">
        <f t="shared" si="118"/>
        <v/>
      </c>
      <c r="X1122" s="106" t="str">
        <f t="shared" si="119"/>
        <v/>
      </c>
      <c r="Y1122" s="2">
        <f t="shared" si="120"/>
        <v>1098</v>
      </c>
    </row>
    <row r="1123" spans="1:25">
      <c r="A1123" s="3">
        <f>ROW()</f>
        <v>1123</v>
      </c>
      <c r="B1123" s="187">
        <v>1099</v>
      </c>
      <c r="C1123" s="1" t="s">
        <v>2220</v>
      </c>
      <c r="D1123" s="1" t="s">
        <v>7</v>
      </c>
      <c r="E1123" s="16" t="s">
        <v>595</v>
      </c>
      <c r="F1123" s="16" t="s">
        <v>1040</v>
      </c>
      <c r="G1123" s="56">
        <v>0</v>
      </c>
      <c r="H1123" s="56">
        <v>0</v>
      </c>
      <c r="I1123" s="16" t="s">
        <v>1</v>
      </c>
      <c r="J1123" s="16" t="s">
        <v>2191</v>
      </c>
      <c r="K1123" s="135" t="s">
        <v>4592</v>
      </c>
      <c r="M1123" s="21" t="s">
        <v>3447</v>
      </c>
      <c r="N1123" s="21" t="s">
        <v>3786</v>
      </c>
      <c r="O1123"/>
      <c r="P1123" t="str">
        <f t="shared" si="117"/>
        <v>NOT EQUAL</v>
      </c>
      <c r="Q1123"/>
      <c r="R1123"/>
      <c r="S1123" t="e">
        <f t="shared" si="121"/>
        <v>#REF!</v>
      </c>
      <c r="T1123" s="3"/>
      <c r="U1123" s="115"/>
      <c r="V1123" s="115"/>
      <c r="W1123" s="106" t="str">
        <f t="shared" si="118"/>
        <v/>
      </c>
      <c r="X1123" s="106" t="str">
        <f t="shared" si="119"/>
        <v/>
      </c>
      <c r="Y1123" s="2">
        <f t="shared" si="120"/>
        <v>1099</v>
      </c>
    </row>
    <row r="1124" spans="1:25">
      <c r="A1124" s="3">
        <f>ROW()</f>
        <v>1124</v>
      </c>
      <c r="B1124" s="187">
        <v>1100</v>
      </c>
      <c r="C1124" s="1" t="s">
        <v>2290</v>
      </c>
      <c r="D1124" s="1" t="s">
        <v>1709</v>
      </c>
      <c r="E1124" s="16" t="s">
        <v>595</v>
      </c>
      <c r="F1124" s="16" t="s">
        <v>1041</v>
      </c>
      <c r="G1124" s="56">
        <v>0</v>
      </c>
      <c r="H1124" s="56">
        <v>0</v>
      </c>
      <c r="I1124" s="16" t="s">
        <v>1</v>
      </c>
      <c r="J1124" s="16" t="s">
        <v>2191</v>
      </c>
      <c r="K1124" s="135" t="s">
        <v>4592</v>
      </c>
      <c r="M1124" s="21" t="s">
        <v>1709</v>
      </c>
      <c r="N1124" s="21" t="s">
        <v>3786</v>
      </c>
      <c r="O1124"/>
      <c r="P1124" t="str">
        <f t="shared" si="117"/>
        <v>NOT EQUAL</v>
      </c>
      <c r="Q1124"/>
      <c r="R1124"/>
      <c r="S1124" t="e">
        <f t="shared" si="121"/>
        <v>#REF!</v>
      </c>
      <c r="T1124" s="3"/>
      <c r="U1124" s="115"/>
      <c r="V1124" s="115"/>
      <c r="W1124" s="106" t="str">
        <f t="shared" si="118"/>
        <v/>
      </c>
      <c r="X1124" s="106" t="str">
        <f t="shared" si="119"/>
        <v/>
      </c>
      <c r="Y1124" s="2">
        <f t="shared" si="120"/>
        <v>1100</v>
      </c>
    </row>
    <row r="1125" spans="1:25">
      <c r="A1125" s="3">
        <f>ROW()</f>
        <v>1125</v>
      </c>
      <c r="B1125" s="187">
        <v>1101</v>
      </c>
      <c r="C1125" s="1" t="s">
        <v>2220</v>
      </c>
      <c r="D1125" s="1" t="s">
        <v>7</v>
      </c>
      <c r="E1125" s="16" t="s">
        <v>595</v>
      </c>
      <c r="F1125" s="16" t="s">
        <v>1042</v>
      </c>
      <c r="G1125" s="56">
        <v>0</v>
      </c>
      <c r="H1125" s="56">
        <v>0</v>
      </c>
      <c r="I1125" s="16" t="s">
        <v>1</v>
      </c>
      <c r="J1125" s="16" t="s">
        <v>2191</v>
      </c>
      <c r="K1125" s="135" t="s">
        <v>4592</v>
      </c>
      <c r="M1125" s="21" t="s">
        <v>3448</v>
      </c>
      <c r="N1125" s="21" t="s">
        <v>3786</v>
      </c>
      <c r="O1125"/>
      <c r="P1125" t="str">
        <f t="shared" si="117"/>
        <v>NOT EQUAL</v>
      </c>
      <c r="Q1125"/>
      <c r="R1125"/>
      <c r="S1125" t="e">
        <f t="shared" si="121"/>
        <v>#REF!</v>
      </c>
      <c r="T1125" s="3"/>
      <c r="U1125" s="115"/>
      <c r="V1125" s="115"/>
      <c r="W1125" s="106" t="str">
        <f t="shared" si="118"/>
        <v/>
      </c>
      <c r="X1125" s="106" t="str">
        <f t="shared" si="119"/>
        <v/>
      </c>
      <c r="Y1125" s="2">
        <f t="shared" si="120"/>
        <v>1101</v>
      </c>
    </row>
    <row r="1126" spans="1:25">
      <c r="A1126" s="3">
        <f>ROW()</f>
        <v>1126</v>
      </c>
      <c r="B1126" s="187">
        <v>1102</v>
      </c>
      <c r="C1126" s="1" t="s">
        <v>2220</v>
      </c>
      <c r="D1126" s="1" t="s">
        <v>7</v>
      </c>
      <c r="E1126" s="16" t="s">
        <v>595</v>
      </c>
      <c r="F1126" s="16" t="s">
        <v>1043</v>
      </c>
      <c r="G1126" s="56">
        <v>0</v>
      </c>
      <c r="H1126" s="56">
        <v>0</v>
      </c>
      <c r="I1126" s="16" t="s">
        <v>1</v>
      </c>
      <c r="J1126" s="16" t="s">
        <v>2191</v>
      </c>
      <c r="K1126" s="135" t="s">
        <v>4592</v>
      </c>
      <c r="M1126" s="21" t="s">
        <v>3449</v>
      </c>
      <c r="N1126" s="21" t="s">
        <v>3786</v>
      </c>
      <c r="O1126"/>
      <c r="P1126" t="str">
        <f t="shared" si="117"/>
        <v>NOT EQUAL</v>
      </c>
      <c r="Q1126"/>
      <c r="R1126"/>
      <c r="S1126" t="e">
        <f t="shared" si="121"/>
        <v>#REF!</v>
      </c>
      <c r="T1126" s="3"/>
      <c r="U1126" s="115"/>
      <c r="V1126" s="115"/>
      <c r="W1126" s="106" t="str">
        <f t="shared" si="118"/>
        <v/>
      </c>
      <c r="X1126" s="106" t="str">
        <f t="shared" si="119"/>
        <v/>
      </c>
      <c r="Y1126" s="2">
        <f t="shared" si="120"/>
        <v>1102</v>
      </c>
    </row>
    <row r="1127" spans="1:25">
      <c r="A1127" s="3">
        <f>ROW()</f>
        <v>1127</v>
      </c>
      <c r="B1127" s="187">
        <v>1103</v>
      </c>
      <c r="C1127" s="1" t="s">
        <v>2220</v>
      </c>
      <c r="D1127" s="1" t="s">
        <v>7</v>
      </c>
      <c r="E1127" s="16" t="s">
        <v>595</v>
      </c>
      <c r="F1127" s="16" t="s">
        <v>1044</v>
      </c>
      <c r="G1127" s="56">
        <v>0</v>
      </c>
      <c r="H1127" s="56">
        <v>0</v>
      </c>
      <c r="I1127" s="16" t="s">
        <v>1</v>
      </c>
      <c r="J1127" s="16" t="s">
        <v>2191</v>
      </c>
      <c r="K1127" s="135" t="s">
        <v>4592</v>
      </c>
      <c r="M1127" s="21" t="s">
        <v>3450</v>
      </c>
      <c r="N1127" s="21" t="s">
        <v>3786</v>
      </c>
      <c r="O1127"/>
      <c r="P1127" t="str">
        <f t="shared" si="117"/>
        <v>NOT EQUAL</v>
      </c>
      <c r="Q1127"/>
      <c r="R1127"/>
      <c r="S1127" t="e">
        <f t="shared" si="121"/>
        <v>#REF!</v>
      </c>
      <c r="T1127" s="3"/>
      <c r="U1127" s="115"/>
      <c r="V1127" s="115"/>
      <c r="W1127" s="106" t="str">
        <f t="shared" si="118"/>
        <v/>
      </c>
      <c r="X1127" s="106" t="str">
        <f t="shared" si="119"/>
        <v/>
      </c>
      <c r="Y1127" s="2">
        <f t="shared" si="120"/>
        <v>1103</v>
      </c>
    </row>
    <row r="1128" spans="1:25">
      <c r="A1128" s="3">
        <f>ROW()</f>
        <v>1128</v>
      </c>
      <c r="B1128" s="187">
        <v>1104</v>
      </c>
      <c r="C1128" s="1" t="s">
        <v>2290</v>
      </c>
      <c r="D1128" s="1" t="s">
        <v>1710</v>
      </c>
      <c r="E1128" s="16" t="s">
        <v>595</v>
      </c>
      <c r="F1128" s="16" t="s">
        <v>1045</v>
      </c>
      <c r="G1128" s="56">
        <v>0</v>
      </c>
      <c r="H1128" s="56">
        <v>0</v>
      </c>
      <c r="I1128" s="16" t="s">
        <v>1</v>
      </c>
      <c r="J1128" s="16" t="s">
        <v>2191</v>
      </c>
      <c r="K1128" s="135" t="s">
        <v>4592</v>
      </c>
      <c r="M1128" s="21" t="s">
        <v>1710</v>
      </c>
      <c r="N1128" s="21" t="s">
        <v>3786</v>
      </c>
      <c r="O1128"/>
      <c r="P1128" t="str">
        <f t="shared" si="117"/>
        <v>NOT EQUAL</v>
      </c>
      <c r="Q1128"/>
      <c r="R1128"/>
      <c r="S1128" t="e">
        <f t="shared" si="121"/>
        <v>#REF!</v>
      </c>
      <c r="T1128" s="3"/>
      <c r="U1128" s="115"/>
      <c r="V1128" s="115"/>
      <c r="W1128" s="106" t="str">
        <f t="shared" si="118"/>
        <v/>
      </c>
      <c r="X1128" s="106" t="str">
        <f t="shared" si="119"/>
        <v/>
      </c>
      <c r="Y1128" s="2">
        <f t="shared" si="120"/>
        <v>1104</v>
      </c>
    </row>
    <row r="1129" spans="1:25">
      <c r="A1129" s="3">
        <f>ROW()</f>
        <v>1129</v>
      </c>
      <c r="B1129" s="187">
        <v>1105</v>
      </c>
      <c r="C1129" s="1" t="s">
        <v>2290</v>
      </c>
      <c r="D1129" s="1" t="s">
        <v>1711</v>
      </c>
      <c r="E1129" s="16" t="s">
        <v>595</v>
      </c>
      <c r="F1129" s="16" t="s">
        <v>1046</v>
      </c>
      <c r="G1129" s="56">
        <v>0</v>
      </c>
      <c r="H1129" s="56">
        <v>0</v>
      </c>
      <c r="I1129" s="16" t="s">
        <v>1</v>
      </c>
      <c r="J1129" s="16" t="s">
        <v>2191</v>
      </c>
      <c r="K1129" s="135" t="s">
        <v>4592</v>
      </c>
      <c r="M1129" s="21" t="s">
        <v>1711</v>
      </c>
      <c r="N1129" s="21" t="s">
        <v>3786</v>
      </c>
      <c r="O1129"/>
      <c r="P1129" t="str">
        <f t="shared" si="117"/>
        <v>NOT EQUAL</v>
      </c>
      <c r="Q1129"/>
      <c r="R1129"/>
      <c r="S1129" t="e">
        <f t="shared" si="121"/>
        <v>#REF!</v>
      </c>
      <c r="T1129" s="3"/>
      <c r="U1129" s="115"/>
      <c r="V1129" s="115"/>
      <c r="W1129" s="106" t="str">
        <f t="shared" si="118"/>
        <v/>
      </c>
      <c r="X1129" s="106" t="str">
        <f t="shared" si="119"/>
        <v/>
      </c>
      <c r="Y1129" s="2">
        <f t="shared" si="120"/>
        <v>1105</v>
      </c>
    </row>
    <row r="1130" spans="1:25">
      <c r="A1130" s="3">
        <f>ROW()</f>
        <v>1130</v>
      </c>
      <c r="B1130" s="187">
        <v>1106</v>
      </c>
      <c r="C1130" s="1" t="s">
        <v>2290</v>
      </c>
      <c r="D1130" s="1" t="s">
        <v>1712</v>
      </c>
      <c r="E1130" s="16" t="s">
        <v>595</v>
      </c>
      <c r="F1130" s="16" t="s">
        <v>1047</v>
      </c>
      <c r="G1130" s="56">
        <v>0</v>
      </c>
      <c r="H1130" s="56">
        <v>0</v>
      </c>
      <c r="I1130" s="16" t="s">
        <v>1</v>
      </c>
      <c r="J1130" s="16" t="s">
        <v>2191</v>
      </c>
      <c r="K1130" s="135" t="s">
        <v>4592</v>
      </c>
      <c r="M1130" s="21" t="s">
        <v>1712</v>
      </c>
      <c r="N1130" s="21" t="s">
        <v>3786</v>
      </c>
      <c r="O1130"/>
      <c r="P1130" t="str">
        <f t="shared" si="117"/>
        <v>NOT EQUAL</v>
      </c>
      <c r="Q1130"/>
      <c r="R1130"/>
      <c r="S1130" t="e">
        <f t="shared" si="121"/>
        <v>#REF!</v>
      </c>
      <c r="T1130" s="3"/>
      <c r="U1130" s="115"/>
      <c r="V1130" s="115"/>
      <c r="W1130" s="106" t="str">
        <f t="shared" si="118"/>
        <v/>
      </c>
      <c r="X1130" s="106" t="str">
        <f t="shared" si="119"/>
        <v/>
      </c>
      <c r="Y1130" s="2">
        <f t="shared" si="120"/>
        <v>1106</v>
      </c>
    </row>
    <row r="1131" spans="1:25">
      <c r="A1131" s="3">
        <f>ROW()</f>
        <v>1131</v>
      </c>
      <c r="B1131" s="187">
        <v>1107</v>
      </c>
      <c r="C1131" s="1" t="s">
        <v>2220</v>
      </c>
      <c r="D1131" s="1" t="s">
        <v>7</v>
      </c>
      <c r="E1131" s="16" t="s">
        <v>595</v>
      </c>
      <c r="F1131" s="16" t="s">
        <v>1048</v>
      </c>
      <c r="G1131" s="56">
        <v>0</v>
      </c>
      <c r="H1131" s="56">
        <v>0</v>
      </c>
      <c r="I1131" s="16" t="s">
        <v>1</v>
      </c>
      <c r="J1131" s="16" t="s">
        <v>2191</v>
      </c>
      <c r="K1131" s="135" t="s">
        <v>4592</v>
      </c>
      <c r="M1131" s="21" t="s">
        <v>3451</v>
      </c>
      <c r="N1131" s="21" t="s">
        <v>3786</v>
      </c>
      <c r="O1131"/>
      <c r="P1131" t="str">
        <f t="shared" si="117"/>
        <v>NOT EQUAL</v>
      </c>
      <c r="Q1131"/>
      <c r="R1131"/>
      <c r="S1131" t="e">
        <f t="shared" si="121"/>
        <v>#REF!</v>
      </c>
      <c r="T1131" s="3"/>
      <c r="U1131" s="115"/>
      <c r="V1131" s="115"/>
      <c r="W1131" s="106" t="str">
        <f t="shared" si="118"/>
        <v/>
      </c>
      <c r="X1131" s="106" t="str">
        <f t="shared" si="119"/>
        <v/>
      </c>
      <c r="Y1131" s="2">
        <f t="shared" si="120"/>
        <v>1107</v>
      </c>
    </row>
    <row r="1132" spans="1:25">
      <c r="A1132" s="3">
        <f>ROW()</f>
        <v>1132</v>
      </c>
      <c r="B1132" s="187">
        <v>1108</v>
      </c>
      <c r="C1132" s="1" t="s">
        <v>2220</v>
      </c>
      <c r="D1132" s="1" t="s">
        <v>7</v>
      </c>
      <c r="E1132" s="16" t="s">
        <v>595</v>
      </c>
      <c r="F1132" s="16" t="s">
        <v>1049</v>
      </c>
      <c r="G1132" s="56">
        <v>0</v>
      </c>
      <c r="H1132" s="56">
        <v>0</v>
      </c>
      <c r="I1132" s="16" t="s">
        <v>1</v>
      </c>
      <c r="J1132" s="16" t="s">
        <v>2191</v>
      </c>
      <c r="K1132" s="135" t="s">
        <v>4592</v>
      </c>
      <c r="M1132" s="21" t="s">
        <v>3452</v>
      </c>
      <c r="N1132" s="21" t="s">
        <v>3786</v>
      </c>
      <c r="O1132"/>
      <c r="P1132" t="str">
        <f t="shared" si="117"/>
        <v>NOT EQUAL</v>
      </c>
      <c r="Q1132"/>
      <c r="R1132"/>
      <c r="S1132" t="e">
        <f t="shared" si="121"/>
        <v>#REF!</v>
      </c>
      <c r="T1132" s="3"/>
      <c r="U1132" s="115"/>
      <c r="V1132" s="115"/>
      <c r="W1132" s="106" t="str">
        <f t="shared" si="118"/>
        <v/>
      </c>
      <c r="X1132" s="106" t="str">
        <f t="shared" si="119"/>
        <v/>
      </c>
      <c r="Y1132" s="2">
        <f t="shared" si="120"/>
        <v>1108</v>
      </c>
    </row>
    <row r="1133" spans="1:25">
      <c r="A1133" s="3">
        <f>ROW()</f>
        <v>1133</v>
      </c>
      <c r="B1133" s="187">
        <v>1109</v>
      </c>
      <c r="C1133" s="1" t="s">
        <v>2220</v>
      </c>
      <c r="D1133" s="1" t="s">
        <v>7</v>
      </c>
      <c r="E1133" s="16" t="s">
        <v>595</v>
      </c>
      <c r="F1133" s="16" t="s">
        <v>1050</v>
      </c>
      <c r="G1133" s="56">
        <v>0</v>
      </c>
      <c r="H1133" s="56">
        <v>0</v>
      </c>
      <c r="I1133" s="16" t="s">
        <v>1</v>
      </c>
      <c r="J1133" s="16" t="s">
        <v>2191</v>
      </c>
      <c r="K1133" s="135" t="s">
        <v>4592</v>
      </c>
      <c r="M1133" s="21" t="s">
        <v>3453</v>
      </c>
      <c r="N1133" s="21" t="s">
        <v>3786</v>
      </c>
      <c r="O1133"/>
      <c r="P1133" t="str">
        <f t="shared" si="117"/>
        <v>NOT EQUAL</v>
      </c>
      <c r="Q1133"/>
      <c r="R1133"/>
      <c r="S1133" t="e">
        <f t="shared" si="121"/>
        <v>#REF!</v>
      </c>
      <c r="T1133" s="3"/>
      <c r="U1133" s="115"/>
      <c r="V1133" s="115"/>
      <c r="W1133" s="106" t="str">
        <f t="shared" si="118"/>
        <v/>
      </c>
      <c r="X1133" s="106" t="str">
        <f t="shared" si="119"/>
        <v/>
      </c>
      <c r="Y1133" s="2">
        <f t="shared" si="120"/>
        <v>1109</v>
      </c>
    </row>
    <row r="1134" spans="1:25">
      <c r="A1134" s="3">
        <f>ROW()</f>
        <v>1134</v>
      </c>
      <c r="B1134" s="187">
        <v>1110</v>
      </c>
      <c r="C1134" s="1" t="s">
        <v>2220</v>
      </c>
      <c r="D1134" s="1" t="s">
        <v>7</v>
      </c>
      <c r="E1134" s="16" t="s">
        <v>595</v>
      </c>
      <c r="F1134" s="16" t="s">
        <v>1051</v>
      </c>
      <c r="G1134" s="56">
        <v>0</v>
      </c>
      <c r="H1134" s="56">
        <v>0</v>
      </c>
      <c r="I1134" s="16" t="s">
        <v>1</v>
      </c>
      <c r="J1134" s="16" t="s">
        <v>2191</v>
      </c>
      <c r="K1134" s="135" t="s">
        <v>4592</v>
      </c>
      <c r="M1134" s="21" t="s">
        <v>3454</v>
      </c>
      <c r="N1134" s="21" t="s">
        <v>3786</v>
      </c>
      <c r="O1134"/>
      <c r="P1134" t="str">
        <f t="shared" si="117"/>
        <v>NOT EQUAL</v>
      </c>
      <c r="Q1134"/>
      <c r="R1134"/>
      <c r="S1134" t="e">
        <f t="shared" si="121"/>
        <v>#REF!</v>
      </c>
      <c r="T1134" s="3"/>
      <c r="U1134" s="115"/>
      <c r="V1134" s="115"/>
      <c r="W1134" s="106" t="str">
        <f t="shared" si="118"/>
        <v/>
      </c>
      <c r="X1134" s="106" t="str">
        <f t="shared" si="119"/>
        <v/>
      </c>
      <c r="Y1134" s="2">
        <f t="shared" si="120"/>
        <v>1110</v>
      </c>
    </row>
    <row r="1135" spans="1:25">
      <c r="A1135" s="3">
        <f>ROW()</f>
        <v>1135</v>
      </c>
      <c r="B1135" s="187">
        <v>1111</v>
      </c>
      <c r="C1135" s="1" t="s">
        <v>2220</v>
      </c>
      <c r="D1135" s="1" t="s">
        <v>7</v>
      </c>
      <c r="E1135" s="16" t="s">
        <v>595</v>
      </c>
      <c r="F1135" s="16" t="s">
        <v>1052</v>
      </c>
      <c r="G1135" s="56">
        <v>0</v>
      </c>
      <c r="H1135" s="56">
        <v>0</v>
      </c>
      <c r="I1135" s="16" t="s">
        <v>1</v>
      </c>
      <c r="J1135" s="16" t="s">
        <v>2191</v>
      </c>
      <c r="K1135" s="135" t="s">
        <v>4592</v>
      </c>
      <c r="M1135" s="21" t="s">
        <v>3455</v>
      </c>
      <c r="N1135" s="21" t="s">
        <v>3786</v>
      </c>
      <c r="O1135"/>
      <c r="P1135" t="str">
        <f t="shared" si="117"/>
        <v>NOT EQUAL</v>
      </c>
      <c r="Q1135"/>
      <c r="R1135"/>
      <c r="S1135" t="e">
        <f t="shared" si="121"/>
        <v>#REF!</v>
      </c>
      <c r="T1135" s="3"/>
      <c r="U1135" s="115"/>
      <c r="V1135" s="115"/>
      <c r="W1135" s="106" t="str">
        <f t="shared" si="118"/>
        <v/>
      </c>
      <c r="X1135" s="106" t="str">
        <f t="shared" si="119"/>
        <v/>
      </c>
      <c r="Y1135" s="2">
        <f t="shared" si="120"/>
        <v>1111</v>
      </c>
    </row>
    <row r="1136" spans="1:25">
      <c r="A1136" s="3">
        <f>ROW()</f>
        <v>1136</v>
      </c>
      <c r="B1136" s="187">
        <v>1112</v>
      </c>
      <c r="C1136" s="1" t="s">
        <v>2220</v>
      </c>
      <c r="D1136" s="1" t="s">
        <v>7</v>
      </c>
      <c r="E1136" s="16" t="s">
        <v>595</v>
      </c>
      <c r="F1136" s="16" t="s">
        <v>1053</v>
      </c>
      <c r="G1136" s="56">
        <v>0</v>
      </c>
      <c r="H1136" s="56">
        <v>0</v>
      </c>
      <c r="I1136" s="16" t="s">
        <v>1</v>
      </c>
      <c r="J1136" s="16" t="s">
        <v>2191</v>
      </c>
      <c r="K1136" s="135" t="s">
        <v>4592</v>
      </c>
      <c r="M1136" s="21" t="s">
        <v>3456</v>
      </c>
      <c r="N1136" s="21" t="s">
        <v>3786</v>
      </c>
      <c r="O1136"/>
      <c r="P1136" t="str">
        <f t="shared" si="117"/>
        <v>NOT EQUAL</v>
      </c>
      <c r="Q1136"/>
      <c r="R1136"/>
      <c r="S1136" t="e">
        <f t="shared" si="121"/>
        <v>#REF!</v>
      </c>
      <c r="T1136" s="3"/>
      <c r="U1136" s="115"/>
      <c r="V1136" s="115"/>
      <c r="W1136" s="106" t="str">
        <f t="shared" si="118"/>
        <v/>
      </c>
      <c r="X1136" s="106" t="str">
        <f t="shared" si="119"/>
        <v/>
      </c>
      <c r="Y1136" s="2">
        <f t="shared" si="120"/>
        <v>1112</v>
      </c>
    </row>
    <row r="1137" spans="1:25">
      <c r="A1137" s="3">
        <f>ROW()</f>
        <v>1137</v>
      </c>
      <c r="B1137" s="187">
        <v>1113</v>
      </c>
      <c r="C1137" s="1" t="s">
        <v>2220</v>
      </c>
      <c r="D1137" s="1" t="s">
        <v>7</v>
      </c>
      <c r="E1137" s="16" t="s">
        <v>595</v>
      </c>
      <c r="F1137" s="16" t="s">
        <v>1054</v>
      </c>
      <c r="G1137" s="56">
        <v>0</v>
      </c>
      <c r="H1137" s="56">
        <v>0</v>
      </c>
      <c r="I1137" s="16" t="s">
        <v>1</v>
      </c>
      <c r="J1137" s="16" t="s">
        <v>2191</v>
      </c>
      <c r="K1137" s="135" t="s">
        <v>4592</v>
      </c>
      <c r="M1137" s="21" t="s">
        <v>3457</v>
      </c>
      <c r="N1137" s="21" t="s">
        <v>3786</v>
      </c>
      <c r="O1137"/>
      <c r="P1137" t="str">
        <f t="shared" si="117"/>
        <v>NOT EQUAL</v>
      </c>
      <c r="Q1137"/>
      <c r="R1137"/>
      <c r="S1137" t="e">
        <f t="shared" si="121"/>
        <v>#REF!</v>
      </c>
      <c r="T1137" s="3"/>
      <c r="U1137" s="115"/>
      <c r="V1137" s="115"/>
      <c r="W1137" s="106" t="str">
        <f t="shared" si="118"/>
        <v/>
      </c>
      <c r="X1137" s="106" t="str">
        <f t="shared" si="119"/>
        <v/>
      </c>
      <c r="Y1137" s="2">
        <f t="shared" si="120"/>
        <v>1113</v>
      </c>
    </row>
    <row r="1138" spans="1:25">
      <c r="A1138" s="3">
        <f>ROW()</f>
        <v>1138</v>
      </c>
      <c r="B1138" s="187">
        <v>1114</v>
      </c>
      <c r="C1138" s="1" t="s">
        <v>2220</v>
      </c>
      <c r="D1138" s="1" t="s">
        <v>7</v>
      </c>
      <c r="E1138" s="16" t="s">
        <v>595</v>
      </c>
      <c r="F1138" s="16" t="s">
        <v>1055</v>
      </c>
      <c r="G1138" s="56">
        <v>0</v>
      </c>
      <c r="H1138" s="56">
        <v>0</v>
      </c>
      <c r="I1138" s="16" t="s">
        <v>1</v>
      </c>
      <c r="J1138" s="16" t="s">
        <v>2191</v>
      </c>
      <c r="K1138" s="135" t="s">
        <v>4592</v>
      </c>
      <c r="M1138" s="21" t="s">
        <v>3458</v>
      </c>
      <c r="N1138" s="21" t="s">
        <v>3786</v>
      </c>
      <c r="O1138"/>
      <c r="P1138" t="str">
        <f t="shared" si="117"/>
        <v>NOT EQUAL</v>
      </c>
      <c r="Q1138"/>
      <c r="R1138"/>
      <c r="S1138" t="e">
        <f t="shared" si="121"/>
        <v>#REF!</v>
      </c>
      <c r="T1138" s="3"/>
      <c r="U1138" s="115"/>
      <c r="V1138" s="115"/>
      <c r="W1138" s="106" t="str">
        <f t="shared" si="118"/>
        <v/>
      </c>
      <c r="X1138" s="106" t="str">
        <f t="shared" si="119"/>
        <v/>
      </c>
      <c r="Y1138" s="2">
        <f t="shared" si="120"/>
        <v>1114</v>
      </c>
    </row>
    <row r="1139" spans="1:25">
      <c r="A1139" s="3">
        <f>ROW()</f>
        <v>1139</v>
      </c>
      <c r="B1139" s="187">
        <v>1115</v>
      </c>
      <c r="C1139" s="1" t="s">
        <v>2220</v>
      </c>
      <c r="D1139" s="1" t="s">
        <v>7</v>
      </c>
      <c r="E1139" s="16" t="s">
        <v>595</v>
      </c>
      <c r="F1139" s="16" t="s">
        <v>1056</v>
      </c>
      <c r="G1139" s="56">
        <v>0</v>
      </c>
      <c r="H1139" s="56">
        <v>0</v>
      </c>
      <c r="I1139" s="16" t="s">
        <v>1</v>
      </c>
      <c r="J1139" s="16" t="s">
        <v>2191</v>
      </c>
      <c r="K1139" s="135" t="s">
        <v>4592</v>
      </c>
      <c r="M1139" s="21" t="s">
        <v>3459</v>
      </c>
      <c r="N1139" s="21" t="s">
        <v>3786</v>
      </c>
      <c r="O1139"/>
      <c r="P1139" t="str">
        <f t="shared" si="117"/>
        <v>NOT EQUAL</v>
      </c>
      <c r="Q1139"/>
      <c r="R1139"/>
      <c r="S1139" t="e">
        <f t="shared" si="121"/>
        <v>#REF!</v>
      </c>
      <c r="T1139" s="3"/>
      <c r="U1139" s="115"/>
      <c r="V1139" s="115"/>
      <c r="W1139" s="106" t="str">
        <f t="shared" si="118"/>
        <v/>
      </c>
      <c r="X1139" s="106" t="str">
        <f t="shared" si="119"/>
        <v/>
      </c>
      <c r="Y1139" s="2">
        <f t="shared" si="120"/>
        <v>1115</v>
      </c>
    </row>
    <row r="1140" spans="1:25">
      <c r="A1140" s="3">
        <f>ROW()</f>
        <v>1140</v>
      </c>
      <c r="B1140" s="187">
        <v>1116</v>
      </c>
      <c r="C1140" s="1" t="s">
        <v>2220</v>
      </c>
      <c r="D1140" s="1" t="s">
        <v>7</v>
      </c>
      <c r="E1140" s="16" t="s">
        <v>595</v>
      </c>
      <c r="F1140" s="16" t="s">
        <v>1057</v>
      </c>
      <c r="G1140" s="56">
        <v>0</v>
      </c>
      <c r="H1140" s="56">
        <v>0</v>
      </c>
      <c r="I1140" s="16" t="s">
        <v>1</v>
      </c>
      <c r="J1140" s="16" t="s">
        <v>2191</v>
      </c>
      <c r="K1140" s="135" t="s">
        <v>4592</v>
      </c>
      <c r="M1140" s="21" t="s">
        <v>3460</v>
      </c>
      <c r="N1140" s="21" t="s">
        <v>3786</v>
      </c>
      <c r="O1140"/>
      <c r="P1140" t="str">
        <f t="shared" si="117"/>
        <v>NOT EQUAL</v>
      </c>
      <c r="Q1140"/>
      <c r="R1140"/>
      <c r="S1140" t="e">
        <f t="shared" si="121"/>
        <v>#REF!</v>
      </c>
      <c r="T1140" s="3"/>
      <c r="U1140" s="115"/>
      <c r="V1140" s="115"/>
      <c r="W1140" s="106" t="str">
        <f t="shared" si="118"/>
        <v/>
      </c>
      <c r="X1140" s="106" t="str">
        <f t="shared" si="119"/>
        <v/>
      </c>
      <c r="Y1140" s="2">
        <f t="shared" si="120"/>
        <v>1116</v>
      </c>
    </row>
    <row r="1141" spans="1:25">
      <c r="A1141" s="3">
        <f>ROW()</f>
        <v>1141</v>
      </c>
      <c r="B1141" s="187">
        <v>1117</v>
      </c>
      <c r="C1141" s="1" t="s">
        <v>2220</v>
      </c>
      <c r="D1141" s="1" t="s">
        <v>7</v>
      </c>
      <c r="E1141" s="16" t="s">
        <v>595</v>
      </c>
      <c r="F1141" s="16" t="s">
        <v>1058</v>
      </c>
      <c r="G1141" s="56">
        <v>0</v>
      </c>
      <c r="H1141" s="56">
        <v>0</v>
      </c>
      <c r="I1141" s="16" t="s">
        <v>1</v>
      </c>
      <c r="J1141" s="16" t="s">
        <v>2191</v>
      </c>
      <c r="K1141" s="135" t="s">
        <v>4592</v>
      </c>
      <c r="M1141" s="21" t="s">
        <v>3461</v>
      </c>
      <c r="N1141" s="21" t="s">
        <v>3786</v>
      </c>
      <c r="O1141"/>
      <c r="P1141" t="str">
        <f t="shared" si="117"/>
        <v>NOT EQUAL</v>
      </c>
      <c r="Q1141"/>
      <c r="R1141"/>
      <c r="S1141" t="e">
        <f t="shared" si="121"/>
        <v>#REF!</v>
      </c>
      <c r="T1141" s="3"/>
      <c r="U1141" s="115"/>
      <c r="V1141" s="115"/>
      <c r="W1141" s="106" t="str">
        <f t="shared" si="118"/>
        <v/>
      </c>
      <c r="X1141" s="106" t="str">
        <f t="shared" si="119"/>
        <v/>
      </c>
      <c r="Y1141" s="2">
        <f t="shared" si="120"/>
        <v>1117</v>
      </c>
    </row>
    <row r="1142" spans="1:25">
      <c r="A1142" s="3">
        <f>ROW()</f>
        <v>1142</v>
      </c>
      <c r="B1142" s="187">
        <v>1118</v>
      </c>
      <c r="C1142" s="1" t="s">
        <v>2220</v>
      </c>
      <c r="D1142" s="1" t="s">
        <v>7</v>
      </c>
      <c r="E1142" s="16" t="s">
        <v>595</v>
      </c>
      <c r="F1142" s="16" t="s">
        <v>1059</v>
      </c>
      <c r="G1142" s="56">
        <v>0</v>
      </c>
      <c r="H1142" s="56">
        <v>0</v>
      </c>
      <c r="I1142" s="16" t="s">
        <v>1</v>
      </c>
      <c r="J1142" s="16" t="s">
        <v>2191</v>
      </c>
      <c r="K1142" s="135" t="s">
        <v>4592</v>
      </c>
      <c r="M1142" s="21" t="s">
        <v>3462</v>
      </c>
      <c r="N1142" s="21" t="s">
        <v>3786</v>
      </c>
      <c r="O1142"/>
      <c r="P1142" t="str">
        <f t="shared" si="117"/>
        <v>NOT EQUAL</v>
      </c>
      <c r="Q1142"/>
      <c r="R1142"/>
      <c r="S1142" t="e">
        <f t="shared" si="121"/>
        <v>#REF!</v>
      </c>
      <c r="T1142" s="3"/>
      <c r="U1142" s="115"/>
      <c r="V1142" s="115"/>
      <c r="W1142" s="106" t="str">
        <f t="shared" si="118"/>
        <v/>
      </c>
      <c r="X1142" s="106" t="str">
        <f t="shared" si="119"/>
        <v/>
      </c>
      <c r="Y1142" s="2">
        <f t="shared" si="120"/>
        <v>1118</v>
      </c>
    </row>
    <row r="1143" spans="1:25">
      <c r="A1143" s="3">
        <f>ROW()</f>
        <v>1143</v>
      </c>
      <c r="B1143" s="187">
        <v>1119</v>
      </c>
      <c r="C1143" s="1" t="s">
        <v>2220</v>
      </c>
      <c r="D1143" s="1" t="s">
        <v>7</v>
      </c>
      <c r="E1143" s="16" t="s">
        <v>595</v>
      </c>
      <c r="F1143" s="16" t="s">
        <v>1060</v>
      </c>
      <c r="G1143" s="56">
        <v>0</v>
      </c>
      <c r="H1143" s="56">
        <v>0</v>
      </c>
      <c r="I1143" s="16" t="s">
        <v>1</v>
      </c>
      <c r="J1143" s="16" t="s">
        <v>2191</v>
      </c>
      <c r="K1143" s="135" t="s">
        <v>4592</v>
      </c>
      <c r="M1143" s="21" t="s">
        <v>3463</v>
      </c>
      <c r="N1143" s="21" t="s">
        <v>3786</v>
      </c>
      <c r="O1143"/>
      <c r="P1143" t="str">
        <f t="shared" si="117"/>
        <v>NOT EQUAL</v>
      </c>
      <c r="Q1143"/>
      <c r="R1143"/>
      <c r="S1143" t="e">
        <f t="shared" si="121"/>
        <v>#REF!</v>
      </c>
      <c r="T1143" s="3"/>
      <c r="U1143" s="115"/>
      <c r="V1143" s="115"/>
      <c r="W1143" s="106" t="str">
        <f t="shared" si="118"/>
        <v/>
      </c>
      <c r="X1143" s="106" t="str">
        <f t="shared" si="119"/>
        <v/>
      </c>
      <c r="Y1143" s="2">
        <f t="shared" si="120"/>
        <v>1119</v>
      </c>
    </row>
    <row r="1144" spans="1:25">
      <c r="A1144" s="3">
        <f>ROW()</f>
        <v>1144</v>
      </c>
      <c r="B1144" s="187">
        <v>1120</v>
      </c>
      <c r="C1144" s="1" t="s">
        <v>2290</v>
      </c>
      <c r="D1144" s="1" t="s">
        <v>1713</v>
      </c>
      <c r="E1144" s="16" t="s">
        <v>595</v>
      </c>
      <c r="F1144" s="16" t="s">
        <v>1061</v>
      </c>
      <c r="G1144" s="56">
        <v>0</v>
      </c>
      <c r="H1144" s="56">
        <v>0</v>
      </c>
      <c r="I1144" s="16" t="s">
        <v>1</v>
      </c>
      <c r="J1144" s="16" t="s">
        <v>2191</v>
      </c>
      <c r="K1144" s="135" t="s">
        <v>4592</v>
      </c>
      <c r="M1144" s="21" t="s">
        <v>1713</v>
      </c>
      <c r="N1144" s="21" t="s">
        <v>3786</v>
      </c>
      <c r="O1144"/>
      <c r="P1144" t="str">
        <f t="shared" si="117"/>
        <v>NOT EQUAL</v>
      </c>
      <c r="Q1144"/>
      <c r="R1144"/>
      <c r="S1144" t="e">
        <f t="shared" si="121"/>
        <v>#REF!</v>
      </c>
      <c r="T1144" s="3"/>
      <c r="U1144" s="115"/>
      <c r="V1144" s="115"/>
      <c r="W1144" s="106" t="str">
        <f t="shared" si="118"/>
        <v/>
      </c>
      <c r="X1144" s="106" t="str">
        <f t="shared" si="119"/>
        <v/>
      </c>
      <c r="Y1144" s="2">
        <f t="shared" si="120"/>
        <v>1120</v>
      </c>
    </row>
    <row r="1145" spans="1:25">
      <c r="A1145" s="3">
        <f>ROW()</f>
        <v>1145</v>
      </c>
      <c r="B1145" s="187">
        <v>1121</v>
      </c>
      <c r="C1145" s="1" t="s">
        <v>2290</v>
      </c>
      <c r="D1145" s="1" t="s">
        <v>1714</v>
      </c>
      <c r="E1145" s="16" t="s">
        <v>595</v>
      </c>
      <c r="F1145" s="16" t="s">
        <v>1062</v>
      </c>
      <c r="G1145" s="56">
        <v>0</v>
      </c>
      <c r="H1145" s="56">
        <v>0</v>
      </c>
      <c r="I1145" s="16" t="s">
        <v>1</v>
      </c>
      <c r="J1145" s="16" t="s">
        <v>2191</v>
      </c>
      <c r="K1145" s="135" t="s">
        <v>4592</v>
      </c>
      <c r="M1145" s="21" t="s">
        <v>1714</v>
      </c>
      <c r="N1145" s="21" t="s">
        <v>3786</v>
      </c>
      <c r="O1145"/>
      <c r="P1145" t="str">
        <f t="shared" si="117"/>
        <v>NOT EQUAL</v>
      </c>
      <c r="Q1145"/>
      <c r="R1145"/>
      <c r="S1145" t="e">
        <f t="shared" si="121"/>
        <v>#REF!</v>
      </c>
      <c r="T1145" s="3"/>
      <c r="U1145" s="115"/>
      <c r="V1145" s="115"/>
      <c r="W1145" s="106" t="str">
        <f t="shared" si="118"/>
        <v/>
      </c>
      <c r="X1145" s="106" t="str">
        <f t="shared" si="119"/>
        <v/>
      </c>
      <c r="Y1145" s="2">
        <f t="shared" si="120"/>
        <v>1121</v>
      </c>
    </row>
    <row r="1146" spans="1:25">
      <c r="A1146" s="3">
        <f>ROW()</f>
        <v>1146</v>
      </c>
      <c r="B1146" s="187">
        <v>1122</v>
      </c>
      <c r="C1146" s="1" t="s">
        <v>2290</v>
      </c>
      <c r="D1146" s="1" t="s">
        <v>1715</v>
      </c>
      <c r="E1146" s="16" t="s">
        <v>595</v>
      </c>
      <c r="F1146" s="16" t="s">
        <v>1063</v>
      </c>
      <c r="G1146" s="56">
        <v>0</v>
      </c>
      <c r="H1146" s="56">
        <v>0</v>
      </c>
      <c r="I1146" s="16" t="s">
        <v>1</v>
      </c>
      <c r="J1146" s="16" t="s">
        <v>2191</v>
      </c>
      <c r="K1146" s="135" t="s">
        <v>4592</v>
      </c>
      <c r="M1146" s="21" t="s">
        <v>1715</v>
      </c>
      <c r="N1146" s="21" t="s">
        <v>3786</v>
      </c>
      <c r="O1146"/>
      <c r="P1146" t="str">
        <f t="shared" si="117"/>
        <v>NOT EQUAL</v>
      </c>
      <c r="Q1146"/>
      <c r="R1146"/>
      <c r="S1146" t="e">
        <f t="shared" si="121"/>
        <v>#REF!</v>
      </c>
      <c r="T1146" s="3"/>
      <c r="U1146" s="115"/>
      <c r="V1146" s="115"/>
      <c r="W1146" s="106" t="str">
        <f t="shared" si="118"/>
        <v/>
      </c>
      <c r="X1146" s="106" t="str">
        <f t="shared" si="119"/>
        <v/>
      </c>
      <c r="Y1146" s="2">
        <f t="shared" si="120"/>
        <v>1122</v>
      </c>
    </row>
    <row r="1147" spans="1:25">
      <c r="A1147" s="3">
        <f>ROW()</f>
        <v>1147</v>
      </c>
      <c r="B1147" s="187">
        <v>1123</v>
      </c>
      <c r="C1147" s="1" t="s">
        <v>2220</v>
      </c>
      <c r="D1147" s="1" t="s">
        <v>7</v>
      </c>
      <c r="E1147" s="16" t="s">
        <v>595</v>
      </c>
      <c r="F1147" s="16" t="s">
        <v>1064</v>
      </c>
      <c r="G1147" s="56">
        <v>0</v>
      </c>
      <c r="H1147" s="56">
        <v>0</v>
      </c>
      <c r="I1147" s="16" t="s">
        <v>1</v>
      </c>
      <c r="J1147" s="16" t="s">
        <v>2191</v>
      </c>
      <c r="K1147" s="135" t="s">
        <v>4592</v>
      </c>
      <c r="M1147" s="21" t="s">
        <v>3464</v>
      </c>
      <c r="N1147" s="21" t="s">
        <v>3786</v>
      </c>
      <c r="O1147"/>
      <c r="P1147" t="str">
        <f t="shared" si="117"/>
        <v>NOT EQUAL</v>
      </c>
      <c r="Q1147"/>
      <c r="R1147"/>
      <c r="S1147" t="e">
        <f t="shared" si="121"/>
        <v>#REF!</v>
      </c>
      <c r="T1147" s="3"/>
      <c r="U1147" s="115"/>
      <c r="V1147" s="115"/>
      <c r="W1147" s="106" t="str">
        <f t="shared" si="118"/>
        <v/>
      </c>
      <c r="X1147" s="106" t="str">
        <f t="shared" si="119"/>
        <v/>
      </c>
      <c r="Y1147" s="2">
        <f t="shared" si="120"/>
        <v>1123</v>
      </c>
    </row>
    <row r="1148" spans="1:25">
      <c r="A1148" s="3">
        <f>ROW()</f>
        <v>1148</v>
      </c>
      <c r="B1148" s="187">
        <v>1124</v>
      </c>
      <c r="C1148" s="1" t="s">
        <v>2220</v>
      </c>
      <c r="D1148" s="1" t="s">
        <v>7</v>
      </c>
      <c r="E1148" s="16" t="s">
        <v>595</v>
      </c>
      <c r="F1148" s="16" t="s">
        <v>1065</v>
      </c>
      <c r="G1148" s="56">
        <v>0</v>
      </c>
      <c r="H1148" s="56">
        <v>0</v>
      </c>
      <c r="I1148" s="16" t="s">
        <v>1</v>
      </c>
      <c r="J1148" s="16" t="s">
        <v>2191</v>
      </c>
      <c r="K1148" s="135" t="s">
        <v>4592</v>
      </c>
      <c r="M1148" s="21" t="s">
        <v>3465</v>
      </c>
      <c r="N1148" s="21" t="s">
        <v>3786</v>
      </c>
      <c r="O1148"/>
      <c r="P1148" t="str">
        <f t="shared" si="117"/>
        <v>NOT EQUAL</v>
      </c>
      <c r="Q1148"/>
      <c r="R1148"/>
      <c r="S1148" t="e">
        <f t="shared" si="121"/>
        <v>#REF!</v>
      </c>
      <c r="T1148" s="3"/>
      <c r="U1148" s="115"/>
      <c r="V1148" s="115"/>
      <c r="W1148" s="106" t="str">
        <f t="shared" si="118"/>
        <v/>
      </c>
      <c r="X1148" s="106" t="str">
        <f t="shared" si="119"/>
        <v/>
      </c>
      <c r="Y1148" s="2">
        <f t="shared" si="120"/>
        <v>1124</v>
      </c>
    </row>
    <row r="1149" spans="1:25">
      <c r="A1149" s="3">
        <f>ROW()</f>
        <v>1149</v>
      </c>
      <c r="B1149" s="187">
        <v>1125</v>
      </c>
      <c r="C1149" s="1" t="s">
        <v>2290</v>
      </c>
      <c r="D1149" s="1" t="s">
        <v>1716</v>
      </c>
      <c r="E1149" s="16" t="s">
        <v>595</v>
      </c>
      <c r="F1149" s="16" t="s">
        <v>1066</v>
      </c>
      <c r="G1149" s="56">
        <v>0</v>
      </c>
      <c r="H1149" s="56">
        <v>0</v>
      </c>
      <c r="I1149" s="16" t="s">
        <v>1</v>
      </c>
      <c r="J1149" s="16" t="s">
        <v>2191</v>
      </c>
      <c r="K1149" s="135" t="s">
        <v>4592</v>
      </c>
      <c r="M1149" s="21" t="s">
        <v>1716</v>
      </c>
      <c r="N1149" s="21" t="s">
        <v>3786</v>
      </c>
      <c r="O1149"/>
      <c r="P1149" t="str">
        <f t="shared" si="117"/>
        <v>NOT EQUAL</v>
      </c>
      <c r="Q1149"/>
      <c r="R1149"/>
      <c r="S1149" t="e">
        <f t="shared" si="121"/>
        <v>#REF!</v>
      </c>
      <c r="T1149" s="3"/>
      <c r="U1149" s="115"/>
      <c r="V1149" s="115"/>
      <c r="W1149" s="106" t="str">
        <f t="shared" si="118"/>
        <v/>
      </c>
      <c r="X1149" s="106" t="str">
        <f t="shared" si="119"/>
        <v/>
      </c>
      <c r="Y1149" s="2">
        <f t="shared" si="120"/>
        <v>1125</v>
      </c>
    </row>
    <row r="1150" spans="1:25">
      <c r="A1150" s="3">
        <f>ROW()</f>
        <v>1150</v>
      </c>
      <c r="B1150" s="187">
        <v>1126</v>
      </c>
      <c r="C1150" s="1" t="s">
        <v>2290</v>
      </c>
      <c r="D1150" s="1" t="s">
        <v>1717</v>
      </c>
      <c r="E1150" s="16" t="s">
        <v>595</v>
      </c>
      <c r="F1150" s="16" t="s">
        <v>987</v>
      </c>
      <c r="G1150" s="56">
        <v>0</v>
      </c>
      <c r="H1150" s="56">
        <v>0</v>
      </c>
      <c r="I1150" s="16" t="s">
        <v>1</v>
      </c>
      <c r="J1150" s="16" t="s">
        <v>2191</v>
      </c>
      <c r="K1150" s="135" t="s">
        <v>4592</v>
      </c>
      <c r="M1150" s="21" t="s">
        <v>1717</v>
      </c>
      <c r="N1150" s="21" t="s">
        <v>3786</v>
      </c>
      <c r="O1150"/>
      <c r="P1150" t="str">
        <f t="shared" si="117"/>
        <v>NOT EQUAL</v>
      </c>
      <c r="Q1150"/>
      <c r="R1150"/>
      <c r="S1150" t="e">
        <f t="shared" si="121"/>
        <v>#REF!</v>
      </c>
      <c r="T1150" s="3"/>
      <c r="U1150" s="115"/>
      <c r="V1150" s="115"/>
      <c r="W1150" s="106" t="str">
        <f t="shared" si="118"/>
        <v/>
      </c>
      <c r="X1150" s="106" t="str">
        <f t="shared" si="119"/>
        <v/>
      </c>
      <c r="Y1150" s="2">
        <f t="shared" si="120"/>
        <v>1126</v>
      </c>
    </row>
    <row r="1151" spans="1:25">
      <c r="A1151" s="3">
        <f>ROW()</f>
        <v>1151</v>
      </c>
      <c r="B1151" s="187">
        <v>1127</v>
      </c>
      <c r="C1151" s="1" t="s">
        <v>2290</v>
      </c>
      <c r="D1151" s="1" t="s">
        <v>1718</v>
      </c>
      <c r="E1151" s="16" t="s">
        <v>595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2191</v>
      </c>
      <c r="K1151" s="135" t="s">
        <v>4592</v>
      </c>
      <c r="M1151" s="21" t="s">
        <v>1718</v>
      </c>
      <c r="N1151" s="21" t="s">
        <v>3786</v>
      </c>
      <c r="O1151"/>
      <c r="P1151" t="str">
        <f t="shared" si="117"/>
        <v>NOT EQUAL</v>
      </c>
      <c r="Q1151"/>
      <c r="R1151"/>
      <c r="S1151" t="e">
        <f t="shared" si="121"/>
        <v>#REF!</v>
      </c>
      <c r="T1151" s="3"/>
      <c r="U1151" s="115"/>
      <c r="V1151" s="115"/>
      <c r="W1151" s="106" t="str">
        <f t="shared" si="118"/>
        <v/>
      </c>
      <c r="X1151" s="106" t="str">
        <f t="shared" si="119"/>
        <v/>
      </c>
      <c r="Y1151" s="2">
        <f t="shared" si="120"/>
        <v>1127</v>
      </c>
    </row>
    <row r="1152" spans="1:25">
      <c r="A1152" s="3">
        <f>ROW()</f>
        <v>1152</v>
      </c>
      <c r="B1152" s="187">
        <v>1128</v>
      </c>
      <c r="C1152" s="1" t="s">
        <v>2290</v>
      </c>
      <c r="D1152" s="1" t="s">
        <v>1719</v>
      </c>
      <c r="E1152" s="16" t="s">
        <v>595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2191</v>
      </c>
      <c r="K1152" s="135" t="s">
        <v>4592</v>
      </c>
      <c r="M1152" s="21" t="s">
        <v>1719</v>
      </c>
      <c r="N1152" s="21" t="s">
        <v>3786</v>
      </c>
      <c r="O1152"/>
      <c r="P1152" t="str">
        <f t="shared" si="117"/>
        <v>NOT EQUAL</v>
      </c>
      <c r="Q1152"/>
      <c r="R1152"/>
      <c r="S1152" t="e">
        <f t="shared" ref="S1152:S1188" si="122">IF(X1152&lt;&gt;"",S1151+1,S1151)</f>
        <v>#REF!</v>
      </c>
      <c r="T1152" s="3"/>
      <c r="U1152" s="115"/>
      <c r="V1152" s="115"/>
      <c r="W1152" s="106" t="str">
        <f t="shared" si="118"/>
        <v/>
      </c>
      <c r="X1152" s="106" t="str">
        <f t="shared" si="119"/>
        <v/>
      </c>
      <c r="Y1152" s="2">
        <f t="shared" si="120"/>
        <v>1128</v>
      </c>
    </row>
    <row r="1153" spans="1:25">
      <c r="A1153" s="3">
        <f>ROW()</f>
        <v>1153</v>
      </c>
      <c r="B1153" s="187">
        <v>1129</v>
      </c>
      <c r="C1153" s="1" t="s">
        <v>2290</v>
      </c>
      <c r="D1153" s="1" t="s">
        <v>1720</v>
      </c>
      <c r="E1153" s="16" t="s">
        <v>595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2191</v>
      </c>
      <c r="K1153" s="135" t="s">
        <v>4592</v>
      </c>
      <c r="M1153" s="21" t="s">
        <v>1720</v>
      </c>
      <c r="N1153" s="21" t="s">
        <v>3786</v>
      </c>
      <c r="O1153"/>
      <c r="P1153" t="str">
        <f t="shared" si="117"/>
        <v>NOT EQUAL</v>
      </c>
      <c r="Q1153"/>
      <c r="R1153"/>
      <c r="S1153" t="e">
        <f t="shared" si="122"/>
        <v>#REF!</v>
      </c>
      <c r="T1153" s="3"/>
      <c r="U1153" s="115"/>
      <c r="V1153" s="115"/>
      <c r="W1153" s="106" t="str">
        <f t="shared" si="118"/>
        <v/>
      </c>
      <c r="X1153" s="106" t="str">
        <f t="shared" si="119"/>
        <v/>
      </c>
      <c r="Y1153" s="2">
        <f t="shared" si="120"/>
        <v>1129</v>
      </c>
    </row>
    <row r="1154" spans="1:25">
      <c r="A1154" s="3">
        <f>ROW()</f>
        <v>1154</v>
      </c>
      <c r="B1154" s="187">
        <v>1130</v>
      </c>
      <c r="C1154" s="1" t="s">
        <v>2290</v>
      </c>
      <c r="D1154" s="1" t="s">
        <v>1721</v>
      </c>
      <c r="E1154" s="16" t="s">
        <v>595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2191</v>
      </c>
      <c r="K1154" s="135" t="s">
        <v>4592</v>
      </c>
      <c r="M1154" s="21" t="s">
        <v>1721</v>
      </c>
      <c r="N1154" s="21" t="s">
        <v>3786</v>
      </c>
      <c r="O1154"/>
      <c r="P1154" t="str">
        <f t="shared" si="117"/>
        <v>NOT EQUAL</v>
      </c>
      <c r="Q1154"/>
      <c r="R1154"/>
      <c r="S1154" t="e">
        <f t="shared" si="122"/>
        <v>#REF!</v>
      </c>
      <c r="T1154" s="3"/>
      <c r="U1154" s="115"/>
      <c r="V1154" s="115"/>
      <c r="W1154" s="106" t="str">
        <f t="shared" si="118"/>
        <v/>
      </c>
      <c r="X1154" s="106" t="str">
        <f t="shared" si="119"/>
        <v/>
      </c>
      <c r="Y1154" s="2">
        <f t="shared" si="120"/>
        <v>1130</v>
      </c>
    </row>
    <row r="1155" spans="1:25">
      <c r="A1155" s="3">
        <f>ROW()</f>
        <v>1155</v>
      </c>
      <c r="B1155" s="187">
        <v>1131</v>
      </c>
      <c r="C1155" s="1" t="s">
        <v>2290</v>
      </c>
      <c r="D1155" s="1" t="s">
        <v>1722</v>
      </c>
      <c r="E1155" s="16" t="s">
        <v>595</v>
      </c>
      <c r="F1155" s="16" t="s">
        <v>1067</v>
      </c>
      <c r="G1155" s="56">
        <v>0</v>
      </c>
      <c r="H1155" s="56">
        <v>0</v>
      </c>
      <c r="I1155" s="16" t="s">
        <v>1</v>
      </c>
      <c r="J1155" s="16" t="s">
        <v>2191</v>
      </c>
      <c r="K1155" s="135" t="s">
        <v>4592</v>
      </c>
      <c r="M1155" s="21" t="s">
        <v>1722</v>
      </c>
      <c r="N1155" s="21" t="s">
        <v>3786</v>
      </c>
      <c r="O1155"/>
      <c r="P1155" t="str">
        <f t="shared" si="117"/>
        <v>NOT EQUAL</v>
      </c>
      <c r="Q1155"/>
      <c r="R1155"/>
      <c r="S1155" t="e">
        <f t="shared" si="122"/>
        <v>#REF!</v>
      </c>
      <c r="T1155" s="3"/>
      <c r="U1155" s="115"/>
      <c r="V1155" s="115"/>
      <c r="W1155" s="106" t="str">
        <f t="shared" si="118"/>
        <v/>
      </c>
      <c r="X1155" s="106" t="str">
        <f t="shared" si="119"/>
        <v/>
      </c>
      <c r="Y1155" s="2">
        <f t="shared" si="120"/>
        <v>1131</v>
      </c>
    </row>
    <row r="1156" spans="1:25">
      <c r="A1156" s="3">
        <f>ROW()</f>
        <v>1156</v>
      </c>
      <c r="B1156" s="187">
        <v>1132</v>
      </c>
      <c r="C1156" s="1" t="s">
        <v>2290</v>
      </c>
      <c r="D1156" s="1" t="s">
        <v>1723</v>
      </c>
      <c r="E1156" s="16" t="s">
        <v>595</v>
      </c>
      <c r="F1156" s="16" t="s">
        <v>1068</v>
      </c>
      <c r="G1156" s="56">
        <v>0</v>
      </c>
      <c r="H1156" s="56">
        <v>0</v>
      </c>
      <c r="I1156" s="16" t="s">
        <v>1</v>
      </c>
      <c r="J1156" s="16" t="s">
        <v>2191</v>
      </c>
      <c r="K1156" s="135" t="s">
        <v>4592</v>
      </c>
      <c r="M1156" s="21" t="s">
        <v>1723</v>
      </c>
      <c r="N1156" s="21" t="s">
        <v>3786</v>
      </c>
      <c r="O1156"/>
      <c r="P1156" t="str">
        <f t="shared" si="117"/>
        <v>NOT EQUAL</v>
      </c>
      <c r="Q1156"/>
      <c r="R1156"/>
      <c r="S1156" t="e">
        <f t="shared" si="122"/>
        <v>#REF!</v>
      </c>
      <c r="T1156" s="3"/>
      <c r="U1156" s="115"/>
      <c r="V1156" s="115"/>
      <c r="W1156" s="106" t="str">
        <f t="shared" si="118"/>
        <v/>
      </c>
      <c r="X1156" s="106" t="str">
        <f t="shared" si="119"/>
        <v/>
      </c>
      <c r="Y1156" s="2">
        <f t="shared" si="120"/>
        <v>1132</v>
      </c>
    </row>
    <row r="1157" spans="1:25">
      <c r="A1157" s="3">
        <f>ROW()</f>
        <v>1157</v>
      </c>
      <c r="B1157" s="187">
        <v>1133</v>
      </c>
      <c r="C1157" s="1" t="s">
        <v>2220</v>
      </c>
      <c r="D1157" s="1" t="s">
        <v>7</v>
      </c>
      <c r="E1157" s="16" t="s">
        <v>595</v>
      </c>
      <c r="F1157" s="16" t="s">
        <v>1069</v>
      </c>
      <c r="G1157" s="56">
        <v>0</v>
      </c>
      <c r="H1157" s="56">
        <v>0</v>
      </c>
      <c r="I1157" s="16" t="s">
        <v>1</v>
      </c>
      <c r="J1157" s="16" t="s">
        <v>2191</v>
      </c>
      <c r="K1157" s="135" t="s">
        <v>4592</v>
      </c>
      <c r="M1157" s="21" t="s">
        <v>3466</v>
      </c>
      <c r="N1157" s="21" t="s">
        <v>3786</v>
      </c>
      <c r="O1157"/>
      <c r="P1157" t="str">
        <f t="shared" si="117"/>
        <v>NOT EQUAL</v>
      </c>
      <c r="Q1157"/>
      <c r="R1157"/>
      <c r="S1157" t="e">
        <f t="shared" si="122"/>
        <v>#REF!</v>
      </c>
      <c r="T1157" s="3"/>
      <c r="U1157" s="115"/>
      <c r="V1157" s="115"/>
      <c r="W1157" s="106" t="str">
        <f t="shared" si="118"/>
        <v/>
      </c>
      <c r="X1157" s="106" t="str">
        <f t="shared" si="119"/>
        <v/>
      </c>
      <c r="Y1157" s="2">
        <f t="shared" si="120"/>
        <v>1133</v>
      </c>
    </row>
    <row r="1158" spans="1:25">
      <c r="A1158" s="3">
        <f>ROW()</f>
        <v>1158</v>
      </c>
      <c r="B1158" s="187">
        <v>1134</v>
      </c>
      <c r="C1158" s="1" t="s">
        <v>2220</v>
      </c>
      <c r="D1158" s="1" t="s">
        <v>7</v>
      </c>
      <c r="E1158" s="16" t="s">
        <v>595</v>
      </c>
      <c r="F1158" s="16" t="s">
        <v>1070</v>
      </c>
      <c r="G1158" s="56">
        <v>0</v>
      </c>
      <c r="H1158" s="56">
        <v>0</v>
      </c>
      <c r="I1158" s="16" t="s">
        <v>1</v>
      </c>
      <c r="J1158" s="16" t="s">
        <v>2191</v>
      </c>
      <c r="K1158" s="135" t="s">
        <v>4592</v>
      </c>
      <c r="M1158" s="21" t="s">
        <v>3467</v>
      </c>
      <c r="N1158" s="21" t="s">
        <v>3786</v>
      </c>
      <c r="O1158"/>
      <c r="P1158" t="str">
        <f t="shared" si="117"/>
        <v>NOT EQUAL</v>
      </c>
      <c r="Q1158"/>
      <c r="R1158"/>
      <c r="S1158" t="e">
        <f t="shared" si="122"/>
        <v>#REF!</v>
      </c>
      <c r="T1158" s="3"/>
      <c r="U1158" s="115"/>
      <c r="V1158" s="115"/>
      <c r="W1158" s="106" t="str">
        <f t="shared" si="118"/>
        <v/>
      </c>
      <c r="X1158" s="106" t="str">
        <f t="shared" si="119"/>
        <v/>
      </c>
      <c r="Y1158" s="2">
        <f t="shared" si="120"/>
        <v>1134</v>
      </c>
    </row>
    <row r="1159" spans="1:25">
      <c r="A1159" s="3">
        <f>ROW()</f>
        <v>1159</v>
      </c>
      <c r="B1159" s="187">
        <v>1135</v>
      </c>
      <c r="C1159" s="1" t="s">
        <v>2290</v>
      </c>
      <c r="D1159" s="53" t="s">
        <v>4113</v>
      </c>
      <c r="E1159" s="16" t="s">
        <v>595</v>
      </c>
      <c r="F1159" s="16" t="s">
        <v>1071</v>
      </c>
      <c r="G1159" s="56">
        <v>0</v>
      </c>
      <c r="H1159" s="56">
        <v>0</v>
      </c>
      <c r="I1159" s="16" t="s">
        <v>1</v>
      </c>
      <c r="J1159" s="16" t="s">
        <v>2191</v>
      </c>
      <c r="K1159" s="135" t="s">
        <v>4592</v>
      </c>
      <c r="L1159" s="1" t="s">
        <v>1072</v>
      </c>
      <c r="M1159" s="21" t="s">
        <v>1724</v>
      </c>
      <c r="N1159" s="21" t="s">
        <v>3786</v>
      </c>
      <c r="O1159"/>
      <c r="P1159" t="str">
        <f t="shared" si="117"/>
        <v>NOT EQUAL</v>
      </c>
      <c r="Q1159"/>
      <c r="R1159"/>
      <c r="S1159" t="e">
        <f t="shared" si="122"/>
        <v>#REF!</v>
      </c>
      <c r="T1159" s="3"/>
      <c r="U1159" s="115"/>
      <c r="V1159" s="115"/>
      <c r="W1159" s="106" t="str">
        <f t="shared" si="118"/>
        <v/>
      </c>
      <c r="X1159" s="106" t="str">
        <f t="shared" si="119"/>
        <v/>
      </c>
      <c r="Y1159" s="2">
        <f t="shared" si="120"/>
        <v>1135</v>
      </c>
    </row>
    <row r="1160" spans="1:25">
      <c r="A1160" s="3">
        <f>ROW()</f>
        <v>1160</v>
      </c>
      <c r="B1160" s="187">
        <v>1136</v>
      </c>
      <c r="C1160" s="1" t="s">
        <v>2290</v>
      </c>
      <c r="D1160" s="1" t="s">
        <v>1725</v>
      </c>
      <c r="E1160" s="16" t="s">
        <v>595</v>
      </c>
      <c r="F1160" s="16" t="s">
        <v>722</v>
      </c>
      <c r="G1160" s="56">
        <v>0</v>
      </c>
      <c r="H1160" s="56">
        <v>0</v>
      </c>
      <c r="I1160" s="16" t="s">
        <v>1</v>
      </c>
      <c r="J1160" s="16" t="s">
        <v>2191</v>
      </c>
      <c r="K1160" s="135" t="s">
        <v>4592</v>
      </c>
      <c r="M1160" s="21" t="s">
        <v>1725</v>
      </c>
      <c r="N1160" s="21" t="s">
        <v>3786</v>
      </c>
      <c r="O1160"/>
      <c r="P1160" t="str">
        <f t="shared" si="117"/>
        <v>NOT EQUAL</v>
      </c>
      <c r="Q1160"/>
      <c r="R1160"/>
      <c r="S1160" t="e">
        <f t="shared" si="122"/>
        <v>#REF!</v>
      </c>
      <c r="T1160" s="3"/>
      <c r="U1160" s="115"/>
      <c r="V1160" s="115"/>
      <c r="W1160" s="106" t="str">
        <f t="shared" si="118"/>
        <v/>
      </c>
      <c r="X1160" s="106" t="str">
        <f t="shared" si="119"/>
        <v/>
      </c>
      <c r="Y1160" s="2">
        <f t="shared" si="120"/>
        <v>1136</v>
      </c>
    </row>
    <row r="1161" spans="1:25">
      <c r="A1161" s="3">
        <f>ROW()</f>
        <v>1161</v>
      </c>
      <c r="B1161" s="187">
        <v>1137</v>
      </c>
      <c r="C1161" s="1" t="s">
        <v>2290</v>
      </c>
      <c r="D1161" s="1" t="s">
        <v>1726</v>
      </c>
      <c r="E1161" s="16" t="s">
        <v>595</v>
      </c>
      <c r="F1161" s="16" t="s">
        <v>760</v>
      </c>
      <c r="G1161" s="56">
        <v>0</v>
      </c>
      <c r="H1161" s="56">
        <v>0</v>
      </c>
      <c r="I1161" s="16" t="s">
        <v>1</v>
      </c>
      <c r="J1161" s="16" t="s">
        <v>2191</v>
      </c>
      <c r="K1161" s="135" t="s">
        <v>4592</v>
      </c>
      <c r="M1161" s="21" t="s">
        <v>1726</v>
      </c>
      <c r="N1161" s="21" t="s">
        <v>3786</v>
      </c>
      <c r="O1161"/>
      <c r="P1161" t="str">
        <f t="shared" si="117"/>
        <v>NOT EQUAL</v>
      </c>
      <c r="Q1161"/>
      <c r="R1161"/>
      <c r="S1161" t="e">
        <f t="shared" si="122"/>
        <v>#REF!</v>
      </c>
      <c r="T1161" s="3"/>
      <c r="U1161" s="115"/>
      <c r="V1161" s="115"/>
      <c r="W1161" s="106" t="str">
        <f t="shared" si="118"/>
        <v/>
      </c>
      <c r="X1161" s="106" t="str">
        <f t="shared" si="119"/>
        <v/>
      </c>
      <c r="Y1161" s="2">
        <f t="shared" si="120"/>
        <v>1137</v>
      </c>
    </row>
    <row r="1162" spans="1:25">
      <c r="A1162" s="3">
        <f>ROW()</f>
        <v>1162</v>
      </c>
      <c r="B1162" s="187">
        <v>1138</v>
      </c>
      <c r="C1162" s="1" t="s">
        <v>2290</v>
      </c>
      <c r="D1162" s="1" t="s">
        <v>1727</v>
      </c>
      <c r="E1162" s="16" t="s">
        <v>595</v>
      </c>
      <c r="F1162" s="16" t="s">
        <v>777</v>
      </c>
      <c r="G1162" s="56">
        <v>0</v>
      </c>
      <c r="H1162" s="56">
        <v>0</v>
      </c>
      <c r="I1162" s="16" t="s">
        <v>1</v>
      </c>
      <c r="J1162" s="16" t="s">
        <v>2191</v>
      </c>
      <c r="K1162" s="135" t="s">
        <v>4592</v>
      </c>
      <c r="M1162" s="21" t="s">
        <v>1727</v>
      </c>
      <c r="N1162" s="21" t="s">
        <v>3786</v>
      </c>
      <c r="O1162"/>
      <c r="P1162" t="str">
        <f t="shared" si="117"/>
        <v>NOT EQUAL</v>
      </c>
      <c r="Q1162"/>
      <c r="R1162"/>
      <c r="S1162" t="e">
        <f t="shared" si="122"/>
        <v>#REF!</v>
      </c>
      <c r="T1162" s="3"/>
      <c r="U1162" s="115"/>
      <c r="V1162" s="115"/>
      <c r="W1162" s="106" t="str">
        <f t="shared" si="118"/>
        <v/>
      </c>
      <c r="X1162" s="106" t="str">
        <f t="shared" si="119"/>
        <v/>
      </c>
      <c r="Y1162" s="2">
        <f t="shared" si="120"/>
        <v>1138</v>
      </c>
    </row>
    <row r="1163" spans="1:25">
      <c r="A1163" s="3">
        <f>ROW()</f>
        <v>1163</v>
      </c>
      <c r="B1163" s="187">
        <v>1139</v>
      </c>
      <c r="C1163" s="1" t="s">
        <v>2290</v>
      </c>
      <c r="D1163" s="1" t="s">
        <v>1728</v>
      </c>
      <c r="E1163" s="16" t="s">
        <v>595</v>
      </c>
      <c r="F1163" s="16" t="s">
        <v>595</v>
      </c>
      <c r="G1163" s="56">
        <v>0</v>
      </c>
      <c r="H1163" s="56">
        <v>0</v>
      </c>
      <c r="I1163" s="16" t="s">
        <v>1</v>
      </c>
      <c r="J1163" s="16" t="s">
        <v>2191</v>
      </c>
      <c r="K1163" s="135" t="s">
        <v>4592</v>
      </c>
      <c r="M1163" s="21" t="s">
        <v>1728</v>
      </c>
      <c r="N1163" s="21" t="s">
        <v>3786</v>
      </c>
      <c r="O1163"/>
      <c r="P1163" t="str">
        <f t="shared" si="117"/>
        <v/>
      </c>
      <c r="Q1163"/>
      <c r="R1163"/>
      <c r="S1163" t="e">
        <f t="shared" si="122"/>
        <v>#REF!</v>
      </c>
      <c r="T1163" s="3"/>
      <c r="U1163" s="115"/>
      <c r="V1163" s="115"/>
      <c r="W1163" s="106" t="str">
        <f t="shared" si="118"/>
        <v/>
      </c>
      <c r="X1163" s="106" t="str">
        <f t="shared" si="119"/>
        <v/>
      </c>
      <c r="Y1163" s="2">
        <f t="shared" si="120"/>
        <v>1139</v>
      </c>
    </row>
    <row r="1164" spans="1:25">
      <c r="A1164" s="3">
        <f>ROW()</f>
        <v>1164</v>
      </c>
      <c r="B1164" s="187">
        <v>1140</v>
      </c>
      <c r="C1164" s="1" t="s">
        <v>2290</v>
      </c>
      <c r="D1164" s="1" t="s">
        <v>1729</v>
      </c>
      <c r="E1164" s="16" t="s">
        <v>595</v>
      </c>
      <c r="F1164" s="16" t="s">
        <v>1073</v>
      </c>
      <c r="G1164" s="56">
        <v>0</v>
      </c>
      <c r="H1164" s="56">
        <v>0</v>
      </c>
      <c r="I1164" s="16" t="s">
        <v>1</v>
      </c>
      <c r="J1164" s="16" t="s">
        <v>2191</v>
      </c>
      <c r="K1164" s="135" t="s">
        <v>4592</v>
      </c>
      <c r="M1164" s="21" t="s">
        <v>1729</v>
      </c>
      <c r="N1164" s="21" t="s">
        <v>3786</v>
      </c>
      <c r="O1164"/>
      <c r="P1164" t="str">
        <f t="shared" si="117"/>
        <v>NOT EQUAL</v>
      </c>
      <c r="Q1164"/>
      <c r="R1164"/>
      <c r="S1164" t="e">
        <f t="shared" si="122"/>
        <v>#REF!</v>
      </c>
      <c r="T1164" s="3"/>
      <c r="U1164" s="115"/>
      <c r="V1164" s="115"/>
      <c r="W1164" s="106" t="str">
        <f t="shared" si="118"/>
        <v/>
      </c>
      <c r="X1164" s="106" t="str">
        <f t="shared" si="119"/>
        <v/>
      </c>
      <c r="Y1164" s="2">
        <f t="shared" si="120"/>
        <v>1140</v>
      </c>
    </row>
    <row r="1165" spans="1:25">
      <c r="A1165" s="3">
        <f>ROW()</f>
        <v>1165</v>
      </c>
      <c r="B1165" s="187">
        <v>1141</v>
      </c>
      <c r="C1165" s="1" t="s">
        <v>2290</v>
      </c>
      <c r="D1165" s="1" t="s">
        <v>1730</v>
      </c>
      <c r="E1165" s="16" t="s">
        <v>595</v>
      </c>
      <c r="F1165" s="16" t="s">
        <v>767</v>
      </c>
      <c r="G1165" s="56">
        <v>0</v>
      </c>
      <c r="H1165" s="56">
        <v>0</v>
      </c>
      <c r="I1165" s="16" t="s">
        <v>1</v>
      </c>
      <c r="J1165" s="16" t="s">
        <v>2191</v>
      </c>
      <c r="K1165" s="135" t="s">
        <v>4592</v>
      </c>
      <c r="M1165" s="21" t="s">
        <v>1730</v>
      </c>
      <c r="N1165" s="21" t="s">
        <v>3786</v>
      </c>
      <c r="O1165"/>
      <c r="P1165" t="str">
        <f t="shared" si="117"/>
        <v>NOT EQUAL</v>
      </c>
      <c r="Q1165"/>
      <c r="R1165"/>
      <c r="S1165" t="e">
        <f t="shared" si="122"/>
        <v>#REF!</v>
      </c>
      <c r="T1165" s="3"/>
      <c r="U1165" s="115"/>
      <c r="V1165" s="115"/>
      <c r="W1165" s="106" t="str">
        <f t="shared" si="118"/>
        <v/>
      </c>
      <c r="X1165" s="106" t="str">
        <f t="shared" si="119"/>
        <v/>
      </c>
      <c r="Y1165" s="2">
        <f t="shared" si="120"/>
        <v>1141</v>
      </c>
    </row>
    <row r="1166" spans="1:25">
      <c r="A1166" s="3">
        <f>ROW()</f>
        <v>1166</v>
      </c>
      <c r="B1166" s="187">
        <v>1142</v>
      </c>
      <c r="C1166" s="1" t="s">
        <v>2290</v>
      </c>
      <c r="D1166" s="1" t="s">
        <v>1731</v>
      </c>
      <c r="E1166" s="16" t="s">
        <v>595</v>
      </c>
      <c r="F1166" s="16" t="s">
        <v>1074</v>
      </c>
      <c r="G1166" s="56">
        <v>0</v>
      </c>
      <c r="H1166" s="56">
        <v>0</v>
      </c>
      <c r="I1166" s="16" t="s">
        <v>1</v>
      </c>
      <c r="J1166" s="16" t="s">
        <v>2191</v>
      </c>
      <c r="K1166" s="135" t="s">
        <v>4592</v>
      </c>
      <c r="M1166" s="21" t="s">
        <v>1731</v>
      </c>
      <c r="N1166" s="21" t="s">
        <v>3786</v>
      </c>
      <c r="O1166"/>
      <c r="P1166" t="str">
        <f t="shared" si="117"/>
        <v>NOT EQUAL</v>
      </c>
      <c r="Q1166"/>
      <c r="R1166"/>
      <c r="S1166" t="e">
        <f t="shared" si="122"/>
        <v>#REF!</v>
      </c>
      <c r="T1166" s="3"/>
      <c r="U1166" s="115"/>
      <c r="V1166" s="115"/>
      <c r="W1166" s="106" t="str">
        <f t="shared" si="118"/>
        <v/>
      </c>
      <c r="X1166" s="106" t="str">
        <f t="shared" si="119"/>
        <v/>
      </c>
      <c r="Y1166" s="2">
        <f t="shared" si="120"/>
        <v>1142</v>
      </c>
    </row>
    <row r="1167" spans="1:25">
      <c r="A1167" s="3">
        <f>ROW()</f>
        <v>1167</v>
      </c>
      <c r="B1167" s="187">
        <v>1143</v>
      </c>
      <c r="C1167" s="1" t="s">
        <v>2290</v>
      </c>
      <c r="D1167" s="1" t="s">
        <v>1732</v>
      </c>
      <c r="E1167" s="16" t="s">
        <v>595</v>
      </c>
      <c r="F1167" s="16" t="s">
        <v>1075</v>
      </c>
      <c r="G1167" s="56">
        <v>0</v>
      </c>
      <c r="H1167" s="56">
        <v>0</v>
      </c>
      <c r="I1167" s="16" t="s">
        <v>1</v>
      </c>
      <c r="J1167" s="16" t="s">
        <v>2191</v>
      </c>
      <c r="K1167" s="135" t="s">
        <v>4592</v>
      </c>
      <c r="M1167" s="21" t="s">
        <v>1732</v>
      </c>
      <c r="N1167" s="21" t="s">
        <v>3786</v>
      </c>
      <c r="O1167"/>
      <c r="P1167" t="str">
        <f t="shared" si="117"/>
        <v>NOT EQUAL</v>
      </c>
      <c r="Q1167"/>
      <c r="R1167"/>
      <c r="S1167" t="e">
        <f t="shared" si="122"/>
        <v>#REF!</v>
      </c>
      <c r="T1167" s="3"/>
      <c r="U1167" s="115"/>
      <c r="V1167" s="115"/>
      <c r="W1167" s="106" t="str">
        <f t="shared" si="118"/>
        <v/>
      </c>
      <c r="X1167" s="106" t="str">
        <f t="shared" si="119"/>
        <v/>
      </c>
      <c r="Y1167" s="2">
        <f t="shared" si="120"/>
        <v>1143</v>
      </c>
    </row>
    <row r="1168" spans="1:25">
      <c r="A1168" s="3">
        <f>ROW()</f>
        <v>1168</v>
      </c>
      <c r="B1168" s="187">
        <v>1144</v>
      </c>
      <c r="C1168" s="1" t="s">
        <v>2290</v>
      </c>
      <c r="D1168" s="1" t="s">
        <v>1733</v>
      </c>
      <c r="E1168" s="16" t="s">
        <v>595</v>
      </c>
      <c r="F1168" s="16" t="s">
        <v>1076</v>
      </c>
      <c r="G1168" s="56">
        <v>0</v>
      </c>
      <c r="H1168" s="56">
        <v>0</v>
      </c>
      <c r="I1168" s="16" t="s">
        <v>1</v>
      </c>
      <c r="J1168" s="16" t="s">
        <v>2191</v>
      </c>
      <c r="K1168" s="135" t="s">
        <v>4592</v>
      </c>
      <c r="M1168" s="21" t="s">
        <v>1733</v>
      </c>
      <c r="N1168" s="21" t="s">
        <v>3786</v>
      </c>
      <c r="O1168"/>
      <c r="P1168" t="str">
        <f t="shared" si="117"/>
        <v>NOT EQUAL</v>
      </c>
      <c r="Q1168"/>
      <c r="R1168"/>
      <c r="S1168" t="e">
        <f t="shared" si="122"/>
        <v>#REF!</v>
      </c>
      <c r="T1168" s="3"/>
      <c r="U1168" s="115"/>
      <c r="V1168" s="115"/>
      <c r="W1168" s="106" t="str">
        <f t="shared" si="118"/>
        <v/>
      </c>
      <c r="X1168" s="106" t="str">
        <f t="shared" si="119"/>
        <v/>
      </c>
      <c r="Y1168" s="2">
        <f t="shared" si="120"/>
        <v>1144</v>
      </c>
    </row>
    <row r="1169" spans="1:25">
      <c r="A1169" s="3">
        <f>ROW()</f>
        <v>1169</v>
      </c>
      <c r="B1169" s="187">
        <v>1145</v>
      </c>
      <c r="C1169" s="1" t="s">
        <v>2290</v>
      </c>
      <c r="D1169" s="1" t="s">
        <v>1734</v>
      </c>
      <c r="E1169" s="16" t="s">
        <v>595</v>
      </c>
      <c r="F1169" s="16" t="s">
        <v>1077</v>
      </c>
      <c r="G1169" s="56">
        <v>0</v>
      </c>
      <c r="H1169" s="56">
        <v>0</v>
      </c>
      <c r="I1169" s="16" t="s">
        <v>1</v>
      </c>
      <c r="J1169" s="16" t="s">
        <v>2191</v>
      </c>
      <c r="K1169" s="135" t="s">
        <v>4592</v>
      </c>
      <c r="M1169" s="21" t="s">
        <v>1734</v>
      </c>
      <c r="N1169" s="21" t="s">
        <v>3786</v>
      </c>
      <c r="O1169"/>
      <c r="P1169" t="str">
        <f t="shared" si="117"/>
        <v>NOT EQUAL</v>
      </c>
      <c r="Q1169"/>
      <c r="R1169"/>
      <c r="S1169" t="e">
        <f t="shared" si="122"/>
        <v>#REF!</v>
      </c>
      <c r="T1169" s="3"/>
      <c r="U1169" s="115"/>
      <c r="V1169" s="115"/>
      <c r="W1169" s="106" t="str">
        <f t="shared" si="118"/>
        <v/>
      </c>
      <c r="X1169" s="106" t="str">
        <f t="shared" si="119"/>
        <v/>
      </c>
      <c r="Y1169" s="2">
        <f t="shared" si="120"/>
        <v>1145</v>
      </c>
    </row>
    <row r="1170" spans="1:25">
      <c r="A1170" s="3">
        <f>ROW()</f>
        <v>1170</v>
      </c>
      <c r="B1170" s="187">
        <v>1146</v>
      </c>
      <c r="C1170" s="1" t="s">
        <v>2290</v>
      </c>
      <c r="D1170" s="1" t="s">
        <v>1735</v>
      </c>
      <c r="E1170" s="16" t="s">
        <v>595</v>
      </c>
      <c r="F1170" s="16" t="s">
        <v>1078</v>
      </c>
      <c r="G1170" s="56">
        <v>0</v>
      </c>
      <c r="H1170" s="56">
        <v>0</v>
      </c>
      <c r="I1170" s="16" t="s">
        <v>1</v>
      </c>
      <c r="J1170" s="16" t="s">
        <v>2191</v>
      </c>
      <c r="K1170" s="135" t="s">
        <v>4592</v>
      </c>
      <c r="M1170" s="21" t="s">
        <v>1735</v>
      </c>
      <c r="N1170" s="21" t="s">
        <v>3786</v>
      </c>
      <c r="O1170"/>
      <c r="P1170" t="str">
        <f t="shared" si="117"/>
        <v>NOT EQUAL</v>
      </c>
      <c r="Q1170"/>
      <c r="R1170"/>
      <c r="S1170" t="e">
        <f t="shared" si="122"/>
        <v>#REF!</v>
      </c>
      <c r="T1170" s="3"/>
      <c r="U1170" s="115"/>
      <c r="V1170" s="115"/>
      <c r="W1170" s="106" t="str">
        <f t="shared" si="118"/>
        <v/>
      </c>
      <c r="X1170" s="106" t="str">
        <f t="shared" si="119"/>
        <v/>
      </c>
      <c r="Y1170" s="2">
        <f t="shared" si="120"/>
        <v>1146</v>
      </c>
    </row>
    <row r="1171" spans="1:25">
      <c r="A1171" s="3">
        <f>ROW()</f>
        <v>1171</v>
      </c>
      <c r="B1171" s="187">
        <v>1147</v>
      </c>
      <c r="C1171" s="1" t="s">
        <v>2290</v>
      </c>
      <c r="D1171" s="1" t="s">
        <v>1736</v>
      </c>
      <c r="E1171" s="16" t="s">
        <v>595</v>
      </c>
      <c r="F1171" s="16" t="s">
        <v>595</v>
      </c>
      <c r="G1171" s="56">
        <v>0</v>
      </c>
      <c r="H1171" s="56">
        <v>0</v>
      </c>
      <c r="I1171" s="16" t="s">
        <v>1</v>
      </c>
      <c r="J1171" s="16" t="s">
        <v>2191</v>
      </c>
      <c r="K1171" s="135" t="s">
        <v>4592</v>
      </c>
      <c r="M1171" s="21" t="s">
        <v>1736</v>
      </c>
      <c r="N1171" s="21" t="s">
        <v>3786</v>
      </c>
      <c r="O1171"/>
      <c r="P1171" t="str">
        <f t="shared" si="117"/>
        <v/>
      </c>
      <c r="Q1171"/>
      <c r="R1171"/>
      <c r="S1171" t="e">
        <f t="shared" si="122"/>
        <v>#REF!</v>
      </c>
      <c r="T1171" s="3"/>
      <c r="U1171" s="115"/>
      <c r="V1171" s="115"/>
      <c r="W1171" s="106" t="str">
        <f t="shared" si="118"/>
        <v/>
      </c>
      <c r="X1171" s="106" t="str">
        <f t="shared" si="119"/>
        <v/>
      </c>
      <c r="Y1171" s="2">
        <f t="shared" si="120"/>
        <v>1147</v>
      </c>
    </row>
    <row r="1172" spans="1:25">
      <c r="A1172" s="3">
        <f>ROW()</f>
        <v>1172</v>
      </c>
      <c r="B1172" s="187">
        <v>1148</v>
      </c>
      <c r="C1172" s="1" t="s">
        <v>2290</v>
      </c>
      <c r="D1172" s="1" t="s">
        <v>1737</v>
      </c>
      <c r="E1172" s="16" t="s">
        <v>595</v>
      </c>
      <c r="F1172" s="16" t="s">
        <v>595</v>
      </c>
      <c r="G1172" s="56">
        <v>0</v>
      </c>
      <c r="H1172" s="56">
        <v>0</v>
      </c>
      <c r="I1172" s="16" t="s">
        <v>1</v>
      </c>
      <c r="J1172" s="16" t="s">
        <v>2191</v>
      </c>
      <c r="K1172" s="135" t="s">
        <v>4592</v>
      </c>
      <c r="M1172" s="21" t="s">
        <v>1737</v>
      </c>
      <c r="N1172" s="21" t="s">
        <v>3786</v>
      </c>
      <c r="O1172"/>
      <c r="P1172" t="str">
        <f t="shared" si="117"/>
        <v/>
      </c>
      <c r="Q1172"/>
      <c r="R1172"/>
      <c r="S1172" t="e">
        <f t="shared" si="122"/>
        <v>#REF!</v>
      </c>
      <c r="T1172" s="3"/>
      <c r="U1172" s="115"/>
      <c r="V1172" s="115"/>
      <c r="W1172" s="106" t="str">
        <f t="shared" si="118"/>
        <v/>
      </c>
      <c r="X1172" s="106" t="str">
        <f t="shared" si="119"/>
        <v/>
      </c>
      <c r="Y1172" s="2">
        <f t="shared" si="120"/>
        <v>1148</v>
      </c>
    </row>
    <row r="1173" spans="1:25">
      <c r="A1173" s="3">
        <f>ROW()</f>
        <v>1173</v>
      </c>
      <c r="B1173" s="187">
        <v>1149</v>
      </c>
      <c r="C1173" s="1" t="s">
        <v>2290</v>
      </c>
      <c r="D1173" s="1" t="s">
        <v>1738</v>
      </c>
      <c r="E1173" s="16" t="s">
        <v>595</v>
      </c>
      <c r="F1173" s="16" t="s">
        <v>595</v>
      </c>
      <c r="G1173" s="56">
        <v>0</v>
      </c>
      <c r="H1173" s="56">
        <v>0</v>
      </c>
      <c r="I1173" s="16" t="s">
        <v>1</v>
      </c>
      <c r="J1173" s="16" t="s">
        <v>2191</v>
      </c>
      <c r="K1173" s="135" t="s">
        <v>4592</v>
      </c>
      <c r="M1173" s="21" t="s">
        <v>1738</v>
      </c>
      <c r="N1173" s="21" t="s">
        <v>3786</v>
      </c>
      <c r="O1173"/>
      <c r="P1173" t="str">
        <f t="shared" si="117"/>
        <v/>
      </c>
      <c r="Q1173"/>
      <c r="R1173"/>
      <c r="S1173" t="e">
        <f t="shared" si="122"/>
        <v>#REF!</v>
      </c>
      <c r="T1173" s="3"/>
      <c r="U1173" s="115"/>
      <c r="V1173" s="115"/>
      <c r="W1173" s="106" t="str">
        <f t="shared" si="118"/>
        <v/>
      </c>
      <c r="X1173" s="106" t="str">
        <f t="shared" si="119"/>
        <v/>
      </c>
      <c r="Y1173" s="2">
        <f t="shared" si="120"/>
        <v>1149</v>
      </c>
    </row>
    <row r="1174" spans="1:25">
      <c r="A1174" s="3">
        <f>ROW()</f>
        <v>1174</v>
      </c>
      <c r="B1174" s="187">
        <v>1150</v>
      </c>
      <c r="C1174" s="1" t="s">
        <v>2290</v>
      </c>
      <c r="D1174" s="1" t="s">
        <v>1739</v>
      </c>
      <c r="E1174" s="16" t="s">
        <v>595</v>
      </c>
      <c r="F1174" s="16" t="s">
        <v>595</v>
      </c>
      <c r="G1174" s="56">
        <v>0</v>
      </c>
      <c r="H1174" s="56">
        <v>0</v>
      </c>
      <c r="I1174" s="16" t="s">
        <v>1</v>
      </c>
      <c r="J1174" s="16" t="s">
        <v>2191</v>
      </c>
      <c r="K1174" s="135" t="s">
        <v>4592</v>
      </c>
      <c r="M1174" s="21" t="s">
        <v>1739</v>
      </c>
      <c r="N1174" s="21" t="s">
        <v>3786</v>
      </c>
      <c r="O1174"/>
      <c r="P1174" t="str">
        <f t="shared" si="117"/>
        <v/>
      </c>
      <c r="Q1174"/>
      <c r="R1174"/>
      <c r="S1174" t="e">
        <f t="shared" si="122"/>
        <v>#REF!</v>
      </c>
      <c r="T1174" s="3"/>
      <c r="U1174" s="115"/>
      <c r="V1174" s="115"/>
      <c r="W1174" s="106" t="str">
        <f t="shared" si="118"/>
        <v/>
      </c>
      <c r="X1174" s="106" t="str">
        <f t="shared" si="119"/>
        <v/>
      </c>
      <c r="Y1174" s="2">
        <f t="shared" si="120"/>
        <v>1150</v>
      </c>
    </row>
    <row r="1175" spans="1:25">
      <c r="A1175" s="3">
        <f>ROW()</f>
        <v>1175</v>
      </c>
      <c r="B1175" s="187">
        <v>1151</v>
      </c>
      <c r="C1175" s="1" t="s">
        <v>2290</v>
      </c>
      <c r="D1175" s="1" t="s">
        <v>1740</v>
      </c>
      <c r="E1175" s="16" t="s">
        <v>595</v>
      </c>
      <c r="F1175" s="16" t="s">
        <v>595</v>
      </c>
      <c r="G1175" s="56">
        <v>0</v>
      </c>
      <c r="H1175" s="56">
        <v>0</v>
      </c>
      <c r="I1175" s="16" t="s">
        <v>1</v>
      </c>
      <c r="J1175" s="16" t="s">
        <v>2191</v>
      </c>
      <c r="K1175" s="135" t="s">
        <v>4592</v>
      </c>
      <c r="M1175" s="21" t="s">
        <v>1740</v>
      </c>
      <c r="N1175" s="21" t="s">
        <v>3786</v>
      </c>
      <c r="O1175"/>
      <c r="P1175" t="str">
        <f t="shared" si="117"/>
        <v/>
      </c>
      <c r="Q1175"/>
      <c r="R1175"/>
      <c r="S1175" t="e">
        <f t="shared" si="122"/>
        <v>#REF!</v>
      </c>
      <c r="T1175" s="3"/>
      <c r="U1175" s="115"/>
      <c r="V1175" s="115"/>
      <c r="W1175" s="106" t="str">
        <f t="shared" si="118"/>
        <v/>
      </c>
      <c r="X1175" s="106" t="str">
        <f t="shared" si="119"/>
        <v/>
      </c>
      <c r="Y1175" s="2">
        <f t="shared" si="120"/>
        <v>1151</v>
      </c>
    </row>
    <row r="1176" spans="1:25">
      <c r="A1176" s="3">
        <f>ROW()</f>
        <v>1176</v>
      </c>
      <c r="B1176" s="187">
        <v>1152</v>
      </c>
      <c r="C1176" s="1" t="s">
        <v>2290</v>
      </c>
      <c r="D1176" s="1" t="s">
        <v>1741</v>
      </c>
      <c r="E1176" s="16" t="s">
        <v>595</v>
      </c>
      <c r="F1176" s="16" t="s">
        <v>595</v>
      </c>
      <c r="G1176" s="56">
        <v>0</v>
      </c>
      <c r="H1176" s="56">
        <v>0</v>
      </c>
      <c r="I1176" s="16" t="s">
        <v>1</v>
      </c>
      <c r="J1176" s="16" t="s">
        <v>2191</v>
      </c>
      <c r="K1176" s="135" t="s">
        <v>4592</v>
      </c>
      <c r="M1176" s="21" t="s">
        <v>1741</v>
      </c>
      <c r="N1176" s="21" t="s">
        <v>3786</v>
      </c>
      <c r="O1176"/>
      <c r="P1176" t="str">
        <f t="shared" si="117"/>
        <v/>
      </c>
      <c r="Q1176"/>
      <c r="R1176"/>
      <c r="S1176" t="e">
        <f t="shared" si="122"/>
        <v>#REF!</v>
      </c>
      <c r="T1176" s="3"/>
      <c r="U1176" s="115"/>
      <c r="V1176" s="115"/>
      <c r="W1176" s="106" t="str">
        <f t="shared" si="118"/>
        <v/>
      </c>
      <c r="X1176" s="106" t="str">
        <f t="shared" si="119"/>
        <v/>
      </c>
      <c r="Y1176" s="2">
        <f t="shared" si="120"/>
        <v>1152</v>
      </c>
    </row>
    <row r="1177" spans="1:25">
      <c r="A1177" s="3">
        <f>ROW()</f>
        <v>1177</v>
      </c>
      <c r="B1177" s="187">
        <v>1153</v>
      </c>
      <c r="C1177" s="1" t="s">
        <v>2290</v>
      </c>
      <c r="D1177" s="1" t="s">
        <v>1742</v>
      </c>
      <c r="E1177" s="16" t="s">
        <v>595</v>
      </c>
      <c r="F1177" s="16" t="s">
        <v>595</v>
      </c>
      <c r="G1177" s="56">
        <v>0</v>
      </c>
      <c r="H1177" s="56">
        <v>0</v>
      </c>
      <c r="I1177" s="16" t="s">
        <v>1</v>
      </c>
      <c r="J1177" s="16" t="s">
        <v>2191</v>
      </c>
      <c r="K1177" s="135" t="s">
        <v>4592</v>
      </c>
      <c r="M1177" s="21" t="s">
        <v>1742</v>
      </c>
      <c r="N1177" s="21" t="s">
        <v>3786</v>
      </c>
      <c r="O1177"/>
      <c r="P1177" t="str">
        <f t="shared" ref="P1177:P1246" si="123">IF(E1177=F1177,"","NOT EQUAL")</f>
        <v/>
      </c>
      <c r="Q1177"/>
      <c r="R1177"/>
      <c r="S1177" t="e">
        <f t="shared" si="122"/>
        <v>#REF!</v>
      </c>
      <c r="T1177" s="3"/>
      <c r="U1177" s="115"/>
      <c r="V1177" s="115"/>
      <c r="W1177" s="106" t="str">
        <f t="shared" ref="W1177:W1246" si="124">IF( OR(U1177="CNST", I1177="CAT_REGS"),(E1177),
IF(U1177="YES",UPPER(E1177),
IF(   AND(U1177&lt;&gt;"NO",I1177="CAT_FNCT",D1177&lt;&gt;"multiply", D1177&lt;&gt;"divide"),IF(J1177="SLS_ENABLED",   UPPER(E1177),""),"")))</f>
        <v/>
      </c>
      <c r="X1177" s="106" t="str">
        <f t="shared" ref="X1177:X1246" si="125">IF(LEN(V1177)&gt;0,V1177,SUBSTITUTE(SUBSTITUTE(SUBSTITUTE(SUBSTITUTE(SUBSTITUTE(SUBSTITUTE(SUBSTITUTE(SUBSTITUTE(SUBSTITUTE(SUBSTITUTE(SUBSTITUTE( (SUBSTITUTE( SUBSTITUTE( SUBSTITUTE( SUBSTITUTE(W1177,"STD_SIGMA","SUM"),"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77" s="2">
        <f t="shared" ref="Y1177:Y1246" si="126">B1177</f>
        <v>1153</v>
      </c>
    </row>
    <row r="1178" spans="1:25">
      <c r="A1178" s="3">
        <f>ROW()</f>
        <v>1178</v>
      </c>
      <c r="B1178" s="187">
        <v>1154</v>
      </c>
      <c r="C1178" s="1" t="s">
        <v>2290</v>
      </c>
      <c r="D1178" s="1" t="s">
        <v>7</v>
      </c>
      <c r="E1178" s="16" t="s">
        <v>2163</v>
      </c>
      <c r="F1178" s="16" t="s">
        <v>556</v>
      </c>
      <c r="G1178" s="56">
        <v>0</v>
      </c>
      <c r="H1178" s="56">
        <v>0</v>
      </c>
      <c r="I1178" s="16" t="s">
        <v>1</v>
      </c>
      <c r="J1178" s="16" t="s">
        <v>2191</v>
      </c>
      <c r="K1178" s="135" t="s">
        <v>4592</v>
      </c>
      <c r="M1178" s="21" t="s">
        <v>3530</v>
      </c>
      <c r="N1178" s="21" t="s">
        <v>3786</v>
      </c>
      <c r="O1178"/>
      <c r="P1178" t="str">
        <f t="shared" si="123"/>
        <v>NOT EQUAL</v>
      </c>
      <c r="Q1178"/>
      <c r="R1178"/>
      <c r="S1178" t="e">
        <f t="shared" si="122"/>
        <v>#REF!</v>
      </c>
      <c r="T1178" s="3"/>
      <c r="U1178" s="115"/>
      <c r="V1178" s="115"/>
      <c r="W1178" s="106" t="str">
        <f t="shared" si="124"/>
        <v/>
      </c>
      <c r="X1178" s="106" t="str">
        <f t="shared" si="125"/>
        <v/>
      </c>
      <c r="Y1178" s="2">
        <f t="shared" si="126"/>
        <v>1154</v>
      </c>
    </row>
    <row r="1179" spans="1:25">
      <c r="A1179" s="3">
        <f>ROW()</f>
        <v>1179</v>
      </c>
      <c r="B1179" s="187">
        <v>1155</v>
      </c>
      <c r="C1179" s="98" t="s">
        <v>2220</v>
      </c>
      <c r="D1179" s="98" t="s">
        <v>7</v>
      </c>
      <c r="E1179" s="158" t="str">
        <f t="shared" ref="E1179:F1188" si="127">""""&amp;TEXT($B1179,"0000")&amp;""""</f>
        <v>"1155"</v>
      </c>
      <c r="F1179" s="158" t="str">
        <f t="shared" si="127"/>
        <v>"1155"</v>
      </c>
      <c r="G1179" s="159">
        <v>0</v>
      </c>
      <c r="H1179" s="159">
        <v>0</v>
      </c>
      <c r="I1179" s="99" t="s">
        <v>30</v>
      </c>
      <c r="J1179" s="99" t="s">
        <v>2191</v>
      </c>
      <c r="K1179" s="160" t="s">
        <v>4592</v>
      </c>
      <c r="L1179" s="100"/>
      <c r="M1179" s="21" t="str">
        <f t="shared" ref="M1179:M1188" si="128">"ITM_"&amp;TEXT($B1179,"0000")</f>
        <v>ITM_1155</v>
      </c>
      <c r="N1179" s="21"/>
      <c r="O1179"/>
      <c r="P1179" t="str">
        <f t="shared" si="123"/>
        <v/>
      </c>
      <c r="Q1179"/>
      <c r="R1179"/>
      <c r="S1179" t="e">
        <f t="shared" si="122"/>
        <v>#REF!</v>
      </c>
      <c r="T1179" s="3"/>
      <c r="U1179" s="115"/>
      <c r="V1179" s="115"/>
      <c r="W1179" s="106" t="str">
        <f t="shared" si="124"/>
        <v/>
      </c>
      <c r="X1179" s="106" t="str">
        <f t="shared" si="125"/>
        <v/>
      </c>
      <c r="Y1179" s="2">
        <f t="shared" si="126"/>
        <v>1155</v>
      </c>
    </row>
    <row r="1180" spans="1:25">
      <c r="A1180" s="3">
        <f>ROW()</f>
        <v>1180</v>
      </c>
      <c r="B1180" s="187">
        <v>1156</v>
      </c>
      <c r="C1180" s="98" t="s">
        <v>2220</v>
      </c>
      <c r="D1180" s="98" t="s">
        <v>7</v>
      </c>
      <c r="E1180" s="158" t="str">
        <f t="shared" si="127"/>
        <v>"1156"</v>
      </c>
      <c r="F1180" s="158" t="str">
        <f t="shared" si="127"/>
        <v>"1156"</v>
      </c>
      <c r="G1180" s="161">
        <v>0</v>
      </c>
      <c r="H1180" s="161">
        <v>0</v>
      </c>
      <c r="I1180" s="99" t="s">
        <v>30</v>
      </c>
      <c r="J1180" s="99" t="s">
        <v>2191</v>
      </c>
      <c r="K1180" s="160" t="s">
        <v>4592</v>
      </c>
      <c r="L1180" s="100"/>
      <c r="M1180" s="21" t="str">
        <f t="shared" si="128"/>
        <v>ITM_1156</v>
      </c>
      <c r="N1180" s="21"/>
      <c r="O1180"/>
      <c r="P1180" t="str">
        <f t="shared" si="123"/>
        <v/>
      </c>
      <c r="Q1180"/>
      <c r="R1180"/>
      <c r="S1180" t="e">
        <f t="shared" si="122"/>
        <v>#REF!</v>
      </c>
      <c r="T1180" s="3"/>
      <c r="U1180" s="115"/>
      <c r="V1180" s="115"/>
      <c r="W1180" s="106" t="str">
        <f t="shared" si="124"/>
        <v/>
      </c>
      <c r="X1180" s="106" t="str">
        <f t="shared" si="125"/>
        <v/>
      </c>
      <c r="Y1180" s="2">
        <f t="shared" si="126"/>
        <v>1156</v>
      </c>
    </row>
    <row r="1181" spans="1:25">
      <c r="A1181" s="3">
        <f>ROW()</f>
        <v>1181</v>
      </c>
      <c r="B1181" s="187">
        <v>1157</v>
      </c>
      <c r="C1181" s="98" t="s">
        <v>2220</v>
      </c>
      <c r="D1181" s="98" t="s">
        <v>7</v>
      </c>
      <c r="E1181" s="158" t="str">
        <f t="shared" si="127"/>
        <v>"1157"</v>
      </c>
      <c r="F1181" s="158" t="str">
        <f t="shared" si="127"/>
        <v>"1157"</v>
      </c>
      <c r="G1181" s="161">
        <v>0</v>
      </c>
      <c r="H1181" s="161">
        <v>0</v>
      </c>
      <c r="I1181" s="99" t="s">
        <v>30</v>
      </c>
      <c r="J1181" s="99" t="s">
        <v>2191</v>
      </c>
      <c r="K1181" s="160" t="s">
        <v>4592</v>
      </c>
      <c r="L1181" s="100"/>
      <c r="M1181" s="21" t="str">
        <f t="shared" si="128"/>
        <v>ITM_1157</v>
      </c>
      <c r="N1181" s="21"/>
      <c r="O1181"/>
      <c r="P1181" t="str">
        <f t="shared" si="123"/>
        <v/>
      </c>
      <c r="Q1181"/>
      <c r="R1181"/>
      <c r="S1181" t="e">
        <f t="shared" si="122"/>
        <v>#REF!</v>
      </c>
      <c r="T1181" s="3"/>
      <c r="U1181" s="115"/>
      <c r="V1181" s="115"/>
      <c r="W1181" s="106" t="str">
        <f t="shared" si="124"/>
        <v/>
      </c>
      <c r="X1181" s="106" t="str">
        <f t="shared" si="125"/>
        <v/>
      </c>
      <c r="Y1181" s="2">
        <f t="shared" si="126"/>
        <v>1157</v>
      </c>
    </row>
    <row r="1182" spans="1:25">
      <c r="A1182" s="3">
        <f>ROW()</f>
        <v>1182</v>
      </c>
      <c r="B1182" s="187">
        <v>1158</v>
      </c>
      <c r="C1182" s="98" t="s">
        <v>2220</v>
      </c>
      <c r="D1182" s="98" t="s">
        <v>7</v>
      </c>
      <c r="E1182" s="158" t="str">
        <f t="shared" si="127"/>
        <v>"1158"</v>
      </c>
      <c r="F1182" s="158" t="str">
        <f t="shared" si="127"/>
        <v>"1158"</v>
      </c>
      <c r="G1182" s="161">
        <v>0</v>
      </c>
      <c r="H1182" s="161">
        <v>0</v>
      </c>
      <c r="I1182" s="99" t="s">
        <v>30</v>
      </c>
      <c r="J1182" s="99" t="s">
        <v>2191</v>
      </c>
      <c r="K1182" s="160" t="s">
        <v>4592</v>
      </c>
      <c r="L1182" s="100"/>
      <c r="M1182" s="21" t="str">
        <f t="shared" si="128"/>
        <v>ITM_1158</v>
      </c>
      <c r="N1182" s="21"/>
      <c r="O1182"/>
      <c r="P1182" t="str">
        <f t="shared" si="123"/>
        <v/>
      </c>
      <c r="Q1182"/>
      <c r="R1182"/>
      <c r="S1182" t="e">
        <f t="shared" si="122"/>
        <v>#REF!</v>
      </c>
      <c r="T1182" s="3"/>
      <c r="U1182" s="115"/>
      <c r="V1182" s="115"/>
      <c r="W1182" s="106" t="str">
        <f t="shared" si="124"/>
        <v/>
      </c>
      <c r="X1182" s="106" t="str">
        <f t="shared" si="125"/>
        <v/>
      </c>
      <c r="Y1182" s="2">
        <f t="shared" si="126"/>
        <v>1158</v>
      </c>
    </row>
    <row r="1183" spans="1:25">
      <c r="A1183" s="3">
        <f>ROW()</f>
        <v>1183</v>
      </c>
      <c r="B1183" s="187">
        <v>1159</v>
      </c>
      <c r="C1183" s="98" t="s">
        <v>2220</v>
      </c>
      <c r="D1183" s="98" t="s">
        <v>7</v>
      </c>
      <c r="E1183" s="158" t="str">
        <f t="shared" si="127"/>
        <v>"1159"</v>
      </c>
      <c r="F1183" s="158" t="str">
        <f t="shared" si="127"/>
        <v>"1159"</v>
      </c>
      <c r="G1183" s="161">
        <v>0</v>
      </c>
      <c r="H1183" s="161">
        <v>0</v>
      </c>
      <c r="I1183" s="99" t="s">
        <v>30</v>
      </c>
      <c r="J1183" s="99" t="s">
        <v>2191</v>
      </c>
      <c r="K1183" s="160" t="s">
        <v>4592</v>
      </c>
      <c r="L1183" s="100"/>
      <c r="M1183" s="21" t="str">
        <f t="shared" si="128"/>
        <v>ITM_1159</v>
      </c>
      <c r="N1183" s="21"/>
      <c r="O1183"/>
      <c r="P1183" t="str">
        <f t="shared" si="123"/>
        <v/>
      </c>
      <c r="Q1183"/>
      <c r="R1183"/>
      <c r="S1183" t="e">
        <f t="shared" si="122"/>
        <v>#REF!</v>
      </c>
      <c r="T1183" s="3"/>
      <c r="U1183" s="115"/>
      <c r="V1183" s="115"/>
      <c r="W1183" s="106" t="str">
        <f t="shared" si="124"/>
        <v/>
      </c>
      <c r="X1183" s="106" t="str">
        <f t="shared" si="125"/>
        <v/>
      </c>
      <c r="Y1183" s="2">
        <f t="shared" si="126"/>
        <v>1159</v>
      </c>
    </row>
    <row r="1184" spans="1:25">
      <c r="A1184" s="3">
        <f>ROW()</f>
        <v>1184</v>
      </c>
      <c r="B1184" s="187">
        <v>1160</v>
      </c>
      <c r="C1184" s="98" t="s">
        <v>2220</v>
      </c>
      <c r="D1184" s="98" t="s">
        <v>7</v>
      </c>
      <c r="E1184" s="158" t="str">
        <f t="shared" si="127"/>
        <v>"1160"</v>
      </c>
      <c r="F1184" s="158" t="str">
        <f t="shared" si="127"/>
        <v>"1160"</v>
      </c>
      <c r="G1184" s="161">
        <v>0</v>
      </c>
      <c r="H1184" s="161">
        <v>0</v>
      </c>
      <c r="I1184" s="99" t="s">
        <v>30</v>
      </c>
      <c r="J1184" s="99" t="s">
        <v>2191</v>
      </c>
      <c r="K1184" s="160" t="s">
        <v>4592</v>
      </c>
      <c r="L1184" s="100"/>
      <c r="M1184" s="21" t="str">
        <f t="shared" si="128"/>
        <v>ITM_1160</v>
      </c>
      <c r="N1184" s="21"/>
      <c r="O1184"/>
      <c r="P1184" t="str">
        <f t="shared" si="123"/>
        <v/>
      </c>
      <c r="Q1184"/>
      <c r="R1184"/>
      <c r="S1184" t="e">
        <f t="shared" si="122"/>
        <v>#REF!</v>
      </c>
      <c r="T1184" s="3"/>
      <c r="U1184" s="115"/>
      <c r="V1184" s="115"/>
      <c r="W1184" s="106" t="str">
        <f t="shared" si="124"/>
        <v/>
      </c>
      <c r="X1184" s="106" t="str">
        <f t="shared" si="125"/>
        <v/>
      </c>
      <c r="Y1184" s="2">
        <f t="shared" si="126"/>
        <v>1160</v>
      </c>
    </row>
    <row r="1185" spans="1:25">
      <c r="A1185" s="3">
        <f>ROW()</f>
        <v>1185</v>
      </c>
      <c r="B1185" s="187">
        <v>1161</v>
      </c>
      <c r="C1185" s="98" t="s">
        <v>2220</v>
      </c>
      <c r="D1185" s="98" t="s">
        <v>7</v>
      </c>
      <c r="E1185" s="158" t="str">
        <f t="shared" si="127"/>
        <v>"1161"</v>
      </c>
      <c r="F1185" s="158" t="str">
        <f t="shared" si="127"/>
        <v>"1161"</v>
      </c>
      <c r="G1185" s="161">
        <v>0</v>
      </c>
      <c r="H1185" s="161">
        <v>0</v>
      </c>
      <c r="I1185" s="99" t="s">
        <v>30</v>
      </c>
      <c r="J1185" s="99" t="s">
        <v>2191</v>
      </c>
      <c r="K1185" s="160" t="s">
        <v>4592</v>
      </c>
      <c r="L1185" s="100"/>
      <c r="M1185" s="21" t="str">
        <f t="shared" si="128"/>
        <v>ITM_1161</v>
      </c>
      <c r="N1185" s="21"/>
      <c r="O1185"/>
      <c r="P1185" t="str">
        <f t="shared" si="123"/>
        <v/>
      </c>
      <c r="Q1185"/>
      <c r="R1185"/>
      <c r="S1185" t="e">
        <f t="shared" si="122"/>
        <v>#REF!</v>
      </c>
      <c r="T1185" s="3"/>
      <c r="U1185" s="115"/>
      <c r="V1185" s="115"/>
      <c r="W1185" s="106" t="str">
        <f t="shared" si="124"/>
        <v/>
      </c>
      <c r="X1185" s="106" t="str">
        <f t="shared" si="125"/>
        <v/>
      </c>
      <c r="Y1185" s="2">
        <f t="shared" si="126"/>
        <v>1161</v>
      </c>
    </row>
    <row r="1186" spans="1:25">
      <c r="A1186" s="3">
        <f>ROW()</f>
        <v>1186</v>
      </c>
      <c r="B1186" s="187">
        <v>1162</v>
      </c>
      <c r="C1186" s="98" t="s">
        <v>2220</v>
      </c>
      <c r="D1186" s="98" t="s">
        <v>7</v>
      </c>
      <c r="E1186" s="158" t="str">
        <f t="shared" si="127"/>
        <v>"1162"</v>
      </c>
      <c r="F1186" s="158" t="str">
        <f t="shared" si="127"/>
        <v>"1162"</v>
      </c>
      <c r="G1186" s="161">
        <v>0</v>
      </c>
      <c r="H1186" s="161">
        <v>0</v>
      </c>
      <c r="I1186" s="99" t="s">
        <v>30</v>
      </c>
      <c r="J1186" s="99" t="s">
        <v>2191</v>
      </c>
      <c r="K1186" s="160" t="s">
        <v>4592</v>
      </c>
      <c r="L1186" s="100"/>
      <c r="M1186" s="21" t="str">
        <f t="shared" si="128"/>
        <v>ITM_1162</v>
      </c>
      <c r="N1186" s="21"/>
      <c r="O1186"/>
      <c r="P1186" t="str">
        <f t="shared" si="123"/>
        <v/>
      </c>
      <c r="Q1186"/>
      <c r="R1186"/>
      <c r="S1186" t="e">
        <f t="shared" si="122"/>
        <v>#REF!</v>
      </c>
      <c r="T1186" s="3"/>
      <c r="U1186" s="115"/>
      <c r="V1186" s="115"/>
      <c r="W1186" s="106" t="str">
        <f t="shared" si="124"/>
        <v/>
      </c>
      <c r="X1186" s="106" t="str">
        <f t="shared" si="125"/>
        <v/>
      </c>
      <c r="Y1186" s="2">
        <f t="shared" si="126"/>
        <v>1162</v>
      </c>
    </row>
    <row r="1187" spans="1:25">
      <c r="A1187" s="3">
        <f>ROW()</f>
        <v>1187</v>
      </c>
      <c r="B1187" s="187">
        <v>1163</v>
      </c>
      <c r="C1187" s="98" t="s">
        <v>2220</v>
      </c>
      <c r="D1187" s="98" t="s">
        <v>7</v>
      </c>
      <c r="E1187" s="158" t="str">
        <f t="shared" si="127"/>
        <v>"1163"</v>
      </c>
      <c r="F1187" s="158" t="str">
        <f t="shared" si="127"/>
        <v>"1163"</v>
      </c>
      <c r="G1187" s="161">
        <v>0</v>
      </c>
      <c r="H1187" s="161">
        <v>0</v>
      </c>
      <c r="I1187" s="99" t="s">
        <v>30</v>
      </c>
      <c r="J1187" s="99" t="s">
        <v>2191</v>
      </c>
      <c r="K1187" s="160" t="s">
        <v>4592</v>
      </c>
      <c r="L1187" s="100"/>
      <c r="M1187" s="21" t="str">
        <f t="shared" si="128"/>
        <v>ITM_1163</v>
      </c>
      <c r="N1187" s="21"/>
      <c r="O1187"/>
      <c r="P1187" t="str">
        <f t="shared" si="123"/>
        <v/>
      </c>
      <c r="Q1187"/>
      <c r="R1187"/>
      <c r="S1187" t="e">
        <f t="shared" si="122"/>
        <v>#REF!</v>
      </c>
      <c r="T1187" s="3"/>
      <c r="U1187" s="115"/>
      <c r="V1187" s="115"/>
      <c r="W1187" s="106" t="str">
        <f t="shared" si="124"/>
        <v/>
      </c>
      <c r="X1187" s="106" t="str">
        <f t="shared" si="125"/>
        <v/>
      </c>
      <c r="Y1187" s="2">
        <f t="shared" si="126"/>
        <v>1163</v>
      </c>
    </row>
    <row r="1188" spans="1:25">
      <c r="A1188" s="3">
        <f>ROW()</f>
        <v>1188</v>
      </c>
      <c r="B1188" s="187">
        <v>1164</v>
      </c>
      <c r="C1188" s="98" t="s">
        <v>2220</v>
      </c>
      <c r="D1188" s="98" t="s">
        <v>7</v>
      </c>
      <c r="E1188" s="158" t="str">
        <f t="shared" si="127"/>
        <v>"1164"</v>
      </c>
      <c r="F1188" s="158" t="str">
        <f t="shared" si="127"/>
        <v>"1164"</v>
      </c>
      <c r="G1188" s="161">
        <v>0</v>
      </c>
      <c r="H1188" s="161">
        <v>0</v>
      </c>
      <c r="I1188" s="99" t="s">
        <v>30</v>
      </c>
      <c r="J1188" s="99" t="s">
        <v>2191</v>
      </c>
      <c r="K1188" s="160" t="s">
        <v>4592</v>
      </c>
      <c r="L1188" s="100"/>
      <c r="M1188" s="21" t="str">
        <f t="shared" si="128"/>
        <v>ITM_1164</v>
      </c>
      <c r="N1188" s="21"/>
      <c r="O1188"/>
      <c r="P1188" t="str">
        <f t="shared" si="123"/>
        <v/>
      </c>
      <c r="Q1188"/>
      <c r="R1188"/>
      <c r="S1188" t="e">
        <f t="shared" si="122"/>
        <v>#REF!</v>
      </c>
      <c r="T1188" s="3"/>
      <c r="U1188" s="115"/>
      <c r="V1188" s="115"/>
      <c r="W1188" s="106" t="str">
        <f t="shared" si="124"/>
        <v/>
      </c>
      <c r="X1188" s="106" t="str">
        <f t="shared" si="125"/>
        <v/>
      </c>
      <c r="Y1188" s="2">
        <f t="shared" si="126"/>
        <v>1164</v>
      </c>
    </row>
    <row r="1189" spans="1:25" s="171" customFormat="1">
      <c r="A1189" s="170"/>
      <c r="B1189" s="184">
        <v>1164.0999999999999</v>
      </c>
      <c r="D1189" s="172"/>
      <c r="E1189" s="173"/>
      <c r="F1189" s="173"/>
      <c r="G1189" s="174"/>
      <c r="H1189" s="174"/>
      <c r="I1189" s="175"/>
      <c r="J1189" s="175"/>
      <c r="K1189" s="176"/>
      <c r="M1189" s="173"/>
      <c r="N1189" s="173"/>
      <c r="O1189" s="177"/>
      <c r="P1189" s="177"/>
      <c r="Q1189" s="177"/>
      <c r="R1189" s="177"/>
      <c r="S1189" s="177"/>
      <c r="T1189" s="178"/>
      <c r="U1189" s="179"/>
      <c r="V1189" s="179"/>
      <c r="W1189" s="177"/>
      <c r="X1189" s="177"/>
    </row>
    <row r="1190" spans="1:25" s="171" customFormat="1">
      <c r="A1190" s="170"/>
      <c r="B1190" s="184">
        <v>1164.2</v>
      </c>
      <c r="D1190" s="172"/>
      <c r="E1190" s="173"/>
      <c r="F1190" s="173"/>
      <c r="G1190" s="174"/>
      <c r="H1190" s="174"/>
      <c r="I1190" s="175"/>
      <c r="J1190" s="175"/>
      <c r="K1190" s="176"/>
      <c r="M1190" s="173"/>
      <c r="N1190" s="173"/>
      <c r="O1190" s="177"/>
      <c r="P1190" s="177"/>
      <c r="Q1190" s="177"/>
      <c r="R1190" s="177"/>
      <c r="S1190" s="177"/>
      <c r="T1190" s="178"/>
      <c r="U1190" s="179"/>
      <c r="V1190" s="179"/>
      <c r="W1190" s="177"/>
      <c r="X1190" s="177"/>
    </row>
    <row r="1191" spans="1:25" s="171" customFormat="1">
      <c r="A1191" s="170"/>
      <c r="B1191" s="184">
        <v>1164.3</v>
      </c>
      <c r="C1191" s="171" t="s">
        <v>4632</v>
      </c>
      <c r="D1191" s="172"/>
      <c r="E1191" s="173"/>
      <c r="F1191" s="173"/>
      <c r="G1191" s="174"/>
      <c r="H1191" s="174"/>
      <c r="I1191" s="175"/>
      <c r="J1191" s="175"/>
      <c r="K1191" s="176"/>
      <c r="M1191" s="173"/>
      <c r="N1191" s="173"/>
      <c r="O1191" s="177"/>
      <c r="P1191" s="177"/>
      <c r="Q1191" s="177"/>
      <c r="R1191" s="177"/>
      <c r="S1191" s="177"/>
      <c r="T1191" s="178"/>
      <c r="U1191" s="179"/>
      <c r="V1191" s="179"/>
      <c r="W1191" s="177"/>
      <c r="X1191" s="177"/>
    </row>
    <row r="1192" spans="1:25">
      <c r="A1192" s="3">
        <f>ROW()</f>
        <v>1192</v>
      </c>
      <c r="B1192" s="187">
        <v>1165</v>
      </c>
      <c r="C1192" s="1" t="s">
        <v>2290</v>
      </c>
      <c r="D1192" s="1" t="s">
        <v>1335</v>
      </c>
      <c r="E1192" s="16" t="s">
        <v>150</v>
      </c>
      <c r="F1192" s="16" t="s">
        <v>150</v>
      </c>
      <c r="G1192" s="152">
        <v>0</v>
      </c>
      <c r="H1192" s="152">
        <v>0</v>
      </c>
      <c r="I1192" s="16" t="s">
        <v>121</v>
      </c>
      <c r="J1192" s="16" t="s">
        <v>2191</v>
      </c>
      <c r="K1192" s="135" t="s">
        <v>4592</v>
      </c>
      <c r="M1192" s="21" t="s">
        <v>2666</v>
      </c>
      <c r="N1192" s="21" t="s">
        <v>3786</v>
      </c>
      <c r="O1192"/>
      <c r="P1192" t="str">
        <f t="shared" si="123"/>
        <v/>
      </c>
      <c r="Q1192"/>
      <c r="R1192"/>
      <c r="S1192" t="e">
        <f>IF(X1192&lt;&gt;"",S1178+1,S1178)</f>
        <v>#REF!</v>
      </c>
      <c r="T1192" s="3"/>
      <c r="U1192" s="115"/>
      <c r="V1192" s="115"/>
      <c r="W1192" s="106" t="str">
        <f t="shared" si="124"/>
        <v/>
      </c>
      <c r="X1192" s="106" t="str">
        <f t="shared" si="125"/>
        <v/>
      </c>
      <c r="Y1192" s="2">
        <f t="shared" si="126"/>
        <v>1165</v>
      </c>
    </row>
    <row r="1193" spans="1:25">
      <c r="A1193" s="3">
        <f>ROW()</f>
        <v>1193</v>
      </c>
      <c r="B1193" s="187">
        <v>1166</v>
      </c>
      <c r="C1193" s="1" t="s">
        <v>2290</v>
      </c>
      <c r="D1193" s="1" t="s">
        <v>1336</v>
      </c>
      <c r="E1193" s="16" t="s">
        <v>164</v>
      </c>
      <c r="F1193" s="16" t="s">
        <v>164</v>
      </c>
      <c r="G1193" s="115">
        <v>0</v>
      </c>
      <c r="H1193" s="115">
        <v>0</v>
      </c>
      <c r="I1193" s="16" t="s">
        <v>121</v>
      </c>
      <c r="J1193" s="16" t="s">
        <v>2191</v>
      </c>
      <c r="K1193" s="135" t="s">
        <v>4592</v>
      </c>
      <c r="M1193" s="21" t="s">
        <v>2688</v>
      </c>
      <c r="N1193" s="21" t="s">
        <v>3786</v>
      </c>
      <c r="O1193"/>
      <c r="P1193" t="str">
        <f t="shared" si="123"/>
        <v/>
      </c>
      <c r="Q1193"/>
      <c r="R1193"/>
      <c r="S1193" t="e">
        <f t="shared" ref="S1193:S1223" si="129">IF(X1193&lt;&gt;"",S1192+1,S1192)</f>
        <v>#REF!</v>
      </c>
      <c r="T1193" s="3"/>
      <c r="U1193" s="115"/>
      <c r="V1193" s="115"/>
      <c r="W1193" s="106" t="str">
        <f t="shared" si="124"/>
        <v/>
      </c>
      <c r="X1193" s="106" t="str">
        <f t="shared" si="125"/>
        <v/>
      </c>
      <c r="Y1193" s="2">
        <f t="shared" si="126"/>
        <v>1166</v>
      </c>
    </row>
    <row r="1194" spans="1:25">
      <c r="A1194" s="3">
        <f>ROW()</f>
        <v>1194</v>
      </c>
      <c r="B1194" s="187">
        <v>1167</v>
      </c>
      <c r="C1194" s="1" t="s">
        <v>2290</v>
      </c>
      <c r="D1194" s="1" t="s">
        <v>1337</v>
      </c>
      <c r="E1194" s="16" t="s">
        <v>171</v>
      </c>
      <c r="F1194" s="16" t="s">
        <v>171</v>
      </c>
      <c r="G1194" s="115">
        <v>0</v>
      </c>
      <c r="H1194" s="115">
        <v>0</v>
      </c>
      <c r="I1194" s="16" t="s">
        <v>121</v>
      </c>
      <c r="J1194" s="16" t="s">
        <v>2191</v>
      </c>
      <c r="K1194" s="135" t="s">
        <v>4592</v>
      </c>
      <c r="M1194" s="21" t="s">
        <v>2697</v>
      </c>
      <c r="N1194" s="21" t="s">
        <v>3786</v>
      </c>
      <c r="O1194"/>
      <c r="P1194" t="str">
        <f t="shared" si="123"/>
        <v/>
      </c>
      <c r="Q1194"/>
      <c r="R1194"/>
      <c r="S1194" t="e">
        <f t="shared" si="129"/>
        <v>#REF!</v>
      </c>
      <c r="T1194" s="3"/>
      <c r="U1194" s="115"/>
      <c r="V1194" s="115"/>
      <c r="W1194" s="106" t="str">
        <f t="shared" si="124"/>
        <v/>
      </c>
      <c r="X1194" s="106" t="str">
        <f t="shared" si="125"/>
        <v/>
      </c>
      <c r="Y1194" s="2">
        <f t="shared" si="126"/>
        <v>1167</v>
      </c>
    </row>
    <row r="1195" spans="1:25">
      <c r="A1195" s="3">
        <f>ROW()</f>
        <v>1195</v>
      </c>
      <c r="B1195" s="187">
        <v>1168</v>
      </c>
      <c r="C1195" s="1" t="s">
        <v>2290</v>
      </c>
      <c r="D1195" s="1" t="s">
        <v>1338</v>
      </c>
      <c r="E1195" s="16" t="s">
        <v>186</v>
      </c>
      <c r="F1195" s="16" t="s">
        <v>186</v>
      </c>
      <c r="G1195" s="115">
        <v>0</v>
      </c>
      <c r="H1195" s="115">
        <v>0</v>
      </c>
      <c r="I1195" s="16" t="s">
        <v>121</v>
      </c>
      <c r="J1195" s="16" t="s">
        <v>2191</v>
      </c>
      <c r="K1195" s="135" t="s">
        <v>4592</v>
      </c>
      <c r="M1195" s="21" t="s">
        <v>2713</v>
      </c>
      <c r="N1195" s="21" t="s">
        <v>3786</v>
      </c>
      <c r="O1195"/>
      <c r="P1195" t="str">
        <f t="shared" si="123"/>
        <v/>
      </c>
      <c r="Q1195"/>
      <c r="R1195"/>
      <c r="S1195" t="e">
        <f t="shared" si="129"/>
        <v>#REF!</v>
      </c>
      <c r="T1195" s="3"/>
      <c r="U1195" s="115"/>
      <c r="V1195" s="115"/>
      <c r="W1195" s="106" t="str">
        <f t="shared" si="124"/>
        <v/>
      </c>
      <c r="X1195" s="106" t="str">
        <f t="shared" si="125"/>
        <v/>
      </c>
      <c r="Y1195" s="2">
        <f t="shared" si="126"/>
        <v>1168</v>
      </c>
    </row>
    <row r="1196" spans="1:25">
      <c r="A1196" s="3">
        <f>ROW()</f>
        <v>1196</v>
      </c>
      <c r="B1196" s="187">
        <v>1169</v>
      </c>
      <c r="C1196" s="1" t="s">
        <v>2220</v>
      </c>
      <c r="D1196" s="1" t="s">
        <v>7</v>
      </c>
      <c r="E1196" s="16" t="s">
        <v>386</v>
      </c>
      <c r="F1196" s="16" t="s">
        <v>386</v>
      </c>
      <c r="G1196" s="115">
        <v>0</v>
      </c>
      <c r="H1196" s="115">
        <v>0</v>
      </c>
      <c r="I1196" s="16" t="s">
        <v>121</v>
      </c>
      <c r="J1196" s="16" t="s">
        <v>2191</v>
      </c>
      <c r="K1196" s="135" t="s">
        <v>4592</v>
      </c>
      <c r="M1196" s="21" t="s">
        <v>2446</v>
      </c>
      <c r="N1196" s="21" t="s">
        <v>3786</v>
      </c>
      <c r="O1196"/>
      <c r="P1196" t="str">
        <f t="shared" si="123"/>
        <v/>
      </c>
      <c r="Q1196"/>
      <c r="R1196"/>
      <c r="S1196" t="e">
        <f t="shared" si="129"/>
        <v>#REF!</v>
      </c>
      <c r="T1196" s="3"/>
      <c r="U1196" s="115"/>
      <c r="V1196" s="115"/>
      <c r="W1196" s="106" t="str">
        <f t="shared" si="124"/>
        <v/>
      </c>
      <c r="X1196" s="106" t="str">
        <f t="shared" si="125"/>
        <v/>
      </c>
      <c r="Y1196" s="2">
        <f t="shared" si="126"/>
        <v>1169</v>
      </c>
    </row>
    <row r="1197" spans="1:25">
      <c r="A1197" s="3">
        <f>ROW()</f>
        <v>1197</v>
      </c>
      <c r="B1197" s="187">
        <v>1170</v>
      </c>
      <c r="C1197" s="1" t="s">
        <v>2220</v>
      </c>
      <c r="D1197" s="1" t="s">
        <v>7</v>
      </c>
      <c r="E1197" s="16" t="s">
        <v>1798</v>
      </c>
      <c r="F1197" s="16" t="s">
        <v>1798</v>
      </c>
      <c r="G1197" s="115">
        <v>0</v>
      </c>
      <c r="H1197" s="115">
        <v>0</v>
      </c>
      <c r="I1197" s="16" t="s">
        <v>121</v>
      </c>
      <c r="J1197" s="16" t="s">
        <v>2191</v>
      </c>
      <c r="K1197" s="135" t="s">
        <v>4592</v>
      </c>
      <c r="M1197" s="21" t="s">
        <v>2450</v>
      </c>
      <c r="N1197" s="21" t="s">
        <v>3786</v>
      </c>
      <c r="O1197"/>
      <c r="P1197" t="str">
        <f t="shared" si="123"/>
        <v/>
      </c>
      <c r="Q1197"/>
      <c r="R1197"/>
      <c r="S1197" t="e">
        <f t="shared" si="129"/>
        <v>#REF!</v>
      </c>
      <c r="T1197" s="3"/>
      <c r="U1197" s="115"/>
      <c r="V1197" s="115"/>
      <c r="W1197" s="106" t="str">
        <f t="shared" si="124"/>
        <v/>
      </c>
      <c r="X1197" s="106" t="str">
        <f t="shared" si="125"/>
        <v/>
      </c>
      <c r="Y1197" s="2">
        <f t="shared" si="126"/>
        <v>1170</v>
      </c>
    </row>
    <row r="1198" spans="1:25">
      <c r="A1198" s="3">
        <f>ROW()</f>
        <v>1198</v>
      </c>
      <c r="B1198" s="187">
        <v>1171</v>
      </c>
      <c r="C1198" s="1" t="s">
        <v>2220</v>
      </c>
      <c r="D1198" s="1" t="s">
        <v>7</v>
      </c>
      <c r="E1198" s="16" t="s">
        <v>388</v>
      </c>
      <c r="F1198" s="16" t="s">
        <v>388</v>
      </c>
      <c r="G1198" s="115">
        <v>0</v>
      </c>
      <c r="H1198" s="115">
        <v>0</v>
      </c>
      <c r="I1198" s="16" t="s">
        <v>121</v>
      </c>
      <c r="J1198" s="16" t="s">
        <v>2191</v>
      </c>
      <c r="K1198" s="135" t="s">
        <v>4592</v>
      </c>
      <c r="M1198" s="21" t="s">
        <v>2472</v>
      </c>
      <c r="N1198" s="21" t="s">
        <v>3786</v>
      </c>
      <c r="O1198"/>
      <c r="P1198" t="str">
        <f t="shared" si="123"/>
        <v/>
      </c>
      <c r="Q1198"/>
      <c r="R1198"/>
      <c r="S1198" t="e">
        <f t="shared" si="129"/>
        <v>#REF!</v>
      </c>
      <c r="T1198" s="3"/>
      <c r="U1198" s="115"/>
      <c r="V1198" s="115"/>
      <c r="W1198" s="106" t="str">
        <f t="shared" si="124"/>
        <v/>
      </c>
      <c r="X1198" s="106" t="str">
        <f t="shared" si="125"/>
        <v/>
      </c>
      <c r="Y1198" s="2">
        <f t="shared" si="126"/>
        <v>1171</v>
      </c>
    </row>
    <row r="1199" spans="1:25">
      <c r="A1199" s="3">
        <f>ROW()</f>
        <v>1199</v>
      </c>
      <c r="B1199" s="187">
        <v>1172</v>
      </c>
      <c r="C1199" s="1" t="s">
        <v>2220</v>
      </c>
      <c r="D1199" s="1" t="s">
        <v>7</v>
      </c>
      <c r="E1199" s="16" t="s">
        <v>390</v>
      </c>
      <c r="F1199" s="16" t="s">
        <v>390</v>
      </c>
      <c r="G1199" s="115">
        <v>0</v>
      </c>
      <c r="H1199" s="115">
        <v>0</v>
      </c>
      <c r="I1199" s="16" t="s">
        <v>121</v>
      </c>
      <c r="J1199" s="16" t="s">
        <v>2191</v>
      </c>
      <c r="K1199" s="135" t="s">
        <v>4592</v>
      </c>
      <c r="M1199" s="21" t="s">
        <v>2490</v>
      </c>
      <c r="N1199" s="21" t="s">
        <v>3786</v>
      </c>
      <c r="O1199"/>
      <c r="P1199" t="str">
        <f t="shared" si="123"/>
        <v/>
      </c>
      <c r="Q1199"/>
      <c r="R1199"/>
      <c r="S1199" t="e">
        <f t="shared" si="129"/>
        <v>#REF!</v>
      </c>
      <c r="T1199" s="3"/>
      <c r="U1199" s="115"/>
      <c r="V1199" s="115"/>
      <c r="W1199" s="106" t="str">
        <f t="shared" si="124"/>
        <v/>
      </c>
      <c r="X1199" s="106" t="str">
        <f t="shared" si="125"/>
        <v/>
      </c>
      <c r="Y1199" s="2">
        <f t="shared" si="126"/>
        <v>1172</v>
      </c>
    </row>
    <row r="1200" spans="1:25">
      <c r="A1200" s="3">
        <f>ROW()</f>
        <v>1200</v>
      </c>
      <c r="B1200" s="187">
        <v>1173</v>
      </c>
      <c r="C1200" s="1" t="s">
        <v>2220</v>
      </c>
      <c r="D1200" s="1" t="s">
        <v>7</v>
      </c>
      <c r="E1200" s="16" t="s">
        <v>392</v>
      </c>
      <c r="F1200" s="16" t="s">
        <v>392</v>
      </c>
      <c r="G1200" s="115">
        <v>0</v>
      </c>
      <c r="H1200" s="115">
        <v>0</v>
      </c>
      <c r="I1200" s="16" t="s">
        <v>121</v>
      </c>
      <c r="J1200" s="16" t="s">
        <v>2191</v>
      </c>
      <c r="K1200" s="135" t="s">
        <v>4592</v>
      </c>
      <c r="M1200" s="21" t="s">
        <v>2534</v>
      </c>
      <c r="N1200" s="21" t="s">
        <v>3786</v>
      </c>
      <c r="O1200"/>
      <c r="P1200" t="str">
        <f t="shared" si="123"/>
        <v/>
      </c>
      <c r="Q1200"/>
      <c r="R1200"/>
      <c r="S1200" t="e">
        <f t="shared" si="129"/>
        <v>#REF!</v>
      </c>
      <c r="T1200" s="3"/>
      <c r="U1200" s="115"/>
      <c r="V1200" s="115"/>
      <c r="W1200" s="106" t="str">
        <f t="shared" si="124"/>
        <v/>
      </c>
      <c r="X1200" s="106" t="str">
        <f t="shared" si="125"/>
        <v/>
      </c>
      <c r="Y1200" s="2">
        <f t="shared" si="126"/>
        <v>1173</v>
      </c>
    </row>
    <row r="1201" spans="1:25">
      <c r="A1201" s="3">
        <f>ROW()</f>
        <v>1201</v>
      </c>
      <c r="B1201" s="187">
        <v>1174</v>
      </c>
      <c r="C1201" s="1" t="s">
        <v>2220</v>
      </c>
      <c r="D1201" s="1" t="s">
        <v>7</v>
      </c>
      <c r="E1201" s="16" t="s">
        <v>120</v>
      </c>
      <c r="F1201" s="16" t="s">
        <v>120</v>
      </c>
      <c r="G1201" s="115">
        <v>0</v>
      </c>
      <c r="H1201" s="115">
        <v>0</v>
      </c>
      <c r="I1201" s="16" t="s">
        <v>121</v>
      </c>
      <c r="J1201" s="16" t="s">
        <v>2191</v>
      </c>
      <c r="K1201" s="135" t="s">
        <v>4592</v>
      </c>
      <c r="M1201" s="21" t="s">
        <v>2622</v>
      </c>
      <c r="N1201" s="21" t="s">
        <v>3786</v>
      </c>
      <c r="O1201"/>
      <c r="P1201" t="str">
        <f t="shared" si="123"/>
        <v/>
      </c>
      <c r="Q1201"/>
      <c r="R1201"/>
      <c r="S1201" t="e">
        <f t="shared" si="129"/>
        <v>#REF!</v>
      </c>
      <c r="T1201" s="3"/>
      <c r="U1201" s="115"/>
      <c r="V1201" s="115"/>
      <c r="W1201" s="106" t="str">
        <f t="shared" si="124"/>
        <v/>
      </c>
      <c r="X1201" s="106" t="str">
        <f t="shared" si="125"/>
        <v/>
      </c>
      <c r="Y1201" s="2">
        <f t="shared" si="126"/>
        <v>1174</v>
      </c>
    </row>
    <row r="1202" spans="1:25">
      <c r="A1202" s="3">
        <f>ROW()</f>
        <v>1202</v>
      </c>
      <c r="B1202" s="187">
        <v>1175</v>
      </c>
      <c r="C1202" s="1" t="s">
        <v>2220</v>
      </c>
      <c r="D1202" s="1" t="s">
        <v>7</v>
      </c>
      <c r="E1202" s="16" t="s">
        <v>163</v>
      </c>
      <c r="F1202" s="16" t="s">
        <v>163</v>
      </c>
      <c r="G1202" s="115">
        <v>0</v>
      </c>
      <c r="H1202" s="115">
        <v>0</v>
      </c>
      <c r="I1202" s="16" t="s">
        <v>121</v>
      </c>
      <c r="J1202" s="16" t="s">
        <v>2191</v>
      </c>
      <c r="K1202" s="135" t="s">
        <v>4592</v>
      </c>
      <c r="M1202" s="21" t="s">
        <v>2687</v>
      </c>
      <c r="N1202" s="21" t="s">
        <v>3786</v>
      </c>
      <c r="O1202"/>
      <c r="P1202" t="str">
        <f t="shared" si="123"/>
        <v/>
      </c>
      <c r="Q1202"/>
      <c r="R1202"/>
      <c r="S1202" t="e">
        <f t="shared" si="129"/>
        <v>#REF!</v>
      </c>
      <c r="T1202" s="3"/>
      <c r="U1202" s="115"/>
      <c r="V1202" s="115"/>
      <c r="W1202" s="106" t="str">
        <f t="shared" si="124"/>
        <v/>
      </c>
      <c r="X1202" s="106" t="str">
        <f t="shared" si="125"/>
        <v/>
      </c>
      <c r="Y1202" s="2">
        <f t="shared" si="126"/>
        <v>1175</v>
      </c>
    </row>
    <row r="1203" spans="1:25">
      <c r="A1203" s="3">
        <f>ROW()</f>
        <v>1203</v>
      </c>
      <c r="B1203" s="187">
        <v>1176</v>
      </c>
      <c r="C1203" s="1" t="s">
        <v>2220</v>
      </c>
      <c r="D1203" s="1" t="s">
        <v>7</v>
      </c>
      <c r="E1203" s="16" t="s">
        <v>1943</v>
      </c>
      <c r="F1203" s="16" t="s">
        <v>1944</v>
      </c>
      <c r="G1203" s="115">
        <v>0</v>
      </c>
      <c r="H1203" s="115">
        <v>0</v>
      </c>
      <c r="I1203" s="16" t="s">
        <v>121</v>
      </c>
      <c r="J1203" s="16" t="s">
        <v>2191</v>
      </c>
      <c r="K1203" s="135" t="s">
        <v>4592</v>
      </c>
      <c r="M1203" s="21" t="s">
        <v>2766</v>
      </c>
      <c r="N1203" s="21" t="s">
        <v>3786</v>
      </c>
      <c r="O1203"/>
      <c r="P1203" t="str">
        <f t="shared" si="123"/>
        <v>NOT EQUAL</v>
      </c>
      <c r="Q1203"/>
      <c r="R1203"/>
      <c r="S1203" t="e">
        <f t="shared" si="129"/>
        <v>#REF!</v>
      </c>
      <c r="T1203" s="3"/>
      <c r="U1203" s="115"/>
      <c r="V1203" s="115"/>
      <c r="W1203" s="106" t="str">
        <f t="shared" si="124"/>
        <v/>
      </c>
      <c r="X1203" s="106" t="str">
        <f t="shared" si="125"/>
        <v/>
      </c>
      <c r="Y1203" s="2">
        <f t="shared" si="126"/>
        <v>1176</v>
      </c>
    </row>
    <row r="1204" spans="1:25">
      <c r="A1204" s="3">
        <f>ROW()</f>
        <v>1204</v>
      </c>
      <c r="B1204" s="187">
        <v>1177</v>
      </c>
      <c r="C1204" s="1" t="s">
        <v>2220</v>
      </c>
      <c r="D1204" s="1" t="s">
        <v>7</v>
      </c>
      <c r="E1204" s="16" t="s">
        <v>1945</v>
      </c>
      <c r="F1204" s="16" t="s">
        <v>1946</v>
      </c>
      <c r="G1204" s="115">
        <v>0</v>
      </c>
      <c r="H1204" s="115">
        <v>0</v>
      </c>
      <c r="I1204" s="16" t="s">
        <v>121</v>
      </c>
      <c r="J1204" s="16" t="s">
        <v>2191</v>
      </c>
      <c r="K1204" s="135" t="s">
        <v>4592</v>
      </c>
      <c r="M1204" s="21" t="s">
        <v>2767</v>
      </c>
      <c r="N1204" s="21" t="s">
        <v>3786</v>
      </c>
      <c r="O1204"/>
      <c r="P1204" t="str">
        <f t="shared" si="123"/>
        <v>NOT EQUAL</v>
      </c>
      <c r="Q1204"/>
      <c r="R1204"/>
      <c r="S1204" t="e">
        <f t="shared" si="129"/>
        <v>#REF!</v>
      </c>
      <c r="T1204" s="3"/>
      <c r="U1204" s="115"/>
      <c r="V1204" s="115"/>
      <c r="W1204" s="106" t="str">
        <f t="shared" si="124"/>
        <v/>
      </c>
      <c r="X1204" s="106" t="str">
        <f t="shared" si="125"/>
        <v/>
      </c>
      <c r="Y1204" s="2">
        <f t="shared" si="126"/>
        <v>1177</v>
      </c>
    </row>
    <row r="1205" spans="1:25">
      <c r="A1205" s="3">
        <f>ROW()</f>
        <v>1205</v>
      </c>
      <c r="B1205" s="187">
        <v>1178</v>
      </c>
      <c r="C1205" s="1" t="s">
        <v>2220</v>
      </c>
      <c r="D1205" s="1" t="s">
        <v>7</v>
      </c>
      <c r="E1205" s="16" t="s">
        <v>1984</v>
      </c>
      <c r="F1205" s="16" t="s">
        <v>272</v>
      </c>
      <c r="G1205" s="115">
        <v>0</v>
      </c>
      <c r="H1205" s="115">
        <v>0</v>
      </c>
      <c r="I1205" s="16" t="s">
        <v>121</v>
      </c>
      <c r="J1205" s="16" t="s">
        <v>2191</v>
      </c>
      <c r="K1205" s="135" t="s">
        <v>4592</v>
      </c>
      <c r="M1205" s="21" t="s">
        <v>2842</v>
      </c>
      <c r="N1205" s="21" t="s">
        <v>3786</v>
      </c>
      <c r="O1205"/>
      <c r="P1205" t="str">
        <f t="shared" si="123"/>
        <v>NOT EQUAL</v>
      </c>
      <c r="Q1205"/>
      <c r="R1205"/>
      <c r="S1205" t="e">
        <f t="shared" si="129"/>
        <v>#REF!</v>
      </c>
      <c r="T1205" s="3"/>
      <c r="U1205" s="115"/>
      <c r="V1205" s="115"/>
      <c r="W1205" s="106" t="str">
        <f t="shared" si="124"/>
        <v/>
      </c>
      <c r="X1205" s="106" t="str">
        <f t="shared" si="125"/>
        <v/>
      </c>
      <c r="Y1205" s="2">
        <f t="shared" si="126"/>
        <v>1178</v>
      </c>
    </row>
    <row r="1206" spans="1:25">
      <c r="A1206" s="3">
        <f>ROW()</f>
        <v>1206</v>
      </c>
      <c r="B1206" s="187">
        <v>1179</v>
      </c>
      <c r="C1206" s="1" t="s">
        <v>2220</v>
      </c>
      <c r="D1206" s="1" t="s">
        <v>7</v>
      </c>
      <c r="E1206" s="16" t="s">
        <v>1991</v>
      </c>
      <c r="F1206" s="16" t="s">
        <v>1992</v>
      </c>
      <c r="G1206" s="115">
        <v>0</v>
      </c>
      <c r="H1206" s="115">
        <v>0</v>
      </c>
      <c r="I1206" s="16" t="s">
        <v>121</v>
      </c>
      <c r="J1206" s="16" t="s">
        <v>2191</v>
      </c>
      <c r="K1206" s="135" t="s">
        <v>4592</v>
      </c>
      <c r="M1206" s="21" t="s">
        <v>2861</v>
      </c>
      <c r="N1206" s="21" t="s">
        <v>3786</v>
      </c>
      <c r="O1206"/>
      <c r="P1206" t="str">
        <f t="shared" si="123"/>
        <v/>
      </c>
      <c r="Q1206"/>
      <c r="R1206"/>
      <c r="S1206" t="e">
        <f t="shared" si="129"/>
        <v>#REF!</v>
      </c>
      <c r="T1206" s="3"/>
      <c r="U1206" s="115"/>
      <c r="V1206" s="115"/>
      <c r="W1206" s="106" t="str">
        <f t="shared" si="124"/>
        <v/>
      </c>
      <c r="X1206" s="106" t="str">
        <f t="shared" si="125"/>
        <v/>
      </c>
      <c r="Y1206" s="2">
        <f t="shared" si="126"/>
        <v>1179</v>
      </c>
    </row>
    <row r="1207" spans="1:25">
      <c r="A1207" s="3">
        <f>ROW()</f>
        <v>1207</v>
      </c>
      <c r="B1207" s="187">
        <v>1180</v>
      </c>
      <c r="C1207" s="1" t="s">
        <v>2220</v>
      </c>
      <c r="D1207" s="1" t="s">
        <v>7</v>
      </c>
      <c r="E1207" s="16" t="s">
        <v>1994</v>
      </c>
      <c r="F1207" s="16" t="s">
        <v>1994</v>
      </c>
      <c r="G1207" s="115">
        <v>0</v>
      </c>
      <c r="H1207" s="115">
        <v>0</v>
      </c>
      <c r="I1207" s="16" t="s">
        <v>121</v>
      </c>
      <c r="J1207" s="16" t="s">
        <v>2191</v>
      </c>
      <c r="K1207" s="135" t="s">
        <v>4592</v>
      </c>
      <c r="M1207" s="21" t="s">
        <v>2866</v>
      </c>
      <c r="N1207" s="21" t="s">
        <v>3786</v>
      </c>
      <c r="O1207"/>
      <c r="P1207" t="str">
        <f t="shared" si="123"/>
        <v/>
      </c>
      <c r="Q1207"/>
      <c r="R1207"/>
      <c r="S1207" t="e">
        <f t="shared" si="129"/>
        <v>#REF!</v>
      </c>
      <c r="T1207" s="3"/>
      <c r="U1207" s="115"/>
      <c r="V1207" s="115"/>
      <c r="W1207" s="106" t="str">
        <f t="shared" si="124"/>
        <v/>
      </c>
      <c r="X1207" s="106" t="str">
        <f t="shared" si="125"/>
        <v/>
      </c>
      <c r="Y1207" s="2">
        <f t="shared" si="126"/>
        <v>1180</v>
      </c>
    </row>
    <row r="1208" spans="1:25">
      <c r="A1208" s="3">
        <f>ROW()</f>
        <v>1208</v>
      </c>
      <c r="B1208" s="187">
        <v>1181</v>
      </c>
      <c r="C1208" s="1" t="s">
        <v>2220</v>
      </c>
      <c r="D1208" s="1" t="s">
        <v>7</v>
      </c>
      <c r="E1208" s="16" t="s">
        <v>304</v>
      </c>
      <c r="F1208" s="16" t="s">
        <v>304</v>
      </c>
      <c r="G1208" s="115">
        <v>0</v>
      </c>
      <c r="H1208" s="115">
        <v>0</v>
      </c>
      <c r="I1208" s="16" t="s">
        <v>121</v>
      </c>
      <c r="J1208" s="16" t="s">
        <v>2191</v>
      </c>
      <c r="K1208" s="135" t="s">
        <v>4592</v>
      </c>
      <c r="M1208" s="21" t="s">
        <v>2886</v>
      </c>
      <c r="N1208" s="21" t="s">
        <v>3786</v>
      </c>
      <c r="O1208"/>
      <c r="P1208" t="str">
        <f t="shared" si="123"/>
        <v/>
      </c>
      <c r="Q1208"/>
      <c r="R1208"/>
      <c r="S1208" t="e">
        <f t="shared" si="129"/>
        <v>#REF!</v>
      </c>
      <c r="T1208" s="3"/>
      <c r="U1208" s="115"/>
      <c r="V1208" s="115"/>
      <c r="W1208" s="106" t="str">
        <f t="shared" si="124"/>
        <v/>
      </c>
      <c r="X1208" s="106" t="str">
        <f t="shared" si="125"/>
        <v/>
      </c>
      <c r="Y1208" s="2">
        <f t="shared" si="126"/>
        <v>1181</v>
      </c>
    </row>
    <row r="1209" spans="1:25">
      <c r="A1209" s="3">
        <f>ROW()</f>
        <v>1209</v>
      </c>
      <c r="B1209" s="187">
        <v>1182</v>
      </c>
      <c r="C1209" s="1" t="s">
        <v>2220</v>
      </c>
      <c r="D1209" s="1" t="s">
        <v>7</v>
      </c>
      <c r="E1209" s="16" t="s">
        <v>322</v>
      </c>
      <c r="F1209" s="16" t="s">
        <v>322</v>
      </c>
      <c r="G1209" s="115">
        <v>0</v>
      </c>
      <c r="H1209" s="115">
        <v>0</v>
      </c>
      <c r="I1209" s="16" t="s">
        <v>121</v>
      </c>
      <c r="J1209" s="16" t="s">
        <v>2191</v>
      </c>
      <c r="K1209" s="135" t="s">
        <v>4592</v>
      </c>
      <c r="M1209" s="21" t="s">
        <v>2915</v>
      </c>
      <c r="N1209" s="21" t="s">
        <v>3786</v>
      </c>
      <c r="O1209"/>
      <c r="P1209" t="str">
        <f t="shared" si="123"/>
        <v/>
      </c>
      <c r="Q1209"/>
      <c r="R1209"/>
      <c r="S1209" t="e">
        <f t="shared" si="129"/>
        <v>#REF!</v>
      </c>
      <c r="T1209" s="3"/>
      <c r="U1209" s="115"/>
      <c r="V1209" s="115"/>
      <c r="W1209" s="106" t="str">
        <f t="shared" si="124"/>
        <v/>
      </c>
      <c r="X1209" s="106" t="str">
        <f t="shared" si="125"/>
        <v/>
      </c>
      <c r="Y1209" s="2">
        <f t="shared" si="126"/>
        <v>1182</v>
      </c>
    </row>
    <row r="1210" spans="1:25">
      <c r="A1210" s="3">
        <f>ROW()</f>
        <v>1210</v>
      </c>
      <c r="B1210" s="187">
        <v>1183</v>
      </c>
      <c r="C1210" s="1" t="s">
        <v>2220</v>
      </c>
      <c r="D1210" s="1" t="s">
        <v>7</v>
      </c>
      <c r="E1210" s="16" t="s">
        <v>500</v>
      </c>
      <c r="F1210" s="16" t="s">
        <v>500</v>
      </c>
      <c r="G1210" s="115">
        <v>0</v>
      </c>
      <c r="H1210" s="115">
        <v>0</v>
      </c>
      <c r="I1210" s="16" t="s">
        <v>121</v>
      </c>
      <c r="J1210" s="16" t="s">
        <v>2191</v>
      </c>
      <c r="K1210" s="135" t="s">
        <v>4592</v>
      </c>
      <c r="M1210" s="21" t="s">
        <v>3189</v>
      </c>
      <c r="N1210" s="21" t="s">
        <v>3786</v>
      </c>
      <c r="O1210"/>
      <c r="P1210" t="str">
        <f t="shared" si="123"/>
        <v/>
      </c>
      <c r="Q1210"/>
      <c r="R1210"/>
      <c r="S1210" t="e">
        <f t="shared" si="129"/>
        <v>#REF!</v>
      </c>
      <c r="T1210" s="3"/>
      <c r="U1210" s="115"/>
      <c r="V1210" s="115"/>
      <c r="W1210" s="106" t="str">
        <f t="shared" si="124"/>
        <v/>
      </c>
      <c r="X1210" s="106" t="str">
        <f t="shared" si="125"/>
        <v/>
      </c>
      <c r="Y1210" s="2">
        <f t="shared" si="126"/>
        <v>1183</v>
      </c>
    </row>
    <row r="1211" spans="1:25">
      <c r="A1211" s="3">
        <f>ROW()</f>
        <v>1211</v>
      </c>
      <c r="B1211" s="187">
        <v>1184</v>
      </c>
      <c r="C1211" s="1" t="s">
        <v>2220</v>
      </c>
      <c r="D1211" s="1" t="s">
        <v>7</v>
      </c>
      <c r="E1211" s="16" t="s">
        <v>501</v>
      </c>
      <c r="F1211" s="16" t="s">
        <v>501</v>
      </c>
      <c r="G1211" s="115">
        <v>0</v>
      </c>
      <c r="H1211" s="115">
        <v>0</v>
      </c>
      <c r="I1211" s="16" t="s">
        <v>121</v>
      </c>
      <c r="J1211" s="16" t="s">
        <v>2191</v>
      </c>
      <c r="K1211" s="135" t="s">
        <v>4592</v>
      </c>
      <c r="M1211" s="21" t="s">
        <v>3190</v>
      </c>
      <c r="N1211" s="21" t="s">
        <v>3786</v>
      </c>
      <c r="O1211"/>
      <c r="P1211" t="str">
        <f t="shared" si="123"/>
        <v/>
      </c>
      <c r="Q1211"/>
      <c r="R1211"/>
      <c r="S1211" t="e">
        <f t="shared" si="129"/>
        <v>#REF!</v>
      </c>
      <c r="T1211" s="3"/>
      <c r="U1211" s="115"/>
      <c r="V1211" s="115"/>
      <c r="W1211" s="106" t="str">
        <f t="shared" si="124"/>
        <v/>
      </c>
      <c r="X1211" s="106" t="str">
        <f t="shared" si="125"/>
        <v/>
      </c>
      <c r="Y1211" s="2">
        <f t="shared" si="126"/>
        <v>1184</v>
      </c>
    </row>
    <row r="1212" spans="1:25">
      <c r="A1212" s="3">
        <f>ROW()</f>
        <v>1212</v>
      </c>
      <c r="B1212" s="187">
        <v>1185</v>
      </c>
      <c r="C1212" s="1" t="s">
        <v>2220</v>
      </c>
      <c r="D1212" s="1" t="s">
        <v>7</v>
      </c>
      <c r="E1212" s="16" t="s">
        <v>789</v>
      </c>
      <c r="F1212" s="16" t="s">
        <v>789</v>
      </c>
      <c r="G1212" s="56">
        <v>0</v>
      </c>
      <c r="H1212" s="56">
        <v>0</v>
      </c>
      <c r="I1212" s="16" t="s">
        <v>30</v>
      </c>
      <c r="J1212" s="16" t="s">
        <v>2191</v>
      </c>
      <c r="K1212" s="135" t="s">
        <v>4592</v>
      </c>
      <c r="M1212" s="21" t="s">
        <v>3278</v>
      </c>
      <c r="N1212" s="21" t="s">
        <v>3786</v>
      </c>
      <c r="O1212"/>
      <c r="P1212" t="str">
        <f t="shared" si="123"/>
        <v/>
      </c>
      <c r="Q1212"/>
      <c r="R1212"/>
      <c r="S1212" t="e">
        <f t="shared" si="129"/>
        <v>#REF!</v>
      </c>
      <c r="T1212" s="3"/>
      <c r="U1212" s="115"/>
      <c r="V1212" s="115"/>
      <c r="W1212" s="106" t="str">
        <f t="shared" si="124"/>
        <v/>
      </c>
      <c r="X1212" s="106" t="str">
        <f t="shared" si="125"/>
        <v/>
      </c>
      <c r="Y1212" s="2">
        <f t="shared" si="126"/>
        <v>1185</v>
      </c>
    </row>
    <row r="1213" spans="1:25">
      <c r="A1213" s="3">
        <f>ROW()</f>
        <v>1213</v>
      </c>
      <c r="B1213" s="187">
        <v>1186</v>
      </c>
      <c r="C1213" s="1" t="s">
        <v>2220</v>
      </c>
      <c r="D1213" s="1" t="s">
        <v>7</v>
      </c>
      <c r="E1213" s="16" t="s">
        <v>790</v>
      </c>
      <c r="F1213" s="16" t="s">
        <v>790</v>
      </c>
      <c r="G1213" s="56">
        <v>0</v>
      </c>
      <c r="H1213" s="56">
        <v>0</v>
      </c>
      <c r="I1213" s="16" t="s">
        <v>30</v>
      </c>
      <c r="J1213" s="16" t="s">
        <v>2191</v>
      </c>
      <c r="K1213" s="135" t="s">
        <v>4592</v>
      </c>
      <c r="M1213" s="21" t="s">
        <v>3279</v>
      </c>
      <c r="N1213" s="21" t="s">
        <v>3786</v>
      </c>
      <c r="O1213"/>
      <c r="P1213" t="str">
        <f t="shared" si="123"/>
        <v/>
      </c>
      <c r="Q1213"/>
      <c r="R1213"/>
      <c r="S1213" t="e">
        <f t="shared" si="129"/>
        <v>#REF!</v>
      </c>
      <c r="T1213" s="3"/>
      <c r="U1213" s="115"/>
      <c r="V1213" s="115"/>
      <c r="W1213" s="106" t="str">
        <f t="shared" si="124"/>
        <v/>
      </c>
      <c r="X1213" s="106" t="str">
        <f t="shared" si="125"/>
        <v/>
      </c>
      <c r="Y1213" s="2">
        <f t="shared" si="126"/>
        <v>1186</v>
      </c>
    </row>
    <row r="1214" spans="1:25">
      <c r="A1214" s="3">
        <f>ROW()</f>
        <v>1214</v>
      </c>
      <c r="B1214" s="187">
        <v>1187</v>
      </c>
      <c r="C1214" s="1" t="s">
        <v>2220</v>
      </c>
      <c r="D1214" s="1" t="s">
        <v>7</v>
      </c>
      <c r="E1214" s="16" t="s">
        <v>791</v>
      </c>
      <c r="F1214" s="16" t="s">
        <v>791</v>
      </c>
      <c r="G1214" s="56">
        <v>0</v>
      </c>
      <c r="H1214" s="56">
        <v>0</v>
      </c>
      <c r="I1214" s="16" t="s">
        <v>30</v>
      </c>
      <c r="J1214" s="16" t="s">
        <v>2191</v>
      </c>
      <c r="K1214" s="135" t="s">
        <v>4592</v>
      </c>
      <c r="M1214" s="21" t="s">
        <v>3280</v>
      </c>
      <c r="N1214" s="21" t="s">
        <v>3786</v>
      </c>
      <c r="O1214"/>
      <c r="P1214" t="str">
        <f t="shared" si="123"/>
        <v/>
      </c>
      <c r="Q1214"/>
      <c r="R1214"/>
      <c r="S1214" t="e">
        <f t="shared" si="129"/>
        <v>#REF!</v>
      </c>
      <c r="T1214" s="3"/>
      <c r="U1214" s="115"/>
      <c r="V1214" s="115"/>
      <c r="W1214" s="106" t="str">
        <f t="shared" si="124"/>
        <v/>
      </c>
      <c r="X1214" s="106" t="str">
        <f t="shared" si="125"/>
        <v/>
      </c>
      <c r="Y1214" s="2">
        <f t="shared" si="126"/>
        <v>1187</v>
      </c>
    </row>
    <row r="1215" spans="1:25">
      <c r="A1215" s="3">
        <f>ROW()</f>
        <v>1215</v>
      </c>
      <c r="B1215" s="187">
        <v>1188</v>
      </c>
      <c r="C1215" s="1" t="s">
        <v>2220</v>
      </c>
      <c r="D1215" s="1" t="s">
        <v>7</v>
      </c>
      <c r="E1215" s="16" t="s">
        <v>792</v>
      </c>
      <c r="F1215" s="16" t="s">
        <v>792</v>
      </c>
      <c r="G1215" s="56">
        <v>0</v>
      </c>
      <c r="H1215" s="56">
        <v>0</v>
      </c>
      <c r="I1215" s="16" t="s">
        <v>30</v>
      </c>
      <c r="J1215" s="16" t="s">
        <v>2191</v>
      </c>
      <c r="K1215" s="135" t="s">
        <v>4592</v>
      </c>
      <c r="M1215" s="21" t="s">
        <v>3281</v>
      </c>
      <c r="N1215" s="21" t="s">
        <v>3786</v>
      </c>
      <c r="O1215"/>
      <c r="P1215" t="str">
        <f t="shared" si="123"/>
        <v/>
      </c>
      <c r="Q1215"/>
      <c r="R1215"/>
      <c r="S1215" t="e">
        <f t="shared" si="129"/>
        <v>#REF!</v>
      </c>
      <c r="T1215" s="3"/>
      <c r="U1215" s="115"/>
      <c r="V1215" s="115"/>
      <c r="W1215" s="106" t="str">
        <f t="shared" si="124"/>
        <v/>
      </c>
      <c r="X1215" s="106" t="str">
        <f t="shared" si="125"/>
        <v/>
      </c>
      <c r="Y1215" s="2">
        <f t="shared" si="126"/>
        <v>1188</v>
      </c>
    </row>
    <row r="1216" spans="1:25">
      <c r="A1216" s="3">
        <f>ROW()</f>
        <v>1216</v>
      </c>
      <c r="B1216" s="187">
        <v>1189</v>
      </c>
      <c r="C1216" s="1" t="s">
        <v>2220</v>
      </c>
      <c r="D1216" s="1" t="s">
        <v>7</v>
      </c>
      <c r="E1216" s="16" t="s">
        <v>793</v>
      </c>
      <c r="F1216" s="16" t="s">
        <v>793</v>
      </c>
      <c r="G1216" s="56">
        <v>0</v>
      </c>
      <c r="H1216" s="56">
        <v>0</v>
      </c>
      <c r="I1216" s="16" t="s">
        <v>30</v>
      </c>
      <c r="J1216" s="16" t="s">
        <v>2191</v>
      </c>
      <c r="K1216" s="135" t="s">
        <v>4592</v>
      </c>
      <c r="M1216" s="21" t="s">
        <v>3282</v>
      </c>
      <c r="N1216" s="21" t="s">
        <v>3786</v>
      </c>
      <c r="O1216"/>
      <c r="P1216" t="str">
        <f t="shared" si="123"/>
        <v/>
      </c>
      <c r="Q1216"/>
      <c r="R1216"/>
      <c r="S1216" t="e">
        <f t="shared" si="129"/>
        <v>#REF!</v>
      </c>
      <c r="T1216" s="3"/>
      <c r="U1216" s="115"/>
      <c r="V1216" s="115"/>
      <c r="W1216" s="106" t="str">
        <f t="shared" si="124"/>
        <v/>
      </c>
      <c r="X1216" s="106" t="str">
        <f t="shared" si="125"/>
        <v/>
      </c>
      <c r="Y1216" s="2">
        <f t="shared" si="126"/>
        <v>1189</v>
      </c>
    </row>
    <row r="1217" spans="1:25">
      <c r="A1217" s="3">
        <f>ROW()</f>
        <v>1217</v>
      </c>
      <c r="B1217" s="187">
        <v>1190</v>
      </c>
      <c r="C1217" s="98" t="s">
        <v>2220</v>
      </c>
      <c r="D1217" s="98" t="s">
        <v>7</v>
      </c>
      <c r="E1217" s="158" t="str">
        <f t="shared" ref="E1217:F1223" si="130">""""&amp;TEXT($B1217,"0000")&amp;""""</f>
        <v>"1190"</v>
      </c>
      <c r="F1217" s="158" t="str">
        <f t="shared" si="130"/>
        <v>"1190"</v>
      </c>
      <c r="G1217" s="159">
        <v>0</v>
      </c>
      <c r="H1217" s="159">
        <v>0</v>
      </c>
      <c r="I1217" s="99" t="s">
        <v>30</v>
      </c>
      <c r="J1217" s="99" t="s">
        <v>2191</v>
      </c>
      <c r="K1217" s="160" t="s">
        <v>4592</v>
      </c>
      <c r="L1217" s="100"/>
      <c r="M1217" s="21" t="str">
        <f t="shared" ref="M1217:M1223" si="131">"CHR_"&amp;TEXT($B1217,"0000")</f>
        <v>CHR_1190</v>
      </c>
      <c r="N1217" s="21"/>
      <c r="O1217"/>
      <c r="P1217" t="str">
        <f t="shared" si="123"/>
        <v/>
      </c>
      <c r="Q1217"/>
      <c r="R1217"/>
      <c r="S1217" t="e">
        <f t="shared" si="129"/>
        <v>#REF!</v>
      </c>
      <c r="T1217" s="3"/>
      <c r="U1217" s="115"/>
      <c r="V1217" s="115"/>
      <c r="W1217" s="106" t="str">
        <f t="shared" si="124"/>
        <v/>
      </c>
      <c r="X1217" s="106" t="str">
        <f t="shared" si="125"/>
        <v/>
      </c>
      <c r="Y1217" s="2">
        <f t="shared" si="126"/>
        <v>1190</v>
      </c>
    </row>
    <row r="1218" spans="1:25">
      <c r="A1218" s="3">
        <f>ROW()</f>
        <v>1218</v>
      </c>
      <c r="B1218" s="187">
        <v>1191</v>
      </c>
      <c r="C1218" s="98" t="s">
        <v>2220</v>
      </c>
      <c r="D1218" s="98" t="s">
        <v>7</v>
      </c>
      <c r="E1218" s="158" t="str">
        <f t="shared" si="130"/>
        <v>"1191"</v>
      </c>
      <c r="F1218" s="158" t="str">
        <f t="shared" si="130"/>
        <v>"1191"</v>
      </c>
      <c r="G1218" s="161">
        <v>0</v>
      </c>
      <c r="H1218" s="161">
        <v>0</v>
      </c>
      <c r="I1218" s="99" t="s">
        <v>30</v>
      </c>
      <c r="J1218" s="99" t="s">
        <v>2191</v>
      </c>
      <c r="K1218" s="160" t="s">
        <v>4592</v>
      </c>
      <c r="L1218" s="100"/>
      <c r="M1218" s="21" t="str">
        <f t="shared" si="131"/>
        <v>CHR_1191</v>
      </c>
      <c r="N1218" s="21"/>
      <c r="O1218"/>
      <c r="P1218" t="str">
        <f t="shared" si="123"/>
        <v/>
      </c>
      <c r="Q1218"/>
      <c r="R1218"/>
      <c r="S1218" t="e">
        <f t="shared" si="129"/>
        <v>#REF!</v>
      </c>
      <c r="T1218" s="3"/>
      <c r="U1218" s="115"/>
      <c r="V1218" s="115"/>
      <c r="W1218" s="106" t="str">
        <f t="shared" si="124"/>
        <v/>
      </c>
      <c r="X1218" s="106" t="str">
        <f t="shared" si="125"/>
        <v/>
      </c>
      <c r="Y1218" s="2">
        <f t="shared" si="126"/>
        <v>1191</v>
      </c>
    </row>
    <row r="1219" spans="1:25">
      <c r="A1219" s="3">
        <f>ROW()</f>
        <v>1219</v>
      </c>
      <c r="B1219" s="187">
        <v>1192</v>
      </c>
      <c r="C1219" s="98" t="s">
        <v>2220</v>
      </c>
      <c r="D1219" s="98" t="s">
        <v>7</v>
      </c>
      <c r="E1219" s="158" t="str">
        <f t="shared" si="130"/>
        <v>"1192"</v>
      </c>
      <c r="F1219" s="158" t="str">
        <f t="shared" si="130"/>
        <v>"1192"</v>
      </c>
      <c r="G1219" s="161">
        <v>0</v>
      </c>
      <c r="H1219" s="161">
        <v>0</v>
      </c>
      <c r="I1219" s="99" t="s">
        <v>30</v>
      </c>
      <c r="J1219" s="99" t="s">
        <v>2191</v>
      </c>
      <c r="K1219" s="160" t="s">
        <v>4592</v>
      </c>
      <c r="L1219" s="100"/>
      <c r="M1219" s="21" t="str">
        <f t="shared" si="131"/>
        <v>CHR_1192</v>
      </c>
      <c r="N1219" s="21"/>
      <c r="O1219"/>
      <c r="P1219" t="str">
        <f t="shared" si="123"/>
        <v/>
      </c>
      <c r="Q1219"/>
      <c r="R1219"/>
      <c r="S1219" t="e">
        <f t="shared" si="129"/>
        <v>#REF!</v>
      </c>
      <c r="T1219" s="3"/>
      <c r="U1219" s="115"/>
      <c r="V1219" s="115"/>
      <c r="W1219" s="106" t="str">
        <f t="shared" si="124"/>
        <v/>
      </c>
      <c r="X1219" s="106" t="str">
        <f t="shared" si="125"/>
        <v/>
      </c>
      <c r="Y1219" s="2">
        <f t="shared" si="126"/>
        <v>1192</v>
      </c>
    </row>
    <row r="1220" spans="1:25">
      <c r="A1220" s="3">
        <f>ROW()</f>
        <v>1220</v>
      </c>
      <c r="B1220" s="187">
        <v>1193</v>
      </c>
      <c r="C1220" s="98" t="s">
        <v>2220</v>
      </c>
      <c r="D1220" s="98" t="s">
        <v>7</v>
      </c>
      <c r="E1220" s="158" t="str">
        <f t="shared" si="130"/>
        <v>"1193"</v>
      </c>
      <c r="F1220" s="158" t="str">
        <f t="shared" si="130"/>
        <v>"1193"</v>
      </c>
      <c r="G1220" s="161">
        <v>0</v>
      </c>
      <c r="H1220" s="161">
        <v>0</v>
      </c>
      <c r="I1220" s="99" t="s">
        <v>30</v>
      </c>
      <c r="J1220" s="99" t="s">
        <v>2191</v>
      </c>
      <c r="K1220" s="160" t="s">
        <v>4592</v>
      </c>
      <c r="L1220" s="100"/>
      <c r="M1220" s="21" t="str">
        <f t="shared" si="131"/>
        <v>CHR_1193</v>
      </c>
      <c r="N1220" s="21"/>
      <c r="O1220"/>
      <c r="P1220" t="str">
        <f t="shared" si="123"/>
        <v/>
      </c>
      <c r="Q1220"/>
      <c r="R1220"/>
      <c r="S1220" t="e">
        <f t="shared" si="129"/>
        <v>#REF!</v>
      </c>
      <c r="T1220" s="3"/>
      <c r="U1220" s="115"/>
      <c r="V1220" s="115"/>
      <c r="W1220" s="106" t="str">
        <f t="shared" si="124"/>
        <v/>
      </c>
      <c r="X1220" s="106" t="str">
        <f t="shared" si="125"/>
        <v/>
      </c>
      <c r="Y1220" s="2">
        <f t="shared" si="126"/>
        <v>1193</v>
      </c>
    </row>
    <row r="1221" spans="1:25">
      <c r="A1221" s="3">
        <f>ROW()</f>
        <v>1221</v>
      </c>
      <c r="B1221" s="187">
        <v>1194</v>
      </c>
      <c r="C1221" s="98" t="s">
        <v>2220</v>
      </c>
      <c r="D1221" s="98" t="s">
        <v>7</v>
      </c>
      <c r="E1221" s="158" t="str">
        <f t="shared" si="130"/>
        <v>"1194"</v>
      </c>
      <c r="F1221" s="158" t="str">
        <f t="shared" si="130"/>
        <v>"1194"</v>
      </c>
      <c r="G1221" s="161">
        <v>0</v>
      </c>
      <c r="H1221" s="161">
        <v>0</v>
      </c>
      <c r="I1221" s="99" t="s">
        <v>30</v>
      </c>
      <c r="J1221" s="99" t="s">
        <v>2191</v>
      </c>
      <c r="K1221" s="160" t="s">
        <v>4592</v>
      </c>
      <c r="L1221" s="100"/>
      <c r="M1221" s="21" t="str">
        <f t="shared" si="131"/>
        <v>CHR_1194</v>
      </c>
      <c r="N1221" s="21"/>
      <c r="O1221"/>
      <c r="P1221" t="str">
        <f t="shared" si="123"/>
        <v/>
      </c>
      <c r="Q1221"/>
      <c r="R1221"/>
      <c r="S1221" t="e">
        <f t="shared" si="129"/>
        <v>#REF!</v>
      </c>
      <c r="T1221" s="3"/>
      <c r="U1221" s="115"/>
      <c r="V1221" s="115"/>
      <c r="W1221" s="106" t="str">
        <f t="shared" si="124"/>
        <v/>
      </c>
      <c r="X1221" s="106" t="str">
        <f t="shared" si="125"/>
        <v/>
      </c>
      <c r="Y1221" s="2">
        <f t="shared" si="126"/>
        <v>1194</v>
      </c>
    </row>
    <row r="1222" spans="1:25">
      <c r="A1222" s="3">
        <f>ROW()</f>
        <v>1222</v>
      </c>
      <c r="B1222" s="187">
        <v>1195</v>
      </c>
      <c r="C1222" s="98" t="s">
        <v>2220</v>
      </c>
      <c r="D1222" s="98" t="s">
        <v>7</v>
      </c>
      <c r="E1222" s="158" t="str">
        <f t="shared" si="130"/>
        <v>"1195"</v>
      </c>
      <c r="F1222" s="158" t="str">
        <f t="shared" si="130"/>
        <v>"1195"</v>
      </c>
      <c r="G1222" s="161">
        <v>0</v>
      </c>
      <c r="H1222" s="161">
        <v>0</v>
      </c>
      <c r="I1222" s="99" t="s">
        <v>30</v>
      </c>
      <c r="J1222" s="99" t="s">
        <v>2191</v>
      </c>
      <c r="K1222" s="160" t="s">
        <v>4592</v>
      </c>
      <c r="L1222" s="100"/>
      <c r="M1222" s="21" t="str">
        <f t="shared" si="131"/>
        <v>CHR_1195</v>
      </c>
      <c r="N1222" s="21"/>
      <c r="O1222"/>
      <c r="P1222" t="str">
        <f t="shared" si="123"/>
        <v/>
      </c>
      <c r="Q1222"/>
      <c r="R1222"/>
      <c r="S1222" t="e">
        <f t="shared" si="129"/>
        <v>#REF!</v>
      </c>
      <c r="T1222" s="3"/>
      <c r="U1222" s="115"/>
      <c r="V1222" s="115"/>
      <c r="W1222" s="106" t="str">
        <f t="shared" si="124"/>
        <v/>
      </c>
      <c r="X1222" s="106" t="str">
        <f t="shared" si="125"/>
        <v/>
      </c>
      <c r="Y1222" s="2">
        <f t="shared" si="126"/>
        <v>1195</v>
      </c>
    </row>
    <row r="1223" spans="1:25">
      <c r="A1223" s="3">
        <f>ROW()</f>
        <v>1223</v>
      </c>
      <c r="B1223" s="187">
        <v>1196</v>
      </c>
      <c r="C1223" s="98" t="s">
        <v>2220</v>
      </c>
      <c r="D1223" s="98" t="s">
        <v>7</v>
      </c>
      <c r="E1223" s="158" t="str">
        <f t="shared" si="130"/>
        <v>"1196"</v>
      </c>
      <c r="F1223" s="158" t="str">
        <f t="shared" si="130"/>
        <v>"1196"</v>
      </c>
      <c r="G1223" s="161">
        <v>0</v>
      </c>
      <c r="H1223" s="161">
        <v>0</v>
      </c>
      <c r="I1223" s="99" t="s">
        <v>30</v>
      </c>
      <c r="J1223" s="99" t="s">
        <v>2191</v>
      </c>
      <c r="K1223" s="160" t="s">
        <v>4592</v>
      </c>
      <c r="L1223" s="100"/>
      <c r="M1223" s="21" t="str">
        <f t="shared" si="131"/>
        <v>CHR_1196</v>
      </c>
      <c r="N1223" s="21"/>
      <c r="O1223"/>
      <c r="P1223" t="str">
        <f t="shared" si="123"/>
        <v/>
      </c>
      <c r="Q1223"/>
      <c r="R1223"/>
      <c r="S1223" t="e">
        <f t="shared" si="129"/>
        <v>#REF!</v>
      </c>
      <c r="T1223" s="3"/>
      <c r="U1223" s="115"/>
      <c r="V1223" s="115"/>
      <c r="W1223" s="106" t="str">
        <f t="shared" si="124"/>
        <v/>
      </c>
      <c r="X1223" s="106" t="str">
        <f t="shared" si="125"/>
        <v/>
      </c>
      <c r="Y1223" s="2">
        <f t="shared" si="126"/>
        <v>1196</v>
      </c>
    </row>
    <row r="1224" spans="1:25" s="171" customFormat="1">
      <c r="A1224" s="170"/>
      <c r="B1224" s="184">
        <v>1196.0999999999999</v>
      </c>
      <c r="D1224" s="172"/>
      <c r="E1224" s="173"/>
      <c r="F1224" s="173"/>
      <c r="G1224" s="174"/>
      <c r="H1224" s="174"/>
      <c r="I1224" s="175"/>
      <c r="J1224" s="175"/>
      <c r="K1224" s="176"/>
      <c r="M1224" s="173"/>
      <c r="N1224" s="173"/>
      <c r="O1224" s="177"/>
      <c r="P1224" s="177"/>
      <c r="Q1224" s="177"/>
      <c r="R1224" s="177"/>
      <c r="S1224" s="177"/>
      <c r="T1224" s="178"/>
      <c r="U1224" s="179"/>
      <c r="V1224" s="179"/>
      <c r="W1224" s="177"/>
      <c r="X1224" s="177"/>
    </row>
    <row r="1225" spans="1:25" s="171" customFormat="1">
      <c r="A1225" s="170"/>
      <c r="B1225" s="184">
        <v>1196.2</v>
      </c>
      <c r="D1225" s="172"/>
      <c r="E1225" s="173"/>
      <c r="F1225" s="173"/>
      <c r="G1225" s="174"/>
      <c r="H1225" s="174"/>
      <c r="I1225" s="175"/>
      <c r="J1225" s="175"/>
      <c r="K1225" s="176"/>
      <c r="M1225" s="173"/>
      <c r="N1225" s="173"/>
      <c r="O1225" s="177"/>
      <c r="P1225" s="177"/>
      <c r="Q1225" s="177"/>
      <c r="R1225" s="177"/>
      <c r="S1225" s="177"/>
      <c r="T1225" s="178"/>
      <c r="U1225" s="179"/>
      <c r="V1225" s="179"/>
      <c r="W1225" s="177"/>
      <c r="X1225" s="177"/>
    </row>
    <row r="1226" spans="1:25" s="171" customFormat="1">
      <c r="A1226" s="170"/>
      <c r="B1226" s="184">
        <v>1196.3</v>
      </c>
      <c r="C1226" s="171" t="s">
        <v>4633</v>
      </c>
      <c r="D1226" s="172"/>
      <c r="E1226" s="173"/>
      <c r="F1226" s="173"/>
      <c r="G1226" s="174"/>
      <c r="H1226" s="174"/>
      <c r="I1226" s="175"/>
      <c r="J1226" s="175"/>
      <c r="K1226" s="176"/>
      <c r="M1226" s="173"/>
      <c r="N1226" s="173"/>
      <c r="O1226" s="177"/>
      <c r="P1226" s="177"/>
      <c r="Q1226" s="177"/>
      <c r="R1226" s="177"/>
      <c r="S1226" s="177"/>
      <c r="T1226" s="178"/>
      <c r="U1226" s="179"/>
      <c r="V1226" s="179"/>
      <c r="W1226" s="177"/>
      <c r="X1226" s="177"/>
    </row>
    <row r="1227" spans="1:25">
      <c r="A1227" s="3">
        <f>ROW()</f>
        <v>1227</v>
      </c>
      <c r="B1227" s="187">
        <v>1197</v>
      </c>
      <c r="C1227" s="1" t="s">
        <v>2220</v>
      </c>
      <c r="D1227" s="1" t="s">
        <v>7</v>
      </c>
      <c r="E1227" s="16" t="s">
        <v>35</v>
      </c>
      <c r="F1227" s="16" t="s">
        <v>35</v>
      </c>
      <c r="G1227" s="152">
        <v>0</v>
      </c>
      <c r="H1227" s="152">
        <v>0</v>
      </c>
      <c r="I1227" s="16" t="s">
        <v>18</v>
      </c>
      <c r="J1227" s="16" t="s">
        <v>2191</v>
      </c>
      <c r="K1227" s="135" t="s">
        <v>4592</v>
      </c>
      <c r="M1227" s="21" t="s">
        <v>2484</v>
      </c>
      <c r="N1227" s="21" t="s">
        <v>3786</v>
      </c>
      <c r="O1227"/>
      <c r="P1227" t="str">
        <f t="shared" si="123"/>
        <v/>
      </c>
      <c r="Q1227"/>
      <c r="R1227"/>
      <c r="S1227" t="e">
        <f>IF(X1227&lt;&gt;"",S1216+1,S1216)</f>
        <v>#REF!</v>
      </c>
      <c r="T1227" s="3"/>
      <c r="U1227" s="115"/>
      <c r="V1227" s="115"/>
      <c r="W1227" s="106" t="str">
        <f t="shared" si="124"/>
        <v/>
      </c>
      <c r="X1227" s="106" t="str">
        <f t="shared" si="125"/>
        <v/>
      </c>
      <c r="Y1227" s="2">
        <f t="shared" si="126"/>
        <v>1197</v>
      </c>
    </row>
    <row r="1228" spans="1:25">
      <c r="A1228" s="3">
        <f>ROW()</f>
        <v>1228</v>
      </c>
      <c r="B1228" s="187">
        <v>1198</v>
      </c>
      <c r="C1228" s="1" t="s">
        <v>2220</v>
      </c>
      <c r="D1228" s="1" t="s">
        <v>7</v>
      </c>
      <c r="E1228" s="17" t="s">
        <v>1813</v>
      </c>
      <c r="F1228" s="17" t="s">
        <v>1813</v>
      </c>
      <c r="G1228" s="115">
        <v>0</v>
      </c>
      <c r="H1228" s="115">
        <v>0</v>
      </c>
      <c r="I1228" s="16" t="s">
        <v>3</v>
      </c>
      <c r="J1228" s="16" t="s">
        <v>2191</v>
      </c>
      <c r="K1228" s="135" t="s">
        <v>4593</v>
      </c>
      <c r="M1228" s="44" t="s">
        <v>2481</v>
      </c>
      <c r="N1228" s="21" t="s">
        <v>3786</v>
      </c>
      <c r="O1228"/>
      <c r="P1228" t="str">
        <f t="shared" si="123"/>
        <v/>
      </c>
      <c r="Q1228"/>
      <c r="R1228"/>
      <c r="S1228" t="e">
        <f t="shared" ref="S1228:S1259" si="132">IF(X1228&lt;&gt;"",S1227+1,S1227)</f>
        <v>#REF!</v>
      </c>
      <c r="T1228" s="3"/>
      <c r="U1228" s="115"/>
      <c r="V1228" s="115"/>
      <c r="W1228" s="106" t="str">
        <f t="shared" si="124"/>
        <v/>
      </c>
      <c r="X1228" s="106" t="str">
        <f t="shared" si="125"/>
        <v/>
      </c>
      <c r="Y1228" s="2">
        <f t="shared" si="126"/>
        <v>1198</v>
      </c>
    </row>
    <row r="1229" spans="1:25">
      <c r="A1229" s="3">
        <f>ROW()</f>
        <v>1229</v>
      </c>
      <c r="B1229" s="187">
        <v>1199</v>
      </c>
      <c r="C1229" s="1" t="s">
        <v>2220</v>
      </c>
      <c r="D1229" s="1" t="s">
        <v>7</v>
      </c>
      <c r="E1229" s="17" t="s">
        <v>4055</v>
      </c>
      <c r="F1229" s="17" t="s">
        <v>4055</v>
      </c>
      <c r="G1229" s="115">
        <v>0</v>
      </c>
      <c r="H1229" s="115">
        <v>0</v>
      </c>
      <c r="I1229" s="16" t="s">
        <v>3</v>
      </c>
      <c r="J1229" s="16" t="s">
        <v>2191</v>
      </c>
      <c r="K1229" s="135" t="s">
        <v>4593</v>
      </c>
      <c r="M1229" s="44" t="s">
        <v>2480</v>
      </c>
      <c r="N1229" s="21" t="s">
        <v>3786</v>
      </c>
      <c r="O1229"/>
      <c r="P1229" t="str">
        <f t="shared" si="123"/>
        <v/>
      </c>
      <c r="Q1229"/>
      <c r="R1229"/>
      <c r="S1229" t="e">
        <f t="shared" si="132"/>
        <v>#REF!</v>
      </c>
      <c r="T1229" s="3"/>
      <c r="U1229" s="115"/>
      <c r="V1229" s="115"/>
      <c r="W1229" s="106" t="str">
        <f t="shared" si="124"/>
        <v/>
      </c>
      <c r="X1229" s="106" t="str">
        <f t="shared" si="125"/>
        <v/>
      </c>
      <c r="Y1229" s="2">
        <f t="shared" si="126"/>
        <v>1199</v>
      </c>
    </row>
    <row r="1230" spans="1:25">
      <c r="A1230" s="3">
        <f>ROW()</f>
        <v>1230</v>
      </c>
      <c r="B1230" s="187">
        <v>1200</v>
      </c>
      <c r="C1230" s="1" t="s">
        <v>2220</v>
      </c>
      <c r="D1230" s="1" t="s">
        <v>7</v>
      </c>
      <c r="E1230" s="17" t="s">
        <v>4056</v>
      </c>
      <c r="F1230" s="17" t="s">
        <v>4056</v>
      </c>
      <c r="G1230" s="115">
        <v>0</v>
      </c>
      <c r="H1230" s="115">
        <v>0</v>
      </c>
      <c r="I1230" s="16" t="s">
        <v>3</v>
      </c>
      <c r="J1230" s="16" t="s">
        <v>2191</v>
      </c>
      <c r="K1230" s="135" t="s">
        <v>4593</v>
      </c>
      <c r="M1230" s="21" t="s">
        <v>2482</v>
      </c>
      <c r="N1230" s="21" t="s">
        <v>3786</v>
      </c>
      <c r="O1230"/>
      <c r="P1230" t="str">
        <f t="shared" si="123"/>
        <v/>
      </c>
      <c r="Q1230"/>
      <c r="R1230"/>
      <c r="S1230" t="e">
        <f t="shared" si="132"/>
        <v>#REF!</v>
      </c>
      <c r="T1230" s="3"/>
      <c r="U1230" s="115"/>
      <c r="V1230" s="115"/>
      <c r="W1230" s="106" t="str">
        <f t="shared" si="124"/>
        <v/>
      </c>
      <c r="X1230" s="106" t="str">
        <f t="shared" si="125"/>
        <v/>
      </c>
      <c r="Y1230" s="2">
        <f t="shared" si="126"/>
        <v>1200</v>
      </c>
    </row>
    <row r="1231" spans="1:25">
      <c r="A1231" s="3">
        <f>ROW()</f>
        <v>1231</v>
      </c>
      <c r="B1231" s="187">
        <v>1201</v>
      </c>
      <c r="C1231" s="1" t="s">
        <v>2220</v>
      </c>
      <c r="D1231" s="1" t="s">
        <v>7</v>
      </c>
      <c r="E1231" s="16" t="s">
        <v>1814</v>
      </c>
      <c r="F1231" s="16" t="s">
        <v>1814</v>
      </c>
      <c r="G1231" s="115">
        <v>0</v>
      </c>
      <c r="H1231" s="115">
        <v>0</v>
      </c>
      <c r="I1231" s="16" t="s">
        <v>3</v>
      </c>
      <c r="J1231" s="16" t="s">
        <v>2191</v>
      </c>
      <c r="K1231" s="135" t="s">
        <v>4593</v>
      </c>
      <c r="M1231" s="21" t="s">
        <v>2483</v>
      </c>
      <c r="N1231" s="21" t="s">
        <v>3786</v>
      </c>
      <c r="O1231"/>
      <c r="P1231" t="str">
        <f t="shared" si="123"/>
        <v/>
      </c>
      <c r="Q1231"/>
      <c r="R1231"/>
      <c r="S1231" t="e">
        <f t="shared" si="132"/>
        <v>#REF!</v>
      </c>
      <c r="T1231" s="3"/>
      <c r="U1231" s="115"/>
      <c r="V1231" s="115"/>
      <c r="W1231" s="106" t="str">
        <f t="shared" si="124"/>
        <v/>
      </c>
      <c r="X1231" s="106" t="str">
        <f t="shared" si="125"/>
        <v/>
      </c>
      <c r="Y1231" s="2">
        <f t="shared" si="126"/>
        <v>1201</v>
      </c>
    </row>
    <row r="1232" spans="1:25">
      <c r="A1232" s="3">
        <f>ROW()</f>
        <v>1232</v>
      </c>
      <c r="B1232" s="187">
        <v>1202</v>
      </c>
      <c r="C1232" s="1" t="s">
        <v>2220</v>
      </c>
      <c r="D1232" s="1" t="s">
        <v>7</v>
      </c>
      <c r="E1232" s="16" t="s">
        <v>41</v>
      </c>
      <c r="F1232" s="16" t="s">
        <v>41</v>
      </c>
      <c r="G1232" s="115">
        <v>0</v>
      </c>
      <c r="H1232" s="115">
        <v>0</v>
      </c>
      <c r="I1232" s="16" t="s">
        <v>18</v>
      </c>
      <c r="J1232" s="16" t="s">
        <v>2191</v>
      </c>
      <c r="K1232" s="135" t="s">
        <v>4592</v>
      </c>
      <c r="M1232" s="21" t="s">
        <v>2501</v>
      </c>
      <c r="N1232" s="21" t="s">
        <v>3786</v>
      </c>
      <c r="O1232"/>
      <c r="P1232" t="str">
        <f t="shared" si="123"/>
        <v/>
      </c>
      <c r="Q1232"/>
      <c r="R1232"/>
      <c r="S1232" t="e">
        <f t="shared" si="132"/>
        <v>#REF!</v>
      </c>
      <c r="T1232" s="3"/>
      <c r="U1232" s="115"/>
      <c r="V1232" s="115"/>
      <c r="W1232" s="106" t="str">
        <f t="shared" si="124"/>
        <v/>
      </c>
      <c r="X1232" s="106" t="str">
        <f t="shared" si="125"/>
        <v/>
      </c>
      <c r="Y1232" s="2">
        <f t="shared" si="126"/>
        <v>1202</v>
      </c>
    </row>
    <row r="1233" spans="1:25">
      <c r="A1233" s="3">
        <f>ROW()</f>
        <v>1233</v>
      </c>
      <c r="B1233" s="187">
        <v>1203</v>
      </c>
      <c r="C1233" s="1" t="s">
        <v>2220</v>
      </c>
      <c r="D1233" s="1" t="s">
        <v>7</v>
      </c>
      <c r="E1233" s="17" t="s">
        <v>1821</v>
      </c>
      <c r="F1233" s="17" t="s">
        <v>1821</v>
      </c>
      <c r="G1233" s="115">
        <v>0</v>
      </c>
      <c r="H1233" s="115">
        <v>0</v>
      </c>
      <c r="I1233" s="16" t="s">
        <v>3</v>
      </c>
      <c r="J1233" s="16" t="s">
        <v>2191</v>
      </c>
      <c r="K1233" s="135" t="s">
        <v>4593</v>
      </c>
      <c r="M1233" s="44" t="s">
        <v>2498</v>
      </c>
      <c r="N1233" s="21" t="s">
        <v>3786</v>
      </c>
      <c r="O1233"/>
      <c r="P1233" t="str">
        <f t="shared" si="123"/>
        <v/>
      </c>
      <c r="Q1233"/>
      <c r="R1233"/>
      <c r="S1233" t="e">
        <f t="shared" si="132"/>
        <v>#REF!</v>
      </c>
      <c r="T1233" s="3"/>
      <c r="U1233" s="115"/>
      <c r="V1233" s="115"/>
      <c r="W1233" s="106" t="str">
        <f t="shared" si="124"/>
        <v/>
      </c>
      <c r="X1233" s="106" t="str">
        <f t="shared" si="125"/>
        <v/>
      </c>
      <c r="Y1233" s="2">
        <f t="shared" si="126"/>
        <v>1203</v>
      </c>
    </row>
    <row r="1234" spans="1:25">
      <c r="A1234" s="3">
        <f>ROW()</f>
        <v>1234</v>
      </c>
      <c r="B1234" s="187">
        <v>1204</v>
      </c>
      <c r="C1234" s="1" t="s">
        <v>2220</v>
      </c>
      <c r="D1234" s="1" t="s">
        <v>7</v>
      </c>
      <c r="E1234" s="17" t="s">
        <v>4057</v>
      </c>
      <c r="F1234" s="17" t="s">
        <v>4057</v>
      </c>
      <c r="G1234" s="115">
        <v>0</v>
      </c>
      <c r="H1234" s="115">
        <v>0</v>
      </c>
      <c r="I1234" s="16" t="s">
        <v>3</v>
      </c>
      <c r="J1234" s="16" t="s">
        <v>2191</v>
      </c>
      <c r="K1234" s="135" t="s">
        <v>4593</v>
      </c>
      <c r="M1234" s="44" t="s">
        <v>2497</v>
      </c>
      <c r="N1234" s="21" t="s">
        <v>3786</v>
      </c>
      <c r="O1234"/>
      <c r="P1234" t="str">
        <f t="shared" si="123"/>
        <v/>
      </c>
      <c r="Q1234"/>
      <c r="R1234"/>
      <c r="S1234" t="e">
        <f t="shared" si="132"/>
        <v>#REF!</v>
      </c>
      <c r="T1234" s="3"/>
      <c r="U1234" s="115"/>
      <c r="V1234" s="115"/>
      <c r="W1234" s="106" t="str">
        <f t="shared" si="124"/>
        <v/>
      </c>
      <c r="X1234" s="106" t="str">
        <f t="shared" si="125"/>
        <v/>
      </c>
      <c r="Y1234" s="2">
        <f t="shared" si="126"/>
        <v>1204</v>
      </c>
    </row>
    <row r="1235" spans="1:25">
      <c r="A1235" s="3">
        <f>ROW()</f>
        <v>1235</v>
      </c>
      <c r="B1235" s="187">
        <v>1205</v>
      </c>
      <c r="C1235" s="1" t="s">
        <v>2220</v>
      </c>
      <c r="D1235" s="1" t="s">
        <v>7</v>
      </c>
      <c r="E1235" s="17" t="s">
        <v>4058</v>
      </c>
      <c r="F1235" s="17" t="s">
        <v>4058</v>
      </c>
      <c r="G1235" s="115">
        <v>0</v>
      </c>
      <c r="H1235" s="115">
        <v>0</v>
      </c>
      <c r="I1235" s="16" t="s">
        <v>3</v>
      </c>
      <c r="J1235" s="16" t="s">
        <v>2191</v>
      </c>
      <c r="K1235" s="135" t="s">
        <v>4593</v>
      </c>
      <c r="M1235" s="21" t="s">
        <v>2499</v>
      </c>
      <c r="N1235" s="21" t="s">
        <v>3786</v>
      </c>
      <c r="O1235"/>
      <c r="P1235" t="str">
        <f t="shared" si="123"/>
        <v/>
      </c>
      <c r="Q1235"/>
      <c r="R1235"/>
      <c r="S1235" t="e">
        <f t="shared" si="132"/>
        <v>#REF!</v>
      </c>
      <c r="T1235" s="3"/>
      <c r="U1235" s="115"/>
      <c r="V1235" s="115"/>
      <c r="W1235" s="106" t="str">
        <f t="shared" si="124"/>
        <v/>
      </c>
      <c r="X1235" s="106" t="str">
        <f t="shared" si="125"/>
        <v/>
      </c>
      <c r="Y1235" s="2">
        <f t="shared" si="126"/>
        <v>1205</v>
      </c>
    </row>
    <row r="1236" spans="1:25">
      <c r="A1236" s="3">
        <f>ROW()</f>
        <v>1236</v>
      </c>
      <c r="B1236" s="187">
        <v>1206</v>
      </c>
      <c r="C1236" s="1" t="s">
        <v>2220</v>
      </c>
      <c r="D1236" s="1" t="s">
        <v>7</v>
      </c>
      <c r="E1236" s="16" t="s">
        <v>1822</v>
      </c>
      <c r="F1236" s="16" t="s">
        <v>1822</v>
      </c>
      <c r="G1236" s="115">
        <v>0</v>
      </c>
      <c r="H1236" s="115">
        <v>0</v>
      </c>
      <c r="I1236" s="16" t="s">
        <v>3</v>
      </c>
      <c r="J1236" s="16" t="s">
        <v>2191</v>
      </c>
      <c r="K1236" s="135" t="s">
        <v>4593</v>
      </c>
      <c r="M1236" s="21" t="s">
        <v>2500</v>
      </c>
      <c r="N1236" s="21" t="s">
        <v>3786</v>
      </c>
      <c r="O1236"/>
      <c r="P1236" t="str">
        <f t="shared" si="123"/>
        <v/>
      </c>
      <c r="Q1236"/>
      <c r="R1236"/>
      <c r="S1236" t="e">
        <f t="shared" si="132"/>
        <v>#REF!</v>
      </c>
      <c r="T1236" s="3"/>
      <c r="U1236" s="115"/>
      <c r="V1236" s="115"/>
      <c r="W1236" s="106" t="str">
        <f t="shared" si="124"/>
        <v/>
      </c>
      <c r="X1236" s="106" t="str">
        <f t="shared" si="125"/>
        <v/>
      </c>
      <c r="Y1236" s="2">
        <f t="shared" si="126"/>
        <v>1206</v>
      </c>
    </row>
    <row r="1237" spans="1:25">
      <c r="A1237" s="3">
        <f>ROW()</f>
        <v>1237</v>
      </c>
      <c r="B1237" s="187">
        <v>1207</v>
      </c>
      <c r="C1237" s="1" t="s">
        <v>2220</v>
      </c>
      <c r="D1237" s="1" t="s">
        <v>7</v>
      </c>
      <c r="E1237" s="16" t="s">
        <v>99</v>
      </c>
      <c r="F1237" s="16" t="s">
        <v>99</v>
      </c>
      <c r="G1237" s="115">
        <v>0</v>
      </c>
      <c r="H1237" s="115">
        <v>0</v>
      </c>
      <c r="I1237" s="16" t="s">
        <v>18</v>
      </c>
      <c r="J1237" s="16" t="s">
        <v>2191</v>
      </c>
      <c r="K1237" s="135" t="s">
        <v>4592</v>
      </c>
      <c r="M1237" s="21" t="s">
        <v>2588</v>
      </c>
      <c r="N1237" s="21" t="s">
        <v>3786</v>
      </c>
      <c r="O1237"/>
      <c r="P1237" t="str">
        <f t="shared" si="123"/>
        <v/>
      </c>
      <c r="Q1237"/>
      <c r="R1237"/>
      <c r="S1237" t="e">
        <f t="shared" si="132"/>
        <v>#REF!</v>
      </c>
      <c r="T1237" s="3"/>
      <c r="U1237" s="115"/>
      <c r="V1237" s="115"/>
      <c r="W1237" s="106" t="str">
        <f t="shared" si="124"/>
        <v/>
      </c>
      <c r="X1237" s="106" t="str">
        <f t="shared" si="125"/>
        <v/>
      </c>
      <c r="Y1237" s="2">
        <f t="shared" si="126"/>
        <v>1207</v>
      </c>
    </row>
    <row r="1238" spans="1:25">
      <c r="A1238" s="3">
        <f>ROW()</f>
        <v>1238</v>
      </c>
      <c r="B1238" s="187">
        <v>1208</v>
      </c>
      <c r="C1238" s="1" t="s">
        <v>2220</v>
      </c>
      <c r="D1238" s="1" t="s">
        <v>7</v>
      </c>
      <c r="E1238" s="17" t="s">
        <v>1875</v>
      </c>
      <c r="F1238" s="17" t="s">
        <v>1875</v>
      </c>
      <c r="G1238" s="115">
        <v>0</v>
      </c>
      <c r="H1238" s="115">
        <v>0</v>
      </c>
      <c r="I1238" s="16" t="s">
        <v>3</v>
      </c>
      <c r="J1238" s="16" t="s">
        <v>2191</v>
      </c>
      <c r="K1238" s="135" t="s">
        <v>4593</v>
      </c>
      <c r="M1238" s="44" t="s">
        <v>2585</v>
      </c>
      <c r="N1238" s="21" t="s">
        <v>3786</v>
      </c>
      <c r="O1238"/>
      <c r="P1238" t="str">
        <f t="shared" si="123"/>
        <v/>
      </c>
      <c r="Q1238"/>
      <c r="R1238"/>
      <c r="S1238" t="e">
        <f t="shared" si="132"/>
        <v>#REF!</v>
      </c>
      <c r="T1238" s="3"/>
      <c r="U1238" s="115"/>
      <c r="V1238" s="115"/>
      <c r="W1238" s="106" t="str">
        <f t="shared" si="124"/>
        <v/>
      </c>
      <c r="X1238" s="106" t="str">
        <f t="shared" si="125"/>
        <v/>
      </c>
      <c r="Y1238" s="2">
        <f t="shared" si="126"/>
        <v>1208</v>
      </c>
    </row>
    <row r="1239" spans="1:25">
      <c r="A1239" s="3">
        <f>ROW()</f>
        <v>1239</v>
      </c>
      <c r="B1239" s="187">
        <v>1209</v>
      </c>
      <c r="C1239" s="1" t="s">
        <v>2220</v>
      </c>
      <c r="D1239" s="1" t="s">
        <v>7</v>
      </c>
      <c r="E1239" s="17" t="s">
        <v>4059</v>
      </c>
      <c r="F1239" s="17" t="s">
        <v>4059</v>
      </c>
      <c r="G1239" s="115">
        <v>0</v>
      </c>
      <c r="H1239" s="115">
        <v>0</v>
      </c>
      <c r="I1239" s="16" t="s">
        <v>3</v>
      </c>
      <c r="J1239" s="16" t="s">
        <v>2191</v>
      </c>
      <c r="K1239" s="135" t="s">
        <v>4593</v>
      </c>
      <c r="M1239" s="44" t="s">
        <v>2584</v>
      </c>
      <c r="N1239" s="21" t="s">
        <v>3786</v>
      </c>
      <c r="O1239"/>
      <c r="P1239" t="str">
        <f t="shared" si="123"/>
        <v/>
      </c>
      <c r="Q1239"/>
      <c r="R1239"/>
      <c r="S1239" t="e">
        <f t="shared" si="132"/>
        <v>#REF!</v>
      </c>
      <c r="T1239" s="3"/>
      <c r="U1239" s="115"/>
      <c r="V1239" s="115"/>
      <c r="W1239" s="106" t="str">
        <f t="shared" si="124"/>
        <v/>
      </c>
      <c r="X1239" s="106" t="str">
        <f t="shared" si="125"/>
        <v/>
      </c>
      <c r="Y1239" s="2">
        <f t="shared" si="126"/>
        <v>1209</v>
      </c>
    </row>
    <row r="1240" spans="1:25">
      <c r="A1240" s="3">
        <f>ROW()</f>
        <v>1240</v>
      </c>
      <c r="B1240" s="187">
        <v>1210</v>
      </c>
      <c r="C1240" s="1" t="s">
        <v>2220</v>
      </c>
      <c r="D1240" s="1" t="s">
        <v>7</v>
      </c>
      <c r="E1240" s="17" t="s">
        <v>4060</v>
      </c>
      <c r="F1240" s="17" t="s">
        <v>4060</v>
      </c>
      <c r="G1240" s="115">
        <v>0</v>
      </c>
      <c r="H1240" s="115">
        <v>0</v>
      </c>
      <c r="I1240" s="16" t="s">
        <v>3</v>
      </c>
      <c r="J1240" s="16" t="s">
        <v>2191</v>
      </c>
      <c r="K1240" s="135" t="s">
        <v>4593</v>
      </c>
      <c r="M1240" s="21" t="s">
        <v>2586</v>
      </c>
      <c r="N1240" s="21" t="s">
        <v>3786</v>
      </c>
      <c r="O1240"/>
      <c r="P1240" t="str">
        <f t="shared" si="123"/>
        <v/>
      </c>
      <c r="Q1240"/>
      <c r="R1240"/>
      <c r="S1240" t="e">
        <f t="shared" si="132"/>
        <v>#REF!</v>
      </c>
      <c r="T1240" s="3"/>
      <c r="U1240" s="115"/>
      <c r="V1240" s="115"/>
      <c r="W1240" s="106" t="str">
        <f t="shared" si="124"/>
        <v/>
      </c>
      <c r="X1240" s="106" t="str">
        <f t="shared" si="125"/>
        <v/>
      </c>
      <c r="Y1240" s="2">
        <f t="shared" si="126"/>
        <v>1210</v>
      </c>
    </row>
    <row r="1241" spans="1:25">
      <c r="A1241" s="3">
        <f>ROW()</f>
        <v>1241</v>
      </c>
      <c r="B1241" s="187">
        <v>1211</v>
      </c>
      <c r="C1241" s="1" t="s">
        <v>2220</v>
      </c>
      <c r="D1241" s="1" t="s">
        <v>7</v>
      </c>
      <c r="E1241" s="16" t="s">
        <v>1876</v>
      </c>
      <c r="F1241" s="16" t="s">
        <v>1876</v>
      </c>
      <c r="G1241" s="115">
        <v>0</v>
      </c>
      <c r="H1241" s="115">
        <v>0</v>
      </c>
      <c r="I1241" s="16" t="s">
        <v>3</v>
      </c>
      <c r="J1241" s="16" t="s">
        <v>2191</v>
      </c>
      <c r="K1241" s="135" t="s">
        <v>4593</v>
      </c>
      <c r="M1241" s="21" t="s">
        <v>2587</v>
      </c>
      <c r="N1241" s="21" t="s">
        <v>3786</v>
      </c>
      <c r="O1241"/>
      <c r="P1241" t="str">
        <f t="shared" si="123"/>
        <v/>
      </c>
      <c r="Q1241"/>
      <c r="R1241"/>
      <c r="S1241" t="e">
        <f t="shared" si="132"/>
        <v>#REF!</v>
      </c>
      <c r="T1241" s="3"/>
      <c r="U1241" s="115"/>
      <c r="V1241" s="115"/>
      <c r="W1241" s="106" t="str">
        <f t="shared" si="124"/>
        <v/>
      </c>
      <c r="X1241" s="106" t="str">
        <f t="shared" si="125"/>
        <v/>
      </c>
      <c r="Y1241" s="2">
        <f t="shared" si="126"/>
        <v>1211</v>
      </c>
    </row>
    <row r="1242" spans="1:25">
      <c r="A1242" s="3">
        <f>ROW()</f>
        <v>1242</v>
      </c>
      <c r="B1242" s="187">
        <v>1212</v>
      </c>
      <c r="C1242" s="1" t="s">
        <v>2220</v>
      </c>
      <c r="D1242" s="1" t="s">
        <v>7</v>
      </c>
      <c r="E1242" s="16" t="s">
        <v>126</v>
      </c>
      <c r="F1242" s="16" t="s">
        <v>126</v>
      </c>
      <c r="G1242" s="115">
        <v>0</v>
      </c>
      <c r="H1242" s="115">
        <v>0</v>
      </c>
      <c r="I1242" s="16" t="s">
        <v>18</v>
      </c>
      <c r="J1242" s="16" t="s">
        <v>2191</v>
      </c>
      <c r="K1242" s="135" t="s">
        <v>4592</v>
      </c>
      <c r="M1242" s="21" t="s">
        <v>2627</v>
      </c>
      <c r="N1242" s="21" t="s">
        <v>3786</v>
      </c>
      <c r="O1242"/>
      <c r="P1242" t="str">
        <f t="shared" si="123"/>
        <v/>
      </c>
      <c r="Q1242"/>
      <c r="R1242"/>
      <c r="S1242" t="e">
        <f t="shared" si="132"/>
        <v>#REF!</v>
      </c>
      <c r="T1242" s="3"/>
      <c r="U1242" s="115"/>
      <c r="V1242" s="115"/>
      <c r="W1242" s="106" t="str">
        <f t="shared" si="124"/>
        <v/>
      </c>
      <c r="X1242" s="106" t="str">
        <f t="shared" si="125"/>
        <v/>
      </c>
      <c r="Y1242" s="2">
        <f t="shared" si="126"/>
        <v>1212</v>
      </c>
    </row>
    <row r="1243" spans="1:25">
      <c r="A1243" s="3">
        <f>ROW()</f>
        <v>1243</v>
      </c>
      <c r="B1243" s="187">
        <v>1213</v>
      </c>
      <c r="C1243" s="1" t="s">
        <v>2220</v>
      </c>
      <c r="D1243" s="1" t="s">
        <v>7</v>
      </c>
      <c r="E1243" s="16" t="s">
        <v>1884</v>
      </c>
      <c r="F1243" s="16" t="s">
        <v>1884</v>
      </c>
      <c r="G1243" s="115">
        <v>0</v>
      </c>
      <c r="H1243" s="115">
        <v>0</v>
      </c>
      <c r="I1243" s="16" t="s">
        <v>3</v>
      </c>
      <c r="J1243" s="16" t="s">
        <v>2191</v>
      </c>
      <c r="K1243" s="135" t="s">
        <v>4593</v>
      </c>
      <c r="M1243" s="21" t="s">
        <v>2612</v>
      </c>
      <c r="N1243" s="21" t="s">
        <v>3786</v>
      </c>
      <c r="O1243"/>
      <c r="P1243" t="str">
        <f t="shared" si="123"/>
        <v/>
      </c>
      <c r="Q1243"/>
      <c r="R1243"/>
      <c r="S1243" t="e">
        <f t="shared" si="132"/>
        <v>#REF!</v>
      </c>
      <c r="T1243" s="3"/>
      <c r="U1243" s="115"/>
      <c r="V1243" s="115"/>
      <c r="W1243" s="106" t="str">
        <f t="shared" si="124"/>
        <v/>
      </c>
      <c r="X1243" s="106" t="str">
        <f t="shared" si="125"/>
        <v/>
      </c>
      <c r="Y1243" s="2">
        <f t="shared" si="126"/>
        <v>1213</v>
      </c>
    </row>
    <row r="1244" spans="1:25">
      <c r="A1244" s="3">
        <f>ROW()</f>
        <v>1244</v>
      </c>
      <c r="B1244" s="187">
        <v>1214</v>
      </c>
      <c r="C1244" s="1" t="s">
        <v>2220</v>
      </c>
      <c r="D1244" s="1" t="s">
        <v>7</v>
      </c>
      <c r="E1244" s="17" t="s">
        <v>4061</v>
      </c>
      <c r="F1244" s="17" t="s">
        <v>4061</v>
      </c>
      <c r="G1244" s="115">
        <v>0</v>
      </c>
      <c r="H1244" s="115">
        <v>0</v>
      </c>
      <c r="I1244" s="16" t="s">
        <v>3</v>
      </c>
      <c r="J1244" s="16" t="s">
        <v>2191</v>
      </c>
      <c r="K1244" s="135" t="s">
        <v>4593</v>
      </c>
      <c r="M1244" s="44" t="s">
        <v>2614</v>
      </c>
      <c r="N1244" s="21" t="s">
        <v>3786</v>
      </c>
      <c r="O1244"/>
      <c r="P1244" t="str">
        <f t="shared" si="123"/>
        <v/>
      </c>
      <c r="Q1244"/>
      <c r="R1244"/>
      <c r="S1244" t="e">
        <f t="shared" si="132"/>
        <v>#REF!</v>
      </c>
      <c r="T1244" s="3"/>
      <c r="U1244" s="115"/>
      <c r="V1244" s="115"/>
      <c r="W1244" s="106" t="str">
        <f t="shared" si="124"/>
        <v/>
      </c>
      <c r="X1244" s="106" t="str">
        <f t="shared" si="125"/>
        <v/>
      </c>
      <c r="Y1244" s="2">
        <f t="shared" si="126"/>
        <v>1214</v>
      </c>
    </row>
    <row r="1245" spans="1:25">
      <c r="A1245" s="3">
        <f>ROW()</f>
        <v>1245</v>
      </c>
      <c r="B1245" s="187">
        <v>1215</v>
      </c>
      <c r="C1245" s="1" t="s">
        <v>2220</v>
      </c>
      <c r="D1245" s="1" t="s">
        <v>7</v>
      </c>
      <c r="E1245" s="17" t="s">
        <v>4062</v>
      </c>
      <c r="F1245" s="17" t="s">
        <v>4062</v>
      </c>
      <c r="G1245" s="115">
        <v>0</v>
      </c>
      <c r="H1245" s="115">
        <v>0</v>
      </c>
      <c r="I1245" s="16" t="s">
        <v>3</v>
      </c>
      <c r="J1245" s="16" t="s">
        <v>2191</v>
      </c>
      <c r="K1245" s="135" t="s">
        <v>4593</v>
      </c>
      <c r="M1245" s="44" t="s">
        <v>2613</v>
      </c>
      <c r="N1245" s="21" t="s">
        <v>3786</v>
      </c>
      <c r="O1245"/>
      <c r="P1245" t="str">
        <f t="shared" si="123"/>
        <v/>
      </c>
      <c r="Q1245"/>
      <c r="R1245"/>
      <c r="S1245" t="e">
        <f t="shared" si="132"/>
        <v>#REF!</v>
      </c>
      <c r="T1245" s="3"/>
      <c r="U1245" s="115"/>
      <c r="V1245" s="115"/>
      <c r="W1245" s="106" t="str">
        <f t="shared" si="124"/>
        <v/>
      </c>
      <c r="X1245" s="106" t="str">
        <f t="shared" si="125"/>
        <v/>
      </c>
      <c r="Y1245" s="2">
        <f t="shared" si="126"/>
        <v>1215</v>
      </c>
    </row>
    <row r="1246" spans="1:25">
      <c r="A1246" s="3">
        <f>ROW()</f>
        <v>1246</v>
      </c>
      <c r="B1246" s="187">
        <v>1216</v>
      </c>
      <c r="C1246" s="1" t="s">
        <v>2220</v>
      </c>
      <c r="D1246" s="1" t="s">
        <v>7</v>
      </c>
      <c r="E1246" s="16" t="s">
        <v>1885</v>
      </c>
      <c r="F1246" s="16" t="s">
        <v>1885</v>
      </c>
      <c r="G1246" s="115">
        <v>0</v>
      </c>
      <c r="H1246" s="115">
        <v>0</v>
      </c>
      <c r="I1246" s="16" t="s">
        <v>3</v>
      </c>
      <c r="J1246" s="16" t="s">
        <v>2191</v>
      </c>
      <c r="K1246" s="135" t="s">
        <v>4593</v>
      </c>
      <c r="M1246" s="21" t="s">
        <v>2615</v>
      </c>
      <c r="N1246" s="21" t="s">
        <v>3786</v>
      </c>
      <c r="O1246"/>
      <c r="P1246" t="str">
        <f t="shared" si="123"/>
        <v/>
      </c>
      <c r="Q1246"/>
      <c r="R1246"/>
      <c r="S1246" t="e">
        <f t="shared" si="132"/>
        <v>#REF!</v>
      </c>
      <c r="T1246" s="3"/>
      <c r="U1246" s="115"/>
      <c r="V1246" s="115"/>
      <c r="W1246" s="106" t="str">
        <f t="shared" si="124"/>
        <v/>
      </c>
      <c r="X1246" s="106" t="str">
        <f t="shared" si="125"/>
        <v/>
      </c>
      <c r="Y1246" s="2">
        <f t="shared" si="126"/>
        <v>1216</v>
      </c>
    </row>
    <row r="1247" spans="1:25">
      <c r="A1247" s="3">
        <f>ROW()</f>
        <v>1247</v>
      </c>
      <c r="B1247" s="187">
        <v>1217</v>
      </c>
      <c r="C1247" s="1" t="s">
        <v>2220</v>
      </c>
      <c r="D1247" s="1" t="s">
        <v>7</v>
      </c>
      <c r="E1247" s="16" t="s">
        <v>1896</v>
      </c>
      <c r="F1247" s="16" t="s">
        <v>1896</v>
      </c>
      <c r="G1247" s="115">
        <v>0</v>
      </c>
      <c r="H1247" s="115">
        <v>0</v>
      </c>
      <c r="I1247" s="16" t="s">
        <v>18</v>
      </c>
      <c r="J1247" s="16" t="s">
        <v>2191</v>
      </c>
      <c r="K1247" s="135" t="s">
        <v>4592</v>
      </c>
      <c r="M1247" s="21" t="s">
        <v>2645</v>
      </c>
      <c r="N1247" s="21" t="s">
        <v>3786</v>
      </c>
      <c r="O1247"/>
      <c r="P1247" t="str">
        <f t="shared" ref="P1247:P1310" si="133">IF(E1247=F1247,"","NOT EQUAL")</f>
        <v/>
      </c>
      <c r="Q1247"/>
      <c r="R1247"/>
      <c r="S1247" t="e">
        <f t="shared" si="132"/>
        <v>#REF!</v>
      </c>
      <c r="T1247" s="3"/>
      <c r="U1247" s="115"/>
      <c r="V1247" s="115"/>
      <c r="W1247" s="106" t="str">
        <f t="shared" ref="W1247:W1310" si="134">IF( OR(U1247="CNST", I1247="CAT_REGS"),(E1247),
IF(U1247="YES",UPPER(E1247),
IF(   AND(U1247&lt;&gt;"NO",I1247="CAT_FNCT",D1247&lt;&gt;"multiply", D1247&lt;&gt;"divide"),IF(J1247="SLS_ENABLED",   UPPER(E1247),""),"")))</f>
        <v/>
      </c>
      <c r="X1247" s="106" t="str">
        <f t="shared" ref="X1247:X1310" si="135">IF(LEN(V1247)&gt;0,V1247,SUBSTITUTE(SUBSTITUTE(SUBSTITUTE(SUBSTITUTE(SUBSTITUTE(SUBSTITUTE(SUBSTITUTE(SUBSTITUTE(SUBSTITUTE(SUBSTITUTE(SUBSTITUTE( (SUBSTITUTE( SUBSTITUTE( SUBSTITUTE( SUBSTITUTE(W1247,"STD_SIGMA","SUM"),"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47" s="2">
        <f t="shared" ref="Y1247:Y1310" si="136">B1247</f>
        <v>1217</v>
      </c>
    </row>
    <row r="1248" spans="1:25">
      <c r="A1248" s="3">
        <f>ROW()</f>
        <v>1248</v>
      </c>
      <c r="B1248" s="187">
        <v>1218</v>
      </c>
      <c r="C1248" s="1" t="s">
        <v>2220</v>
      </c>
      <c r="D1248" s="1" t="s">
        <v>7</v>
      </c>
      <c r="E1248" s="17" t="s">
        <v>135</v>
      </c>
      <c r="F1248" s="17" t="s">
        <v>135</v>
      </c>
      <c r="G1248" s="115">
        <v>0</v>
      </c>
      <c r="H1248" s="115">
        <v>0</v>
      </c>
      <c r="I1248" s="16" t="s">
        <v>3</v>
      </c>
      <c r="J1248" s="16" t="s">
        <v>2191</v>
      </c>
      <c r="K1248" s="135" t="s">
        <v>4593</v>
      </c>
      <c r="M1248" s="44" t="s">
        <v>2642</v>
      </c>
      <c r="N1248" s="21" t="s">
        <v>3786</v>
      </c>
      <c r="O1248"/>
      <c r="P1248" t="str">
        <f t="shared" si="133"/>
        <v/>
      </c>
      <c r="Q1248"/>
      <c r="R1248"/>
      <c r="S1248" t="e">
        <f t="shared" si="132"/>
        <v>#REF!</v>
      </c>
      <c r="T1248" s="3"/>
      <c r="U1248" s="115"/>
      <c r="V1248" s="115"/>
      <c r="W1248" s="106" t="str">
        <f t="shared" si="134"/>
        <v/>
      </c>
      <c r="X1248" s="106" t="str">
        <f t="shared" si="135"/>
        <v/>
      </c>
      <c r="Y1248" s="2">
        <f t="shared" si="136"/>
        <v>1218</v>
      </c>
    </row>
    <row r="1249" spans="1:25">
      <c r="A1249" s="3">
        <f>ROW()</f>
        <v>1249</v>
      </c>
      <c r="B1249" s="187">
        <v>1219</v>
      </c>
      <c r="C1249" s="1" t="s">
        <v>2220</v>
      </c>
      <c r="D1249" s="1" t="s">
        <v>7</v>
      </c>
      <c r="E1249" s="17" t="s">
        <v>4063</v>
      </c>
      <c r="F1249" s="17" t="s">
        <v>4063</v>
      </c>
      <c r="G1249" s="115">
        <v>0</v>
      </c>
      <c r="H1249" s="115">
        <v>0</v>
      </c>
      <c r="I1249" s="16" t="s">
        <v>3</v>
      </c>
      <c r="J1249" s="16" t="s">
        <v>2191</v>
      </c>
      <c r="K1249" s="135" t="s">
        <v>4593</v>
      </c>
      <c r="M1249" s="44" t="s">
        <v>2641</v>
      </c>
      <c r="N1249" s="21" t="s">
        <v>3786</v>
      </c>
      <c r="O1249"/>
      <c r="P1249" t="str">
        <f t="shared" si="133"/>
        <v/>
      </c>
      <c r="Q1249"/>
      <c r="R1249"/>
      <c r="S1249" t="e">
        <f t="shared" si="132"/>
        <v>#REF!</v>
      </c>
      <c r="T1249" s="3"/>
      <c r="U1249" s="115"/>
      <c r="V1249" s="115"/>
      <c r="W1249" s="106" t="str">
        <f t="shared" si="134"/>
        <v/>
      </c>
      <c r="X1249" s="106" t="str">
        <f t="shared" si="135"/>
        <v/>
      </c>
      <c r="Y1249" s="2">
        <f t="shared" si="136"/>
        <v>1219</v>
      </c>
    </row>
    <row r="1250" spans="1:25">
      <c r="A1250" s="3">
        <f>ROW()</f>
        <v>1250</v>
      </c>
      <c r="B1250" s="187">
        <v>1220</v>
      </c>
      <c r="C1250" s="1" t="s">
        <v>2220</v>
      </c>
      <c r="D1250" s="1" t="s">
        <v>7</v>
      </c>
      <c r="E1250" s="17" t="s">
        <v>4064</v>
      </c>
      <c r="F1250" s="17" t="s">
        <v>4064</v>
      </c>
      <c r="G1250" s="115">
        <v>0</v>
      </c>
      <c r="H1250" s="115">
        <v>0</v>
      </c>
      <c r="I1250" s="16" t="s">
        <v>3</v>
      </c>
      <c r="J1250" s="16" t="s">
        <v>2191</v>
      </c>
      <c r="K1250" s="135" t="s">
        <v>4593</v>
      </c>
      <c r="M1250" s="21" t="s">
        <v>2643</v>
      </c>
      <c r="N1250" s="21" t="s">
        <v>3786</v>
      </c>
      <c r="O1250"/>
      <c r="P1250" t="str">
        <f t="shared" si="133"/>
        <v/>
      </c>
      <c r="Q1250"/>
      <c r="R1250"/>
      <c r="S1250" t="e">
        <f t="shared" si="132"/>
        <v>#REF!</v>
      </c>
      <c r="T1250" s="3"/>
      <c r="U1250" s="115"/>
      <c r="V1250" s="115"/>
      <c r="W1250" s="106" t="str">
        <f t="shared" si="134"/>
        <v/>
      </c>
      <c r="X1250" s="106" t="str">
        <f t="shared" si="135"/>
        <v/>
      </c>
      <c r="Y1250" s="2">
        <f t="shared" si="136"/>
        <v>1220</v>
      </c>
    </row>
    <row r="1251" spans="1:25">
      <c r="A1251" s="3">
        <f>ROW()</f>
        <v>1251</v>
      </c>
      <c r="B1251" s="187">
        <v>1221</v>
      </c>
      <c r="C1251" s="1" t="s">
        <v>2220</v>
      </c>
      <c r="D1251" s="1" t="s">
        <v>7</v>
      </c>
      <c r="E1251" s="16" t="s">
        <v>136</v>
      </c>
      <c r="F1251" s="16" t="s">
        <v>136</v>
      </c>
      <c r="G1251" s="115">
        <v>0</v>
      </c>
      <c r="H1251" s="115">
        <v>0</v>
      </c>
      <c r="I1251" s="16" t="s">
        <v>3</v>
      </c>
      <c r="J1251" s="16" t="s">
        <v>2191</v>
      </c>
      <c r="K1251" s="135" t="s">
        <v>4593</v>
      </c>
      <c r="M1251" s="21" t="s">
        <v>2644</v>
      </c>
      <c r="N1251" s="21" t="s">
        <v>3786</v>
      </c>
      <c r="O1251"/>
      <c r="P1251" t="str">
        <f t="shared" si="133"/>
        <v/>
      </c>
      <c r="Q1251"/>
      <c r="R1251"/>
      <c r="S1251" t="e">
        <f t="shared" si="132"/>
        <v>#REF!</v>
      </c>
      <c r="T1251" s="3"/>
      <c r="U1251" s="115"/>
      <c r="V1251" s="115"/>
      <c r="W1251" s="106" t="str">
        <f t="shared" si="134"/>
        <v/>
      </c>
      <c r="X1251" s="106" t="str">
        <f t="shared" si="135"/>
        <v/>
      </c>
      <c r="Y1251" s="2">
        <f t="shared" si="136"/>
        <v>1221</v>
      </c>
    </row>
    <row r="1252" spans="1:25">
      <c r="A1252" s="3">
        <f>ROW()</f>
        <v>1252</v>
      </c>
      <c r="B1252" s="187">
        <v>1222</v>
      </c>
      <c r="C1252" s="1" t="s">
        <v>2220</v>
      </c>
      <c r="D1252" s="1" t="s">
        <v>7</v>
      </c>
      <c r="E1252" s="16" t="s">
        <v>148</v>
      </c>
      <c r="F1252" s="16" t="s">
        <v>148</v>
      </c>
      <c r="G1252" s="115">
        <v>0</v>
      </c>
      <c r="H1252" s="115">
        <v>0</v>
      </c>
      <c r="I1252" s="16" t="s">
        <v>18</v>
      </c>
      <c r="J1252" s="16" t="s">
        <v>2191</v>
      </c>
      <c r="K1252" s="135" t="s">
        <v>4592</v>
      </c>
      <c r="M1252" s="21" t="s">
        <v>2664</v>
      </c>
      <c r="N1252" s="21" t="s">
        <v>3786</v>
      </c>
      <c r="O1252"/>
      <c r="P1252" t="str">
        <f t="shared" si="133"/>
        <v/>
      </c>
      <c r="Q1252"/>
      <c r="R1252"/>
      <c r="S1252" t="e">
        <f t="shared" si="132"/>
        <v>#REF!</v>
      </c>
      <c r="T1252" s="3"/>
      <c r="U1252" s="115"/>
      <c r="V1252" s="115"/>
      <c r="W1252" s="106" t="str">
        <f t="shared" si="134"/>
        <v/>
      </c>
      <c r="X1252" s="106" t="str">
        <f t="shared" si="135"/>
        <v/>
      </c>
      <c r="Y1252" s="2">
        <f t="shared" si="136"/>
        <v>1222</v>
      </c>
    </row>
    <row r="1253" spans="1:25">
      <c r="A1253" s="3">
        <f>ROW()</f>
        <v>1253</v>
      </c>
      <c r="B1253" s="187">
        <v>1223</v>
      </c>
      <c r="C1253" s="1" t="s">
        <v>2220</v>
      </c>
      <c r="D1253" s="1" t="s">
        <v>7</v>
      </c>
      <c r="E1253" s="43" t="s">
        <v>1900</v>
      </c>
      <c r="F1253" s="43" t="s">
        <v>1900</v>
      </c>
      <c r="G1253" s="115">
        <v>0</v>
      </c>
      <c r="H1253" s="115">
        <v>0</v>
      </c>
      <c r="I1253" s="16" t="s">
        <v>3</v>
      </c>
      <c r="J1253" s="16" t="s">
        <v>2191</v>
      </c>
      <c r="K1253" s="135" t="s">
        <v>4593</v>
      </c>
      <c r="M1253" s="44" t="s">
        <v>2661</v>
      </c>
      <c r="N1253" s="21" t="s">
        <v>3786</v>
      </c>
      <c r="O1253"/>
      <c r="P1253" t="str">
        <f t="shared" si="133"/>
        <v/>
      </c>
      <c r="Q1253"/>
      <c r="R1253"/>
      <c r="S1253" t="e">
        <f t="shared" si="132"/>
        <v>#REF!</v>
      </c>
      <c r="T1253" s="3"/>
      <c r="U1253" s="115"/>
      <c r="V1253" s="115"/>
      <c r="W1253" s="106" t="str">
        <f t="shared" si="134"/>
        <v/>
      </c>
      <c r="X1253" s="106" t="str">
        <f t="shared" si="135"/>
        <v/>
      </c>
      <c r="Y1253" s="2">
        <f t="shared" si="136"/>
        <v>1223</v>
      </c>
    </row>
    <row r="1254" spans="1:25">
      <c r="A1254" s="3">
        <f>ROW()</f>
        <v>1254</v>
      </c>
      <c r="B1254" s="187">
        <v>1224</v>
      </c>
      <c r="C1254" s="1" t="s">
        <v>2220</v>
      </c>
      <c r="D1254" s="1" t="s">
        <v>7</v>
      </c>
      <c r="E1254" s="43" t="s">
        <v>4065</v>
      </c>
      <c r="F1254" s="43" t="s">
        <v>4065</v>
      </c>
      <c r="G1254" s="115">
        <v>0</v>
      </c>
      <c r="H1254" s="115">
        <v>0</v>
      </c>
      <c r="I1254" s="16" t="s">
        <v>3</v>
      </c>
      <c r="J1254" s="16" t="s">
        <v>2191</v>
      </c>
      <c r="K1254" s="135" t="s">
        <v>4593</v>
      </c>
      <c r="M1254" s="44" t="s">
        <v>2660</v>
      </c>
      <c r="N1254" s="21" t="s">
        <v>3786</v>
      </c>
      <c r="O1254"/>
      <c r="P1254" t="str">
        <f t="shared" si="133"/>
        <v/>
      </c>
      <c r="Q1254"/>
      <c r="R1254"/>
      <c r="S1254" t="e">
        <f t="shared" si="132"/>
        <v>#REF!</v>
      </c>
      <c r="T1254" s="3"/>
      <c r="U1254" s="115"/>
      <c r="V1254" s="115"/>
      <c r="W1254" s="106" t="str">
        <f t="shared" si="134"/>
        <v/>
      </c>
      <c r="X1254" s="106" t="str">
        <f t="shared" si="135"/>
        <v/>
      </c>
      <c r="Y1254" s="2">
        <f t="shared" si="136"/>
        <v>1224</v>
      </c>
    </row>
    <row r="1255" spans="1:25">
      <c r="A1255" s="3">
        <f>ROW()</f>
        <v>1255</v>
      </c>
      <c r="B1255" s="187">
        <v>1225</v>
      </c>
      <c r="C1255" s="1" t="s">
        <v>2220</v>
      </c>
      <c r="D1255" s="1" t="s">
        <v>7</v>
      </c>
      <c r="E1255" s="43" t="s">
        <v>4066</v>
      </c>
      <c r="F1255" s="43" t="s">
        <v>4066</v>
      </c>
      <c r="G1255" s="115">
        <v>0</v>
      </c>
      <c r="H1255" s="115">
        <v>0</v>
      </c>
      <c r="I1255" s="16" t="s">
        <v>3</v>
      </c>
      <c r="J1255" s="16" t="s">
        <v>2191</v>
      </c>
      <c r="K1255" s="135" t="s">
        <v>4593</v>
      </c>
      <c r="M1255" s="21" t="s">
        <v>2662</v>
      </c>
      <c r="N1255" s="21" t="s">
        <v>3786</v>
      </c>
      <c r="O1255"/>
      <c r="P1255" t="str">
        <f t="shared" si="133"/>
        <v/>
      </c>
      <c r="Q1255"/>
      <c r="R1255"/>
      <c r="S1255" t="e">
        <f t="shared" si="132"/>
        <v>#REF!</v>
      </c>
      <c r="T1255" s="3"/>
      <c r="U1255" s="115"/>
      <c r="V1255" s="115"/>
      <c r="W1255" s="106" t="str">
        <f t="shared" si="134"/>
        <v/>
      </c>
      <c r="X1255" s="106" t="str">
        <f t="shared" si="135"/>
        <v/>
      </c>
      <c r="Y1255" s="2">
        <f t="shared" si="136"/>
        <v>1225</v>
      </c>
    </row>
    <row r="1256" spans="1:25">
      <c r="A1256" s="3">
        <f>ROW()</f>
        <v>1256</v>
      </c>
      <c r="B1256" s="187">
        <v>1226</v>
      </c>
      <c r="C1256" s="1" t="s">
        <v>2220</v>
      </c>
      <c r="D1256" s="1" t="s">
        <v>7</v>
      </c>
      <c r="E1256" s="16" t="s">
        <v>1901</v>
      </c>
      <c r="F1256" s="16" t="s">
        <v>1901</v>
      </c>
      <c r="G1256" s="115">
        <v>0</v>
      </c>
      <c r="H1256" s="115">
        <v>0</v>
      </c>
      <c r="I1256" s="16" t="s">
        <v>3</v>
      </c>
      <c r="J1256" s="16" t="s">
        <v>2191</v>
      </c>
      <c r="K1256" s="135" t="s">
        <v>4593</v>
      </c>
      <c r="M1256" s="21" t="s">
        <v>2663</v>
      </c>
      <c r="N1256" s="21" t="s">
        <v>3786</v>
      </c>
      <c r="O1256"/>
      <c r="P1256" t="str">
        <f t="shared" si="133"/>
        <v/>
      </c>
      <c r="Q1256"/>
      <c r="R1256"/>
      <c r="S1256" t="e">
        <f t="shared" si="132"/>
        <v>#REF!</v>
      </c>
      <c r="T1256" s="3"/>
      <c r="U1256" s="115"/>
      <c r="V1256" s="115"/>
      <c r="W1256" s="106" t="str">
        <f t="shared" si="134"/>
        <v/>
      </c>
      <c r="X1256" s="106" t="str">
        <f t="shared" si="135"/>
        <v/>
      </c>
      <c r="Y1256" s="2">
        <f t="shared" si="136"/>
        <v>1226</v>
      </c>
    </row>
    <row r="1257" spans="1:25">
      <c r="A1257" s="3">
        <f>ROW()</f>
        <v>1257</v>
      </c>
      <c r="B1257" s="187">
        <v>1227</v>
      </c>
      <c r="C1257" s="1" t="s">
        <v>2220</v>
      </c>
      <c r="D1257" s="1" t="s">
        <v>7</v>
      </c>
      <c r="E1257" s="16" t="s">
        <v>190</v>
      </c>
      <c r="F1257" s="16" t="s">
        <v>190</v>
      </c>
      <c r="G1257" s="115">
        <v>0</v>
      </c>
      <c r="H1257" s="115">
        <v>0</v>
      </c>
      <c r="I1257" s="16" t="s">
        <v>18</v>
      </c>
      <c r="J1257" s="16" t="s">
        <v>2191</v>
      </c>
      <c r="K1257" s="135" t="s">
        <v>4592</v>
      </c>
      <c r="M1257" s="21" t="s">
        <v>2725</v>
      </c>
      <c r="N1257" s="21" t="s">
        <v>3786</v>
      </c>
      <c r="O1257"/>
      <c r="P1257" t="str">
        <f t="shared" si="133"/>
        <v/>
      </c>
      <c r="Q1257"/>
      <c r="R1257"/>
      <c r="S1257" t="e">
        <f t="shared" si="132"/>
        <v>#REF!</v>
      </c>
      <c r="T1257" s="3"/>
      <c r="U1257" s="115"/>
      <c r="V1257" s="115"/>
      <c r="W1257" s="106" t="str">
        <f t="shared" si="134"/>
        <v/>
      </c>
      <c r="X1257" s="106" t="str">
        <f t="shared" si="135"/>
        <v/>
      </c>
      <c r="Y1257" s="2">
        <f t="shared" si="136"/>
        <v>1227</v>
      </c>
    </row>
    <row r="1258" spans="1:25">
      <c r="A1258" s="3">
        <f>ROW()</f>
        <v>1258</v>
      </c>
      <c r="B1258" s="187">
        <v>1228</v>
      </c>
      <c r="C1258" s="1" t="s">
        <v>2220</v>
      </c>
      <c r="D1258" s="1" t="s">
        <v>7</v>
      </c>
      <c r="E1258" s="27" t="s">
        <v>1921</v>
      </c>
      <c r="F1258" s="27" t="s">
        <v>1921</v>
      </c>
      <c r="G1258" s="115">
        <v>0</v>
      </c>
      <c r="H1258" s="115">
        <v>0</v>
      </c>
      <c r="I1258" s="16" t="s">
        <v>3</v>
      </c>
      <c r="J1258" s="16" t="s">
        <v>2191</v>
      </c>
      <c r="K1258" s="135" t="s">
        <v>4593</v>
      </c>
      <c r="M1258" s="44" t="s">
        <v>2722</v>
      </c>
      <c r="N1258" s="21" t="s">
        <v>3786</v>
      </c>
      <c r="O1258"/>
      <c r="P1258" t="str">
        <f t="shared" si="133"/>
        <v/>
      </c>
      <c r="Q1258"/>
      <c r="R1258"/>
      <c r="S1258" t="e">
        <f t="shared" si="132"/>
        <v>#REF!</v>
      </c>
      <c r="T1258" s="3"/>
      <c r="U1258" s="115"/>
      <c r="V1258" s="115"/>
      <c r="W1258" s="106" t="str">
        <f t="shared" si="134"/>
        <v/>
      </c>
      <c r="X1258" s="106" t="str">
        <f t="shared" si="135"/>
        <v/>
      </c>
      <c r="Y1258" s="2">
        <f t="shared" si="136"/>
        <v>1228</v>
      </c>
    </row>
    <row r="1259" spans="1:25">
      <c r="A1259" s="3">
        <f>ROW()</f>
        <v>1259</v>
      </c>
      <c r="B1259" s="187">
        <v>1229</v>
      </c>
      <c r="C1259" s="1" t="s">
        <v>2220</v>
      </c>
      <c r="D1259" s="1" t="s">
        <v>7</v>
      </c>
      <c r="E1259" s="27" t="s">
        <v>4101</v>
      </c>
      <c r="F1259" s="27" t="s">
        <v>4101</v>
      </c>
      <c r="G1259" s="115">
        <v>0</v>
      </c>
      <c r="H1259" s="115">
        <v>0</v>
      </c>
      <c r="I1259" s="16" t="s">
        <v>3</v>
      </c>
      <c r="J1259" s="16" t="s">
        <v>2191</v>
      </c>
      <c r="K1259" s="135" t="s">
        <v>4593</v>
      </c>
      <c r="M1259" s="44" t="s">
        <v>2721</v>
      </c>
      <c r="N1259" s="21" t="s">
        <v>3786</v>
      </c>
      <c r="O1259"/>
      <c r="P1259" t="str">
        <f t="shared" si="133"/>
        <v/>
      </c>
      <c r="Q1259"/>
      <c r="R1259"/>
      <c r="S1259" t="e">
        <f t="shared" si="132"/>
        <v>#REF!</v>
      </c>
      <c r="T1259" s="3"/>
      <c r="U1259" s="115"/>
      <c r="V1259" s="115"/>
      <c r="W1259" s="106" t="str">
        <f t="shared" si="134"/>
        <v/>
      </c>
      <c r="X1259" s="106" t="str">
        <f t="shared" si="135"/>
        <v/>
      </c>
      <c r="Y1259" s="2">
        <f t="shared" si="136"/>
        <v>1229</v>
      </c>
    </row>
    <row r="1260" spans="1:25">
      <c r="A1260" s="3">
        <f>ROW()</f>
        <v>1260</v>
      </c>
      <c r="B1260" s="187">
        <v>1230</v>
      </c>
      <c r="C1260" s="1" t="s">
        <v>2220</v>
      </c>
      <c r="D1260" s="1" t="s">
        <v>7</v>
      </c>
      <c r="E1260" s="27" t="s">
        <v>4102</v>
      </c>
      <c r="F1260" s="27" t="s">
        <v>4102</v>
      </c>
      <c r="G1260" s="115">
        <v>0</v>
      </c>
      <c r="H1260" s="115">
        <v>0</v>
      </c>
      <c r="I1260" s="16" t="s">
        <v>3</v>
      </c>
      <c r="J1260" s="16" t="s">
        <v>2191</v>
      </c>
      <c r="K1260" s="135" t="s">
        <v>4593</v>
      </c>
      <c r="M1260" s="21" t="s">
        <v>2723</v>
      </c>
      <c r="N1260" s="21" t="s">
        <v>3786</v>
      </c>
      <c r="O1260"/>
      <c r="P1260" t="str">
        <f t="shared" si="133"/>
        <v/>
      </c>
      <c r="Q1260"/>
      <c r="R1260"/>
      <c r="S1260" t="e">
        <f t="shared" ref="S1260:S1291" si="137">IF(X1260&lt;&gt;"",S1259+1,S1259)</f>
        <v>#REF!</v>
      </c>
      <c r="T1260" s="3"/>
      <c r="U1260" s="115"/>
      <c r="V1260" s="115"/>
      <c r="W1260" s="106" t="str">
        <f t="shared" si="134"/>
        <v/>
      </c>
      <c r="X1260" s="106" t="str">
        <f t="shared" si="135"/>
        <v/>
      </c>
      <c r="Y1260" s="2">
        <f t="shared" si="136"/>
        <v>1230</v>
      </c>
    </row>
    <row r="1261" spans="1:25">
      <c r="A1261" s="3">
        <f>ROW()</f>
        <v>1261</v>
      </c>
      <c r="B1261" s="187">
        <v>1231</v>
      </c>
      <c r="C1261" s="1" t="s">
        <v>2220</v>
      </c>
      <c r="D1261" s="1" t="s">
        <v>7</v>
      </c>
      <c r="E1261" s="16" t="s">
        <v>1922</v>
      </c>
      <c r="F1261" s="16" t="s">
        <v>1922</v>
      </c>
      <c r="G1261" s="115">
        <v>0</v>
      </c>
      <c r="H1261" s="115">
        <v>0</v>
      </c>
      <c r="I1261" s="16" t="s">
        <v>3</v>
      </c>
      <c r="J1261" s="16" t="s">
        <v>2191</v>
      </c>
      <c r="K1261" s="135" t="s">
        <v>4593</v>
      </c>
      <c r="M1261" s="21" t="s">
        <v>2724</v>
      </c>
      <c r="N1261" s="21" t="s">
        <v>3786</v>
      </c>
      <c r="O1261"/>
      <c r="P1261" t="str">
        <f t="shared" si="133"/>
        <v/>
      </c>
      <c r="Q1261"/>
      <c r="R1261"/>
      <c r="S1261" t="e">
        <f t="shared" si="137"/>
        <v>#REF!</v>
      </c>
      <c r="T1261" s="3"/>
      <c r="U1261" s="115"/>
      <c r="V1261" s="115"/>
      <c r="W1261" s="106" t="str">
        <f t="shared" si="134"/>
        <v/>
      </c>
      <c r="X1261" s="106" t="str">
        <f t="shared" si="135"/>
        <v/>
      </c>
      <c r="Y1261" s="2">
        <f t="shared" si="136"/>
        <v>1231</v>
      </c>
    </row>
    <row r="1262" spans="1:25">
      <c r="A1262" s="3">
        <f>ROW()</f>
        <v>1262</v>
      </c>
      <c r="B1262" s="187">
        <v>1232</v>
      </c>
      <c r="C1262" s="1" t="s">
        <v>2220</v>
      </c>
      <c r="D1262" s="1" t="s">
        <v>7</v>
      </c>
      <c r="E1262" s="16" t="s">
        <v>206</v>
      </c>
      <c r="F1262" s="16" t="s">
        <v>206</v>
      </c>
      <c r="G1262" s="115">
        <v>0</v>
      </c>
      <c r="H1262" s="115">
        <v>0</v>
      </c>
      <c r="I1262" s="16" t="s">
        <v>18</v>
      </c>
      <c r="J1262" s="16" t="s">
        <v>2191</v>
      </c>
      <c r="K1262" s="135" t="s">
        <v>4592</v>
      </c>
      <c r="M1262" s="21" t="s">
        <v>2748</v>
      </c>
      <c r="N1262" s="21" t="s">
        <v>3786</v>
      </c>
      <c r="O1262"/>
      <c r="P1262" t="str">
        <f t="shared" si="133"/>
        <v/>
      </c>
      <c r="Q1262"/>
      <c r="R1262"/>
      <c r="S1262" t="e">
        <f t="shared" si="137"/>
        <v>#REF!</v>
      </c>
      <c r="T1262" s="3"/>
      <c r="U1262" s="115"/>
      <c r="V1262" s="115"/>
      <c r="W1262" s="106" t="str">
        <f t="shared" si="134"/>
        <v/>
      </c>
      <c r="X1262" s="106" t="str">
        <f t="shared" si="135"/>
        <v/>
      </c>
      <c r="Y1262" s="2">
        <f t="shared" si="136"/>
        <v>1232</v>
      </c>
    </row>
    <row r="1263" spans="1:25">
      <c r="A1263" s="3">
        <f>ROW()</f>
        <v>1263</v>
      </c>
      <c r="B1263" s="187">
        <v>1233</v>
      </c>
      <c r="C1263" s="1" t="s">
        <v>2220</v>
      </c>
      <c r="D1263" s="1" t="s">
        <v>7</v>
      </c>
      <c r="E1263" s="43" t="s">
        <v>1934</v>
      </c>
      <c r="F1263" s="43" t="s">
        <v>1934</v>
      </c>
      <c r="G1263" s="115">
        <v>0</v>
      </c>
      <c r="H1263" s="115">
        <v>0</v>
      </c>
      <c r="I1263" s="16" t="s">
        <v>3</v>
      </c>
      <c r="J1263" s="16" t="s">
        <v>2191</v>
      </c>
      <c r="K1263" s="135" t="s">
        <v>4593</v>
      </c>
      <c r="M1263" s="44" t="s">
        <v>2745</v>
      </c>
      <c r="N1263" s="21" t="s">
        <v>3786</v>
      </c>
      <c r="O1263"/>
      <c r="P1263" t="str">
        <f t="shared" si="133"/>
        <v/>
      </c>
      <c r="Q1263"/>
      <c r="R1263"/>
      <c r="S1263" t="e">
        <f t="shared" si="137"/>
        <v>#REF!</v>
      </c>
      <c r="T1263" s="3"/>
      <c r="U1263" s="115"/>
      <c r="V1263" s="115"/>
      <c r="W1263" s="106" t="str">
        <f t="shared" si="134"/>
        <v/>
      </c>
      <c r="X1263" s="106" t="str">
        <f t="shared" si="135"/>
        <v/>
      </c>
      <c r="Y1263" s="2">
        <f t="shared" si="136"/>
        <v>1233</v>
      </c>
    </row>
    <row r="1264" spans="1:25">
      <c r="A1264" s="3">
        <f>ROW()</f>
        <v>1264</v>
      </c>
      <c r="B1264" s="187">
        <v>1234</v>
      </c>
      <c r="C1264" s="1" t="s">
        <v>2220</v>
      </c>
      <c r="D1264" s="1" t="s">
        <v>7</v>
      </c>
      <c r="E1264" s="43" t="s">
        <v>4067</v>
      </c>
      <c r="F1264" s="43" t="s">
        <v>4067</v>
      </c>
      <c r="G1264" s="115">
        <v>0</v>
      </c>
      <c r="H1264" s="115">
        <v>0</v>
      </c>
      <c r="I1264" s="16" t="s">
        <v>3</v>
      </c>
      <c r="J1264" s="16" t="s">
        <v>2191</v>
      </c>
      <c r="K1264" s="135" t="s">
        <v>4593</v>
      </c>
      <c r="M1264" s="44" t="s">
        <v>2744</v>
      </c>
      <c r="N1264" s="21" t="s">
        <v>3786</v>
      </c>
      <c r="O1264"/>
      <c r="P1264" t="str">
        <f t="shared" si="133"/>
        <v/>
      </c>
      <c r="Q1264"/>
      <c r="R1264"/>
      <c r="S1264" t="e">
        <f t="shared" si="137"/>
        <v>#REF!</v>
      </c>
      <c r="T1264" s="3"/>
      <c r="U1264" s="115"/>
      <c r="V1264" s="115"/>
      <c r="W1264" s="106" t="str">
        <f t="shared" si="134"/>
        <v/>
      </c>
      <c r="X1264" s="106" t="str">
        <f t="shared" si="135"/>
        <v/>
      </c>
      <c r="Y1264" s="2">
        <f t="shared" si="136"/>
        <v>1234</v>
      </c>
    </row>
    <row r="1265" spans="1:25">
      <c r="A1265" s="3">
        <f>ROW()</f>
        <v>1265</v>
      </c>
      <c r="B1265" s="187">
        <v>1235</v>
      </c>
      <c r="C1265" s="1" t="s">
        <v>2220</v>
      </c>
      <c r="D1265" s="1" t="s">
        <v>7</v>
      </c>
      <c r="E1265" s="43" t="s">
        <v>4068</v>
      </c>
      <c r="F1265" s="43" t="s">
        <v>4068</v>
      </c>
      <c r="G1265" s="115">
        <v>0</v>
      </c>
      <c r="H1265" s="115">
        <v>0</v>
      </c>
      <c r="I1265" s="16" t="s">
        <v>3</v>
      </c>
      <c r="J1265" s="16" t="s">
        <v>2191</v>
      </c>
      <c r="K1265" s="135" t="s">
        <v>4593</v>
      </c>
      <c r="M1265" s="21" t="s">
        <v>2746</v>
      </c>
      <c r="N1265" s="21" t="s">
        <v>3786</v>
      </c>
      <c r="O1265"/>
      <c r="P1265" t="str">
        <f t="shared" si="133"/>
        <v/>
      </c>
      <c r="Q1265"/>
      <c r="R1265"/>
      <c r="S1265" t="e">
        <f t="shared" si="137"/>
        <v>#REF!</v>
      </c>
      <c r="T1265" s="3"/>
      <c r="U1265" s="115"/>
      <c r="V1265" s="115"/>
      <c r="W1265" s="106" t="str">
        <f t="shared" si="134"/>
        <v/>
      </c>
      <c r="X1265" s="106" t="str">
        <f t="shared" si="135"/>
        <v/>
      </c>
      <c r="Y1265" s="2">
        <f t="shared" si="136"/>
        <v>1235</v>
      </c>
    </row>
    <row r="1266" spans="1:25">
      <c r="A1266" s="3">
        <f>ROW()</f>
        <v>1266</v>
      </c>
      <c r="B1266" s="187">
        <v>1236</v>
      </c>
      <c r="C1266" s="1" t="s">
        <v>2220</v>
      </c>
      <c r="D1266" s="1" t="s">
        <v>7</v>
      </c>
      <c r="E1266" s="16" t="s">
        <v>1935</v>
      </c>
      <c r="F1266" s="16" t="s">
        <v>1935</v>
      </c>
      <c r="G1266" s="115">
        <v>0</v>
      </c>
      <c r="H1266" s="115">
        <v>0</v>
      </c>
      <c r="I1266" s="16" t="s">
        <v>3</v>
      </c>
      <c r="J1266" s="16" t="s">
        <v>2191</v>
      </c>
      <c r="K1266" s="135" t="s">
        <v>4593</v>
      </c>
      <c r="M1266" s="21" t="s">
        <v>2747</v>
      </c>
      <c r="N1266" s="21" t="s">
        <v>3786</v>
      </c>
      <c r="O1266"/>
      <c r="P1266" t="str">
        <f t="shared" si="133"/>
        <v/>
      </c>
      <c r="Q1266"/>
      <c r="R1266"/>
      <c r="S1266" t="e">
        <f t="shared" si="137"/>
        <v>#REF!</v>
      </c>
      <c r="T1266" s="3"/>
      <c r="U1266" s="115"/>
      <c r="V1266" s="115"/>
      <c r="W1266" s="106" t="str">
        <f t="shared" si="134"/>
        <v/>
      </c>
      <c r="X1266" s="106" t="str">
        <f t="shared" si="135"/>
        <v/>
      </c>
      <c r="Y1266" s="2">
        <f t="shared" si="136"/>
        <v>1236</v>
      </c>
    </row>
    <row r="1267" spans="1:25">
      <c r="A1267" s="3">
        <f>ROW()</f>
        <v>1267</v>
      </c>
      <c r="B1267" s="187">
        <v>1237</v>
      </c>
      <c r="C1267" s="1" t="s">
        <v>2220</v>
      </c>
      <c r="D1267" s="1" t="s">
        <v>7</v>
      </c>
      <c r="E1267" s="16" t="s">
        <v>1977</v>
      </c>
      <c r="F1267" s="16" t="s">
        <v>1977</v>
      </c>
      <c r="G1267" s="115">
        <v>0</v>
      </c>
      <c r="H1267" s="115">
        <v>0</v>
      </c>
      <c r="I1267" s="16" t="s">
        <v>18</v>
      </c>
      <c r="J1267" s="16" t="s">
        <v>2191</v>
      </c>
      <c r="K1267" s="135" t="s">
        <v>4592</v>
      </c>
      <c r="M1267" s="21" t="s">
        <v>2830</v>
      </c>
      <c r="N1267" s="21" t="s">
        <v>3786</v>
      </c>
      <c r="O1267"/>
      <c r="P1267" t="str">
        <f t="shared" si="133"/>
        <v/>
      </c>
      <c r="Q1267"/>
      <c r="R1267"/>
      <c r="S1267" t="e">
        <f t="shared" si="137"/>
        <v>#REF!</v>
      </c>
      <c r="T1267" s="3"/>
      <c r="U1267" s="115"/>
      <c r="V1267" s="115"/>
      <c r="W1267" s="106" t="str">
        <f t="shared" si="134"/>
        <v/>
      </c>
      <c r="X1267" s="106" t="str">
        <f t="shared" si="135"/>
        <v/>
      </c>
      <c r="Y1267" s="2">
        <f t="shared" si="136"/>
        <v>1237</v>
      </c>
    </row>
    <row r="1268" spans="1:25">
      <c r="A1268" s="3">
        <f>ROW()</f>
        <v>1268</v>
      </c>
      <c r="B1268" s="187">
        <v>1238</v>
      </c>
      <c r="C1268" s="1" t="s">
        <v>2220</v>
      </c>
      <c r="D1268" s="1" t="s">
        <v>7</v>
      </c>
      <c r="E1268" s="43" t="s">
        <v>267</v>
      </c>
      <c r="F1268" s="43" t="s">
        <v>267</v>
      </c>
      <c r="G1268" s="115">
        <v>0</v>
      </c>
      <c r="H1268" s="115">
        <v>0</v>
      </c>
      <c r="I1268" s="16" t="s">
        <v>3</v>
      </c>
      <c r="J1268" s="16" t="s">
        <v>2191</v>
      </c>
      <c r="K1268" s="135" t="s">
        <v>4593</v>
      </c>
      <c r="M1268" s="44" t="s">
        <v>2827</v>
      </c>
      <c r="N1268" s="21" t="s">
        <v>3786</v>
      </c>
      <c r="O1268"/>
      <c r="P1268" t="str">
        <f t="shared" si="133"/>
        <v/>
      </c>
      <c r="Q1268"/>
      <c r="R1268"/>
      <c r="S1268" t="e">
        <f t="shared" si="137"/>
        <v>#REF!</v>
      </c>
      <c r="T1268" s="3"/>
      <c r="U1268" s="115"/>
      <c r="V1268" s="115"/>
      <c r="W1268" s="106" t="str">
        <f t="shared" si="134"/>
        <v/>
      </c>
      <c r="X1268" s="106" t="str">
        <f t="shared" si="135"/>
        <v/>
      </c>
      <c r="Y1268" s="2">
        <f t="shared" si="136"/>
        <v>1238</v>
      </c>
    </row>
    <row r="1269" spans="1:25">
      <c r="A1269" s="3">
        <f>ROW()</f>
        <v>1269</v>
      </c>
      <c r="B1269" s="187">
        <v>1239</v>
      </c>
      <c r="C1269" s="1" t="s">
        <v>2220</v>
      </c>
      <c r="D1269" s="1" t="s">
        <v>7</v>
      </c>
      <c r="E1269" s="43" t="s">
        <v>4069</v>
      </c>
      <c r="F1269" s="43" t="s">
        <v>4069</v>
      </c>
      <c r="G1269" s="115">
        <v>0</v>
      </c>
      <c r="H1269" s="115">
        <v>0</v>
      </c>
      <c r="I1269" s="16" t="s">
        <v>3</v>
      </c>
      <c r="J1269" s="16" t="s">
        <v>2191</v>
      </c>
      <c r="K1269" s="135" t="s">
        <v>4593</v>
      </c>
      <c r="M1269" s="44" t="s">
        <v>2826</v>
      </c>
      <c r="N1269" s="21" t="s">
        <v>3786</v>
      </c>
      <c r="O1269"/>
      <c r="P1269" t="str">
        <f t="shared" si="133"/>
        <v/>
      </c>
      <c r="Q1269"/>
      <c r="R1269"/>
      <c r="S1269" t="e">
        <f t="shared" si="137"/>
        <v>#REF!</v>
      </c>
      <c r="T1269" s="3"/>
      <c r="U1269" s="115"/>
      <c r="V1269" s="115"/>
      <c r="W1269" s="106" t="str">
        <f t="shared" si="134"/>
        <v/>
      </c>
      <c r="X1269" s="106" t="str">
        <f t="shared" si="135"/>
        <v/>
      </c>
      <c r="Y1269" s="2">
        <f t="shared" si="136"/>
        <v>1239</v>
      </c>
    </row>
    <row r="1270" spans="1:25">
      <c r="A1270" s="3">
        <f>ROW()</f>
        <v>1270</v>
      </c>
      <c r="B1270" s="187">
        <v>1240</v>
      </c>
      <c r="C1270" s="1" t="s">
        <v>2220</v>
      </c>
      <c r="D1270" s="1" t="s">
        <v>7</v>
      </c>
      <c r="E1270" s="43" t="s">
        <v>4070</v>
      </c>
      <c r="F1270" s="43" t="s">
        <v>4070</v>
      </c>
      <c r="G1270" s="115">
        <v>0</v>
      </c>
      <c r="H1270" s="115">
        <v>0</v>
      </c>
      <c r="I1270" s="16" t="s">
        <v>3</v>
      </c>
      <c r="J1270" s="16" t="s">
        <v>2191</v>
      </c>
      <c r="K1270" s="135" t="s">
        <v>4593</v>
      </c>
      <c r="M1270" s="21" t="s">
        <v>2828</v>
      </c>
      <c r="N1270" s="21" t="s">
        <v>3786</v>
      </c>
      <c r="O1270"/>
      <c r="P1270" t="str">
        <f t="shared" si="133"/>
        <v/>
      </c>
      <c r="Q1270"/>
      <c r="R1270"/>
      <c r="S1270" t="e">
        <f t="shared" si="137"/>
        <v>#REF!</v>
      </c>
      <c r="T1270" s="3"/>
      <c r="U1270" s="115"/>
      <c r="V1270" s="115"/>
      <c r="W1270" s="106" t="str">
        <f t="shared" si="134"/>
        <v/>
      </c>
      <c r="X1270" s="106" t="str">
        <f t="shared" si="135"/>
        <v/>
      </c>
      <c r="Y1270" s="2">
        <f t="shared" si="136"/>
        <v>1240</v>
      </c>
    </row>
    <row r="1271" spans="1:25">
      <c r="A1271" s="3">
        <f>ROW()</f>
        <v>1271</v>
      </c>
      <c r="B1271" s="187">
        <v>1241</v>
      </c>
      <c r="C1271" s="1" t="s">
        <v>2220</v>
      </c>
      <c r="D1271" s="1" t="s">
        <v>7</v>
      </c>
      <c r="E1271" s="16" t="s">
        <v>268</v>
      </c>
      <c r="F1271" s="16" t="s">
        <v>268</v>
      </c>
      <c r="G1271" s="115">
        <v>0</v>
      </c>
      <c r="H1271" s="115">
        <v>0</v>
      </c>
      <c r="I1271" s="16" t="s">
        <v>3</v>
      </c>
      <c r="J1271" s="16" t="s">
        <v>2191</v>
      </c>
      <c r="K1271" s="135" t="s">
        <v>4593</v>
      </c>
      <c r="M1271" s="21" t="s">
        <v>2829</v>
      </c>
      <c r="N1271" s="21" t="s">
        <v>3786</v>
      </c>
      <c r="O1271"/>
      <c r="P1271" t="str">
        <f t="shared" si="133"/>
        <v/>
      </c>
      <c r="Q1271"/>
      <c r="R1271"/>
      <c r="S1271" t="e">
        <f t="shared" si="137"/>
        <v>#REF!</v>
      </c>
      <c r="T1271" s="3"/>
      <c r="U1271" s="115"/>
      <c r="V1271" s="115"/>
      <c r="W1271" s="106" t="str">
        <f t="shared" si="134"/>
        <v/>
      </c>
      <c r="X1271" s="106" t="str">
        <f t="shared" si="135"/>
        <v/>
      </c>
      <c r="Y1271" s="2">
        <f t="shared" si="136"/>
        <v>1241</v>
      </c>
    </row>
    <row r="1272" spans="1:25">
      <c r="A1272" s="3">
        <f>ROW()</f>
        <v>1272</v>
      </c>
      <c r="B1272" s="187">
        <v>1242</v>
      </c>
      <c r="C1272" s="1" t="s">
        <v>2220</v>
      </c>
      <c r="D1272" s="1" t="s">
        <v>7</v>
      </c>
      <c r="E1272" s="16" t="s">
        <v>271</v>
      </c>
      <c r="F1272" s="16" t="s">
        <v>271</v>
      </c>
      <c r="G1272" s="115">
        <v>0</v>
      </c>
      <c r="H1272" s="115">
        <v>0</v>
      </c>
      <c r="I1272" s="16" t="s">
        <v>18</v>
      </c>
      <c r="J1272" s="16" t="s">
        <v>2191</v>
      </c>
      <c r="K1272" s="135" t="s">
        <v>4592</v>
      </c>
      <c r="M1272" s="21" t="s">
        <v>2840</v>
      </c>
      <c r="N1272" s="21" t="s">
        <v>3786</v>
      </c>
      <c r="O1272"/>
      <c r="P1272" t="str">
        <f t="shared" si="133"/>
        <v/>
      </c>
      <c r="Q1272"/>
      <c r="R1272"/>
      <c r="S1272" t="e">
        <f t="shared" si="137"/>
        <v>#REF!</v>
      </c>
      <c r="T1272" s="3"/>
      <c r="U1272" s="115"/>
      <c r="V1272" s="115"/>
      <c r="W1272" s="106" t="str">
        <f t="shared" si="134"/>
        <v/>
      </c>
      <c r="X1272" s="106" t="str">
        <f t="shared" si="135"/>
        <v/>
      </c>
      <c r="Y1272" s="2">
        <f t="shared" si="136"/>
        <v>1242</v>
      </c>
    </row>
    <row r="1273" spans="1:25">
      <c r="A1273" s="3">
        <f>ROW()</f>
        <v>1273</v>
      </c>
      <c r="B1273" s="187">
        <v>1243</v>
      </c>
      <c r="C1273" s="1" t="s">
        <v>2220</v>
      </c>
      <c r="D1273" s="1" t="s">
        <v>7</v>
      </c>
      <c r="E1273" s="43" t="s">
        <v>1981</v>
      </c>
      <c r="F1273" s="43" t="s">
        <v>1981</v>
      </c>
      <c r="G1273" s="115">
        <v>0</v>
      </c>
      <c r="H1273" s="115">
        <v>0</v>
      </c>
      <c r="I1273" s="16" t="s">
        <v>3</v>
      </c>
      <c r="J1273" s="16" t="s">
        <v>2191</v>
      </c>
      <c r="K1273" s="135" t="s">
        <v>4593</v>
      </c>
      <c r="M1273" s="44" t="s">
        <v>2837</v>
      </c>
      <c r="N1273" s="21" t="s">
        <v>3786</v>
      </c>
      <c r="O1273"/>
      <c r="P1273" t="str">
        <f t="shared" si="133"/>
        <v/>
      </c>
      <c r="Q1273"/>
      <c r="R1273"/>
      <c r="S1273" t="e">
        <f t="shared" si="137"/>
        <v>#REF!</v>
      </c>
      <c r="T1273" s="3"/>
      <c r="U1273" s="115"/>
      <c r="V1273" s="115"/>
      <c r="W1273" s="106" t="str">
        <f t="shared" si="134"/>
        <v/>
      </c>
      <c r="X1273" s="106" t="str">
        <f t="shared" si="135"/>
        <v/>
      </c>
      <c r="Y1273" s="2">
        <f t="shared" si="136"/>
        <v>1243</v>
      </c>
    </row>
    <row r="1274" spans="1:25">
      <c r="A1274" s="3">
        <f>ROW()</f>
        <v>1274</v>
      </c>
      <c r="B1274" s="187">
        <v>1244</v>
      </c>
      <c r="C1274" s="1" t="s">
        <v>2220</v>
      </c>
      <c r="D1274" s="1" t="s">
        <v>7</v>
      </c>
      <c r="E1274" s="43" t="s">
        <v>4071</v>
      </c>
      <c r="F1274" s="43" t="s">
        <v>4071</v>
      </c>
      <c r="G1274" s="115">
        <v>0</v>
      </c>
      <c r="H1274" s="115">
        <v>0</v>
      </c>
      <c r="I1274" s="16" t="s">
        <v>3</v>
      </c>
      <c r="J1274" s="16" t="s">
        <v>2191</v>
      </c>
      <c r="K1274" s="135" t="s">
        <v>4593</v>
      </c>
      <c r="M1274" s="44" t="s">
        <v>2836</v>
      </c>
      <c r="N1274" s="21" t="s">
        <v>3786</v>
      </c>
      <c r="O1274"/>
      <c r="P1274" t="str">
        <f t="shared" si="133"/>
        <v/>
      </c>
      <c r="Q1274"/>
      <c r="R1274"/>
      <c r="S1274" t="e">
        <f t="shared" si="137"/>
        <v>#REF!</v>
      </c>
      <c r="T1274" s="3"/>
      <c r="U1274" s="115"/>
      <c r="V1274" s="115"/>
      <c r="W1274" s="106" t="str">
        <f t="shared" si="134"/>
        <v/>
      </c>
      <c r="X1274" s="106" t="str">
        <f t="shared" si="135"/>
        <v/>
      </c>
      <c r="Y1274" s="2">
        <f t="shared" si="136"/>
        <v>1244</v>
      </c>
    </row>
    <row r="1275" spans="1:25">
      <c r="A1275" s="3">
        <f>ROW()</f>
        <v>1275</v>
      </c>
      <c r="B1275" s="187">
        <v>1245</v>
      </c>
      <c r="C1275" s="1" t="s">
        <v>2220</v>
      </c>
      <c r="D1275" s="1" t="s">
        <v>7</v>
      </c>
      <c r="E1275" s="43" t="s">
        <v>4072</v>
      </c>
      <c r="F1275" s="43" t="s">
        <v>4072</v>
      </c>
      <c r="G1275" s="115">
        <v>0</v>
      </c>
      <c r="H1275" s="115">
        <v>0</v>
      </c>
      <c r="I1275" s="16" t="s">
        <v>3</v>
      </c>
      <c r="J1275" s="16" t="s">
        <v>2191</v>
      </c>
      <c r="K1275" s="135" t="s">
        <v>4593</v>
      </c>
      <c r="M1275" s="21" t="s">
        <v>2838</v>
      </c>
      <c r="N1275" s="21" t="s">
        <v>3786</v>
      </c>
      <c r="O1275"/>
      <c r="P1275" t="str">
        <f t="shared" si="133"/>
        <v/>
      </c>
      <c r="Q1275"/>
      <c r="R1275"/>
      <c r="S1275" t="e">
        <f t="shared" si="137"/>
        <v>#REF!</v>
      </c>
      <c r="T1275" s="3"/>
      <c r="U1275" s="115"/>
      <c r="V1275" s="115"/>
      <c r="W1275" s="106" t="str">
        <f t="shared" si="134"/>
        <v/>
      </c>
      <c r="X1275" s="106" t="str">
        <f t="shared" si="135"/>
        <v/>
      </c>
      <c r="Y1275" s="2">
        <f t="shared" si="136"/>
        <v>1245</v>
      </c>
    </row>
    <row r="1276" spans="1:25">
      <c r="A1276" s="3">
        <f>ROW()</f>
        <v>1276</v>
      </c>
      <c r="B1276" s="187">
        <v>1246</v>
      </c>
      <c r="C1276" s="1" t="s">
        <v>2220</v>
      </c>
      <c r="D1276" s="1" t="s">
        <v>7</v>
      </c>
      <c r="E1276" s="16" t="s">
        <v>1982</v>
      </c>
      <c r="F1276" s="16" t="s">
        <v>1982</v>
      </c>
      <c r="G1276" s="115">
        <v>0</v>
      </c>
      <c r="H1276" s="115">
        <v>0</v>
      </c>
      <c r="I1276" s="16" t="s">
        <v>3</v>
      </c>
      <c r="J1276" s="16" t="s">
        <v>2191</v>
      </c>
      <c r="K1276" s="135" t="s">
        <v>4593</v>
      </c>
      <c r="M1276" s="21" t="s">
        <v>2839</v>
      </c>
      <c r="N1276" s="21" t="s">
        <v>3786</v>
      </c>
      <c r="O1276"/>
      <c r="P1276" t="str">
        <f t="shared" si="133"/>
        <v/>
      </c>
      <c r="Q1276"/>
      <c r="R1276"/>
      <c r="S1276" t="e">
        <f t="shared" si="137"/>
        <v>#REF!</v>
      </c>
      <c r="T1276" s="3"/>
      <c r="U1276" s="115"/>
      <c r="V1276" s="115"/>
      <c r="W1276" s="106" t="str">
        <f t="shared" si="134"/>
        <v/>
      </c>
      <c r="X1276" s="106" t="str">
        <f t="shared" si="135"/>
        <v/>
      </c>
      <c r="Y1276" s="2">
        <f t="shared" si="136"/>
        <v>1246</v>
      </c>
    </row>
    <row r="1277" spans="1:25">
      <c r="A1277" s="3">
        <f>ROW()</f>
        <v>1277</v>
      </c>
      <c r="B1277" s="187">
        <v>1247</v>
      </c>
      <c r="C1277" s="1" t="s">
        <v>2220</v>
      </c>
      <c r="D1277" s="1" t="s">
        <v>7</v>
      </c>
      <c r="E1277" s="16" t="s">
        <v>292</v>
      </c>
      <c r="F1277" s="16" t="s">
        <v>292</v>
      </c>
      <c r="G1277" s="115">
        <v>0</v>
      </c>
      <c r="H1277" s="115">
        <v>0</v>
      </c>
      <c r="I1277" s="16" t="s">
        <v>18</v>
      </c>
      <c r="J1277" s="16" t="s">
        <v>2191</v>
      </c>
      <c r="K1277" s="135" t="s">
        <v>4592</v>
      </c>
      <c r="M1277" s="21" t="s">
        <v>2873</v>
      </c>
      <c r="N1277" s="21" t="s">
        <v>3786</v>
      </c>
      <c r="O1277"/>
      <c r="P1277" t="str">
        <f t="shared" si="133"/>
        <v/>
      </c>
      <c r="Q1277"/>
      <c r="R1277"/>
      <c r="S1277" t="e">
        <f t="shared" si="137"/>
        <v>#REF!</v>
      </c>
      <c r="T1277" s="3"/>
      <c r="U1277" s="115"/>
      <c r="V1277" s="115"/>
      <c r="W1277" s="106" t="str">
        <f t="shared" si="134"/>
        <v/>
      </c>
      <c r="X1277" s="106" t="str">
        <f t="shared" si="135"/>
        <v/>
      </c>
      <c r="Y1277" s="2">
        <f t="shared" si="136"/>
        <v>1247</v>
      </c>
    </row>
    <row r="1278" spans="1:25">
      <c r="A1278" s="3">
        <f>ROW()</f>
        <v>1278</v>
      </c>
      <c r="B1278" s="187">
        <v>1248</v>
      </c>
      <c r="C1278" s="1" t="s">
        <v>2220</v>
      </c>
      <c r="D1278" s="1" t="s">
        <v>7</v>
      </c>
      <c r="E1278" s="43" t="s">
        <v>1997</v>
      </c>
      <c r="F1278" s="43" t="s">
        <v>1997</v>
      </c>
      <c r="G1278" s="115">
        <v>0</v>
      </c>
      <c r="H1278" s="115">
        <v>0</v>
      </c>
      <c r="I1278" s="16" t="s">
        <v>3</v>
      </c>
      <c r="J1278" s="16" t="s">
        <v>2191</v>
      </c>
      <c r="K1278" s="135" t="s">
        <v>4593</v>
      </c>
      <c r="M1278" s="44" t="s">
        <v>2870</v>
      </c>
      <c r="N1278" s="21" t="s">
        <v>3786</v>
      </c>
      <c r="O1278"/>
      <c r="P1278" t="str">
        <f t="shared" si="133"/>
        <v/>
      </c>
      <c r="Q1278"/>
      <c r="R1278"/>
      <c r="S1278" t="e">
        <f t="shared" si="137"/>
        <v>#REF!</v>
      </c>
      <c r="T1278" s="3"/>
      <c r="U1278" s="115"/>
      <c r="V1278" s="115"/>
      <c r="W1278" s="106" t="str">
        <f t="shared" si="134"/>
        <v/>
      </c>
      <c r="X1278" s="106" t="str">
        <f t="shared" si="135"/>
        <v/>
      </c>
      <c r="Y1278" s="2">
        <f t="shared" si="136"/>
        <v>1248</v>
      </c>
    </row>
    <row r="1279" spans="1:25">
      <c r="A1279" s="3">
        <f>ROW()</f>
        <v>1279</v>
      </c>
      <c r="B1279" s="187">
        <v>1249</v>
      </c>
      <c r="C1279" s="1" t="s">
        <v>2220</v>
      </c>
      <c r="D1279" s="1" t="s">
        <v>7</v>
      </c>
      <c r="E1279" s="43" t="s">
        <v>4073</v>
      </c>
      <c r="F1279" s="43" t="s">
        <v>4073</v>
      </c>
      <c r="G1279" s="115">
        <v>0</v>
      </c>
      <c r="H1279" s="115">
        <v>0</v>
      </c>
      <c r="I1279" s="16" t="s">
        <v>3</v>
      </c>
      <c r="J1279" s="16" t="s">
        <v>2191</v>
      </c>
      <c r="K1279" s="135" t="s">
        <v>4593</v>
      </c>
      <c r="M1279" s="44" t="s">
        <v>2869</v>
      </c>
      <c r="N1279" s="21" t="s">
        <v>3786</v>
      </c>
      <c r="O1279"/>
      <c r="P1279" t="str">
        <f t="shared" si="133"/>
        <v/>
      </c>
      <c r="Q1279"/>
      <c r="R1279"/>
      <c r="S1279" t="e">
        <f t="shared" si="137"/>
        <v>#REF!</v>
      </c>
      <c r="T1279" s="3"/>
      <c r="U1279" s="115"/>
      <c r="V1279" s="115"/>
      <c r="W1279" s="106" t="str">
        <f t="shared" si="134"/>
        <v/>
      </c>
      <c r="X1279" s="106" t="str">
        <f t="shared" si="135"/>
        <v/>
      </c>
      <c r="Y1279" s="2">
        <f t="shared" si="136"/>
        <v>1249</v>
      </c>
    </row>
    <row r="1280" spans="1:25">
      <c r="A1280" s="3">
        <f>ROW()</f>
        <v>1280</v>
      </c>
      <c r="B1280" s="187">
        <v>1250</v>
      </c>
      <c r="C1280" s="1" t="s">
        <v>2220</v>
      </c>
      <c r="D1280" s="1" t="s">
        <v>7</v>
      </c>
      <c r="E1280" s="43" t="s">
        <v>4074</v>
      </c>
      <c r="F1280" s="43" t="s">
        <v>4074</v>
      </c>
      <c r="G1280" s="115">
        <v>0</v>
      </c>
      <c r="H1280" s="115">
        <v>0</v>
      </c>
      <c r="I1280" s="16" t="s">
        <v>3</v>
      </c>
      <c r="J1280" s="16" t="s">
        <v>2191</v>
      </c>
      <c r="K1280" s="135" t="s">
        <v>4593</v>
      </c>
      <c r="M1280" s="21" t="s">
        <v>2871</v>
      </c>
      <c r="N1280" s="21" t="s">
        <v>3786</v>
      </c>
      <c r="O1280"/>
      <c r="P1280" t="str">
        <f t="shared" si="133"/>
        <v/>
      </c>
      <c r="Q1280"/>
      <c r="R1280"/>
      <c r="S1280" t="e">
        <f t="shared" si="137"/>
        <v>#REF!</v>
      </c>
      <c r="T1280" s="3"/>
      <c r="U1280" s="115"/>
      <c r="V1280" s="115"/>
      <c r="W1280" s="106" t="str">
        <f t="shared" si="134"/>
        <v/>
      </c>
      <c r="X1280" s="106" t="str">
        <f t="shared" si="135"/>
        <v/>
      </c>
      <c r="Y1280" s="2">
        <f t="shared" si="136"/>
        <v>1250</v>
      </c>
    </row>
    <row r="1281" spans="1:25">
      <c r="A1281" s="3">
        <f>ROW()</f>
        <v>1281</v>
      </c>
      <c r="B1281" s="187">
        <v>1251</v>
      </c>
      <c r="C1281" s="1" t="s">
        <v>2220</v>
      </c>
      <c r="D1281" s="1" t="s">
        <v>7</v>
      </c>
      <c r="E1281" s="16" t="s">
        <v>1998</v>
      </c>
      <c r="F1281" s="16" t="s">
        <v>1998</v>
      </c>
      <c r="G1281" s="115">
        <v>0</v>
      </c>
      <c r="H1281" s="115">
        <v>0</v>
      </c>
      <c r="I1281" s="16" t="s">
        <v>3</v>
      </c>
      <c r="J1281" s="16" t="s">
        <v>2191</v>
      </c>
      <c r="K1281" s="135" t="s">
        <v>4593</v>
      </c>
      <c r="M1281" s="21" t="s">
        <v>2872</v>
      </c>
      <c r="N1281" s="21" t="s">
        <v>3786</v>
      </c>
      <c r="O1281"/>
      <c r="P1281" t="str">
        <f t="shared" si="133"/>
        <v/>
      </c>
      <c r="Q1281"/>
      <c r="R1281"/>
      <c r="S1281" t="e">
        <f t="shared" si="137"/>
        <v>#REF!</v>
      </c>
      <c r="T1281" s="3"/>
      <c r="U1281" s="115"/>
      <c r="V1281" s="115"/>
      <c r="W1281" s="106" t="str">
        <f t="shared" si="134"/>
        <v/>
      </c>
      <c r="X1281" s="106" t="str">
        <f t="shared" si="135"/>
        <v/>
      </c>
      <c r="Y1281" s="2">
        <f t="shared" si="136"/>
        <v>1251</v>
      </c>
    </row>
    <row r="1282" spans="1:25">
      <c r="A1282" s="3">
        <f>ROW()</f>
        <v>1282</v>
      </c>
      <c r="B1282" s="187">
        <v>1252</v>
      </c>
      <c r="C1282" s="1" t="s">
        <v>2220</v>
      </c>
      <c r="D1282" s="1" t="s">
        <v>7</v>
      </c>
      <c r="E1282" s="16" t="s">
        <v>412</v>
      </c>
      <c r="F1282" s="16" t="s">
        <v>412</v>
      </c>
      <c r="G1282" s="115">
        <v>0</v>
      </c>
      <c r="H1282" s="115">
        <v>0</v>
      </c>
      <c r="I1282" s="16" t="s">
        <v>18</v>
      </c>
      <c r="J1282" s="16" t="s">
        <v>2191</v>
      </c>
      <c r="K1282" s="135" t="s">
        <v>4592</v>
      </c>
      <c r="M1282" s="21" t="s">
        <v>3042</v>
      </c>
      <c r="N1282" s="21" t="s">
        <v>3786</v>
      </c>
      <c r="O1282"/>
      <c r="P1282" t="str">
        <f t="shared" si="133"/>
        <v/>
      </c>
      <c r="Q1282"/>
      <c r="R1282"/>
      <c r="S1282" t="e">
        <f t="shared" si="137"/>
        <v>#REF!</v>
      </c>
      <c r="T1282" s="3"/>
      <c r="U1282" s="115"/>
      <c r="V1282" s="115"/>
      <c r="W1282" s="106" t="str">
        <f t="shared" si="134"/>
        <v/>
      </c>
      <c r="X1282" s="106" t="str">
        <f t="shared" si="135"/>
        <v/>
      </c>
      <c r="Y1282" s="2">
        <f t="shared" si="136"/>
        <v>1252</v>
      </c>
    </row>
    <row r="1283" spans="1:25">
      <c r="A1283" s="3">
        <f>ROW()</f>
        <v>1283</v>
      </c>
      <c r="B1283" s="187">
        <v>1253</v>
      </c>
      <c r="C1283" s="1" t="s">
        <v>2220</v>
      </c>
      <c r="D1283" s="1" t="s">
        <v>7</v>
      </c>
      <c r="E1283" s="16" t="s">
        <v>2068</v>
      </c>
      <c r="F1283" s="16" t="s">
        <v>2068</v>
      </c>
      <c r="G1283" s="115">
        <v>0</v>
      </c>
      <c r="H1283" s="115">
        <v>0</v>
      </c>
      <c r="I1283" s="16" t="s">
        <v>3</v>
      </c>
      <c r="J1283" s="16" t="s">
        <v>2191</v>
      </c>
      <c r="K1283" s="135" t="s">
        <v>4593</v>
      </c>
      <c r="M1283" s="21" t="s">
        <v>3035</v>
      </c>
      <c r="N1283" s="21" t="s">
        <v>3786</v>
      </c>
      <c r="O1283"/>
      <c r="P1283" t="str">
        <f t="shared" si="133"/>
        <v/>
      </c>
      <c r="Q1283"/>
      <c r="R1283"/>
      <c r="S1283" t="e">
        <f t="shared" si="137"/>
        <v>#REF!</v>
      </c>
      <c r="T1283" s="3"/>
      <c r="U1283" s="115"/>
      <c r="V1283" s="115"/>
      <c r="W1283" s="106" t="str">
        <f t="shared" si="134"/>
        <v/>
      </c>
      <c r="X1283" s="106" t="str">
        <f t="shared" si="135"/>
        <v/>
      </c>
      <c r="Y1283" s="2">
        <f t="shared" si="136"/>
        <v>1253</v>
      </c>
    </row>
    <row r="1284" spans="1:25">
      <c r="A1284" s="3">
        <f>ROW()</f>
        <v>1284</v>
      </c>
      <c r="B1284" s="187">
        <v>1254</v>
      </c>
      <c r="C1284" s="1" t="s">
        <v>2220</v>
      </c>
      <c r="D1284" s="1" t="s">
        <v>7</v>
      </c>
      <c r="E1284" s="17" t="s">
        <v>4078</v>
      </c>
      <c r="F1284" s="17" t="s">
        <v>4078</v>
      </c>
      <c r="G1284" s="115">
        <v>0</v>
      </c>
      <c r="H1284" s="115">
        <v>0</v>
      </c>
      <c r="I1284" s="16" t="s">
        <v>3</v>
      </c>
      <c r="J1284" s="16" t="s">
        <v>2191</v>
      </c>
      <c r="K1284" s="135" t="s">
        <v>4593</v>
      </c>
      <c r="M1284" s="44" t="s">
        <v>3037</v>
      </c>
      <c r="N1284" s="21" t="s">
        <v>3786</v>
      </c>
      <c r="O1284"/>
      <c r="P1284" t="str">
        <f t="shared" si="133"/>
        <v/>
      </c>
      <c r="Q1284"/>
      <c r="R1284"/>
      <c r="S1284" t="e">
        <f t="shared" si="137"/>
        <v>#REF!</v>
      </c>
      <c r="T1284" s="3"/>
      <c r="U1284" s="115"/>
      <c r="V1284" s="115"/>
      <c r="W1284" s="106" t="str">
        <f t="shared" si="134"/>
        <v/>
      </c>
      <c r="X1284" s="106" t="str">
        <f t="shared" si="135"/>
        <v/>
      </c>
      <c r="Y1284" s="2">
        <f t="shared" si="136"/>
        <v>1254</v>
      </c>
    </row>
    <row r="1285" spans="1:25">
      <c r="A1285" s="3">
        <f>ROW()</f>
        <v>1285</v>
      </c>
      <c r="B1285" s="187">
        <v>1255</v>
      </c>
      <c r="C1285" s="1" t="s">
        <v>2220</v>
      </c>
      <c r="D1285" s="1" t="s">
        <v>7</v>
      </c>
      <c r="E1285" s="17" t="s">
        <v>4079</v>
      </c>
      <c r="F1285" s="17" t="s">
        <v>4079</v>
      </c>
      <c r="G1285" s="115">
        <v>0</v>
      </c>
      <c r="H1285" s="115">
        <v>0</v>
      </c>
      <c r="I1285" s="16" t="s">
        <v>3</v>
      </c>
      <c r="J1285" s="16" t="s">
        <v>2191</v>
      </c>
      <c r="K1285" s="135" t="s">
        <v>4593</v>
      </c>
      <c r="M1285" s="44" t="s">
        <v>3036</v>
      </c>
      <c r="N1285" s="21" t="s">
        <v>3786</v>
      </c>
      <c r="O1285"/>
      <c r="P1285" t="str">
        <f t="shared" si="133"/>
        <v/>
      </c>
      <c r="Q1285"/>
      <c r="R1285"/>
      <c r="S1285" t="e">
        <f t="shared" si="137"/>
        <v>#REF!</v>
      </c>
      <c r="T1285" s="3"/>
      <c r="U1285" s="115"/>
      <c r="V1285" s="115"/>
      <c r="W1285" s="106" t="str">
        <f t="shared" si="134"/>
        <v/>
      </c>
      <c r="X1285" s="106" t="str">
        <f t="shared" si="135"/>
        <v/>
      </c>
      <c r="Y1285" s="2">
        <f t="shared" si="136"/>
        <v>1255</v>
      </c>
    </row>
    <row r="1286" spans="1:25">
      <c r="A1286" s="3">
        <f>ROW()</f>
        <v>1286</v>
      </c>
      <c r="B1286" s="187">
        <v>1256</v>
      </c>
      <c r="C1286" s="1" t="s">
        <v>2220</v>
      </c>
      <c r="D1286" s="1" t="s">
        <v>7</v>
      </c>
      <c r="E1286" s="16" t="s">
        <v>2069</v>
      </c>
      <c r="F1286" s="16" t="s">
        <v>2069</v>
      </c>
      <c r="G1286" s="115">
        <v>0</v>
      </c>
      <c r="H1286" s="115">
        <v>0</v>
      </c>
      <c r="I1286" s="16" t="s">
        <v>3</v>
      </c>
      <c r="J1286" s="16" t="s">
        <v>2191</v>
      </c>
      <c r="K1286" s="135" t="s">
        <v>4593</v>
      </c>
      <c r="M1286" s="21" t="s">
        <v>3038</v>
      </c>
      <c r="N1286" s="21" t="s">
        <v>3786</v>
      </c>
      <c r="O1286"/>
      <c r="P1286" t="str">
        <f t="shared" si="133"/>
        <v/>
      </c>
      <c r="Q1286"/>
      <c r="R1286"/>
      <c r="S1286" t="e">
        <f t="shared" si="137"/>
        <v>#REF!</v>
      </c>
      <c r="T1286" s="3"/>
      <c r="U1286" s="115"/>
      <c r="V1286" s="115"/>
      <c r="W1286" s="106" t="str">
        <f t="shared" si="134"/>
        <v/>
      </c>
      <c r="X1286" s="106" t="str">
        <f t="shared" si="135"/>
        <v/>
      </c>
      <c r="Y1286" s="2">
        <f t="shared" si="136"/>
        <v>1256</v>
      </c>
    </row>
    <row r="1287" spans="1:25">
      <c r="A1287" s="3">
        <f>ROW()</f>
        <v>1287</v>
      </c>
      <c r="B1287" s="187">
        <v>1257</v>
      </c>
      <c r="C1287" s="1" t="s">
        <v>2220</v>
      </c>
      <c r="D1287" s="1" t="s">
        <v>7</v>
      </c>
      <c r="E1287" s="16" t="s">
        <v>422</v>
      </c>
      <c r="F1287" s="16" t="s">
        <v>422</v>
      </c>
      <c r="G1287" s="115">
        <v>0</v>
      </c>
      <c r="H1287" s="115">
        <v>0</v>
      </c>
      <c r="I1287" s="16" t="s">
        <v>18</v>
      </c>
      <c r="J1287" s="16" t="s">
        <v>2191</v>
      </c>
      <c r="K1287" s="135" t="s">
        <v>4592</v>
      </c>
      <c r="M1287" s="21" t="s">
        <v>3060</v>
      </c>
      <c r="N1287" s="21" t="s">
        <v>3786</v>
      </c>
      <c r="O1287"/>
      <c r="P1287" t="str">
        <f t="shared" si="133"/>
        <v/>
      </c>
      <c r="Q1287"/>
      <c r="R1287"/>
      <c r="S1287" t="e">
        <f t="shared" si="137"/>
        <v>#REF!</v>
      </c>
      <c r="T1287" s="3"/>
      <c r="U1287" s="115"/>
      <c r="V1287" s="115"/>
      <c r="W1287" s="106" t="str">
        <f t="shared" si="134"/>
        <v/>
      </c>
      <c r="X1287" s="106" t="str">
        <f t="shared" si="135"/>
        <v/>
      </c>
      <c r="Y1287" s="2">
        <f t="shared" si="136"/>
        <v>1257</v>
      </c>
    </row>
    <row r="1288" spans="1:25">
      <c r="A1288" s="3">
        <f>ROW()</f>
        <v>1288</v>
      </c>
      <c r="B1288" s="187">
        <v>1258</v>
      </c>
      <c r="C1288" s="1" t="s">
        <v>2220</v>
      </c>
      <c r="D1288" s="1" t="s">
        <v>7</v>
      </c>
      <c r="E1288" s="43" t="s">
        <v>2077</v>
      </c>
      <c r="F1288" s="43" t="s">
        <v>2077</v>
      </c>
      <c r="G1288" s="115">
        <v>0</v>
      </c>
      <c r="H1288" s="115">
        <v>0</v>
      </c>
      <c r="I1288" s="16" t="s">
        <v>3</v>
      </c>
      <c r="J1288" s="16" t="s">
        <v>2191</v>
      </c>
      <c r="K1288" s="135" t="s">
        <v>4593</v>
      </c>
      <c r="M1288" s="44" t="s">
        <v>3057</v>
      </c>
      <c r="N1288" s="21" t="s">
        <v>3786</v>
      </c>
      <c r="O1288"/>
      <c r="P1288" t="str">
        <f t="shared" si="133"/>
        <v/>
      </c>
      <c r="Q1288"/>
      <c r="R1288"/>
      <c r="S1288" t="e">
        <f t="shared" si="137"/>
        <v>#REF!</v>
      </c>
      <c r="T1288" s="3"/>
      <c r="U1288" s="115"/>
      <c r="V1288" s="115"/>
      <c r="W1288" s="106" t="str">
        <f t="shared" si="134"/>
        <v/>
      </c>
      <c r="X1288" s="106" t="str">
        <f t="shared" si="135"/>
        <v/>
      </c>
      <c r="Y1288" s="2">
        <f t="shared" si="136"/>
        <v>1258</v>
      </c>
    </row>
    <row r="1289" spans="1:25">
      <c r="A1289" s="3">
        <f>ROW()</f>
        <v>1289</v>
      </c>
      <c r="B1289" s="187">
        <v>1259</v>
      </c>
      <c r="C1289" s="1" t="s">
        <v>2220</v>
      </c>
      <c r="D1289" s="1" t="s">
        <v>7</v>
      </c>
      <c r="E1289" s="43" t="s">
        <v>4075</v>
      </c>
      <c r="F1289" s="43" t="s">
        <v>4075</v>
      </c>
      <c r="G1289" s="115">
        <v>0</v>
      </c>
      <c r="H1289" s="115">
        <v>0</v>
      </c>
      <c r="I1289" s="16" t="s">
        <v>3</v>
      </c>
      <c r="J1289" s="16" t="s">
        <v>2191</v>
      </c>
      <c r="K1289" s="135" t="s">
        <v>4593</v>
      </c>
      <c r="M1289" s="44" t="s">
        <v>3056</v>
      </c>
      <c r="N1289" s="21" t="s">
        <v>3786</v>
      </c>
      <c r="O1289"/>
      <c r="P1289" t="str">
        <f t="shared" si="133"/>
        <v/>
      </c>
      <c r="Q1289"/>
      <c r="R1289"/>
      <c r="S1289" t="e">
        <f t="shared" si="137"/>
        <v>#REF!</v>
      </c>
      <c r="T1289" s="3"/>
      <c r="U1289" s="115"/>
      <c r="V1289" s="115"/>
      <c r="W1289" s="106" t="str">
        <f t="shared" si="134"/>
        <v/>
      </c>
      <c r="X1289" s="106" t="str">
        <f t="shared" si="135"/>
        <v/>
      </c>
      <c r="Y1289" s="2">
        <f t="shared" si="136"/>
        <v>1259</v>
      </c>
    </row>
    <row r="1290" spans="1:25">
      <c r="A1290" s="3">
        <f>ROW()</f>
        <v>1290</v>
      </c>
      <c r="B1290" s="187">
        <v>1260</v>
      </c>
      <c r="C1290" s="1" t="s">
        <v>2220</v>
      </c>
      <c r="D1290" s="1" t="s">
        <v>7</v>
      </c>
      <c r="E1290" s="43" t="s">
        <v>4076</v>
      </c>
      <c r="F1290" s="43" t="s">
        <v>4076</v>
      </c>
      <c r="G1290" s="115">
        <v>0</v>
      </c>
      <c r="H1290" s="115">
        <v>0</v>
      </c>
      <c r="I1290" s="16" t="s">
        <v>3</v>
      </c>
      <c r="J1290" s="16" t="s">
        <v>2191</v>
      </c>
      <c r="K1290" s="135" t="s">
        <v>4593</v>
      </c>
      <c r="M1290" s="21" t="s">
        <v>3058</v>
      </c>
      <c r="N1290" s="21" t="s">
        <v>3786</v>
      </c>
      <c r="O1290"/>
      <c r="P1290" t="str">
        <f t="shared" si="133"/>
        <v/>
      </c>
      <c r="Q1290"/>
      <c r="R1290"/>
      <c r="S1290" t="e">
        <f t="shared" si="137"/>
        <v>#REF!</v>
      </c>
      <c r="T1290" s="3"/>
      <c r="U1290" s="115"/>
      <c r="V1290" s="115"/>
      <c r="W1290" s="106" t="str">
        <f t="shared" si="134"/>
        <v/>
      </c>
      <c r="X1290" s="106" t="str">
        <f t="shared" si="135"/>
        <v/>
      </c>
      <c r="Y1290" s="2">
        <f t="shared" si="136"/>
        <v>1260</v>
      </c>
    </row>
    <row r="1291" spans="1:25">
      <c r="A1291" s="3">
        <f>ROW()</f>
        <v>1291</v>
      </c>
      <c r="B1291" s="187">
        <v>1261</v>
      </c>
      <c r="C1291" s="1" t="s">
        <v>2220</v>
      </c>
      <c r="D1291" s="1" t="s">
        <v>7</v>
      </c>
      <c r="E1291" s="16" t="s">
        <v>2078</v>
      </c>
      <c r="F1291" s="16" t="s">
        <v>2078</v>
      </c>
      <c r="G1291" s="115">
        <v>0</v>
      </c>
      <c r="H1291" s="115">
        <v>0</v>
      </c>
      <c r="I1291" s="16" t="s">
        <v>3</v>
      </c>
      <c r="J1291" s="16" t="s">
        <v>2191</v>
      </c>
      <c r="K1291" s="135" t="s">
        <v>4593</v>
      </c>
      <c r="M1291" s="21" t="s">
        <v>3059</v>
      </c>
      <c r="N1291" s="21" t="s">
        <v>3786</v>
      </c>
      <c r="O1291"/>
      <c r="P1291" t="str">
        <f t="shared" si="133"/>
        <v/>
      </c>
      <c r="Q1291"/>
      <c r="R1291"/>
      <c r="S1291" t="e">
        <f t="shared" si="137"/>
        <v>#REF!</v>
      </c>
      <c r="T1291" s="3"/>
      <c r="U1291" s="115"/>
      <c r="V1291" s="115"/>
      <c r="W1291" s="106" t="str">
        <f t="shared" si="134"/>
        <v/>
      </c>
      <c r="X1291" s="106" t="str">
        <f t="shared" si="135"/>
        <v/>
      </c>
      <c r="Y1291" s="2">
        <f t="shared" si="136"/>
        <v>1261</v>
      </c>
    </row>
    <row r="1292" spans="1:25">
      <c r="A1292" s="3">
        <f>ROW()</f>
        <v>1292</v>
      </c>
      <c r="B1292" s="187">
        <v>1262</v>
      </c>
      <c r="C1292" s="1" t="s">
        <v>2220</v>
      </c>
      <c r="D1292" s="1" t="s">
        <v>7</v>
      </c>
      <c r="E1292" s="16" t="s">
        <v>2121</v>
      </c>
      <c r="F1292" s="16" t="s">
        <v>2121</v>
      </c>
      <c r="G1292" s="56">
        <v>0</v>
      </c>
      <c r="H1292" s="56">
        <v>0</v>
      </c>
      <c r="I1292" s="16" t="s">
        <v>18</v>
      </c>
      <c r="J1292" s="16" t="s">
        <v>2191</v>
      </c>
      <c r="K1292" s="135" t="s">
        <v>4592</v>
      </c>
      <c r="M1292" s="21" t="s">
        <v>3170</v>
      </c>
      <c r="N1292" s="21" t="s">
        <v>3786</v>
      </c>
      <c r="O1292"/>
      <c r="P1292" t="str">
        <f t="shared" si="133"/>
        <v/>
      </c>
      <c r="Q1292"/>
      <c r="R1292"/>
      <c r="S1292" t="e">
        <f t="shared" ref="S1292:S1316" si="138">IF(X1292&lt;&gt;"",S1291+1,S1291)</f>
        <v>#REF!</v>
      </c>
      <c r="T1292" s="3"/>
      <c r="U1292" s="115"/>
      <c r="V1292" s="115"/>
      <c r="W1292" s="106" t="str">
        <f t="shared" si="134"/>
        <v/>
      </c>
      <c r="X1292" s="106" t="str">
        <f t="shared" si="135"/>
        <v/>
      </c>
      <c r="Y1292" s="2">
        <f t="shared" si="136"/>
        <v>1262</v>
      </c>
    </row>
    <row r="1293" spans="1:25">
      <c r="A1293" s="3">
        <f>ROW()</f>
        <v>1293</v>
      </c>
      <c r="B1293" s="187">
        <v>1263</v>
      </c>
      <c r="C1293" s="1" t="s">
        <v>2220</v>
      </c>
      <c r="D1293" s="1" t="s">
        <v>7</v>
      </c>
      <c r="E1293" s="43" t="s">
        <v>4077</v>
      </c>
      <c r="F1293" s="43" t="s">
        <v>4109</v>
      </c>
      <c r="G1293" s="56">
        <v>0</v>
      </c>
      <c r="H1293" s="56">
        <v>0</v>
      </c>
      <c r="I1293" s="16" t="s">
        <v>3</v>
      </c>
      <c r="J1293" s="16" t="s">
        <v>2191</v>
      </c>
      <c r="K1293" s="135" t="s">
        <v>4593</v>
      </c>
      <c r="M1293" s="44" t="s">
        <v>3167</v>
      </c>
      <c r="N1293" s="21" t="s">
        <v>3786</v>
      </c>
      <c r="O1293"/>
      <c r="P1293" t="str">
        <f t="shared" si="133"/>
        <v>NOT EQUAL</v>
      </c>
      <c r="Q1293"/>
      <c r="R1293"/>
      <c r="S1293" t="e">
        <f t="shared" si="138"/>
        <v>#REF!</v>
      </c>
      <c r="T1293" s="3"/>
      <c r="U1293" s="115"/>
      <c r="V1293" s="115"/>
      <c r="W1293" s="106" t="str">
        <f t="shared" si="134"/>
        <v/>
      </c>
      <c r="X1293" s="106" t="str">
        <f t="shared" si="135"/>
        <v/>
      </c>
      <c r="Y1293" s="2">
        <f t="shared" si="136"/>
        <v>1263</v>
      </c>
    </row>
    <row r="1294" spans="1:25">
      <c r="A1294" s="3">
        <f>ROW()</f>
        <v>1294</v>
      </c>
      <c r="B1294" s="187">
        <v>1264</v>
      </c>
      <c r="C1294" s="1" t="s">
        <v>2220</v>
      </c>
      <c r="D1294" s="1" t="s">
        <v>7</v>
      </c>
      <c r="E1294" s="137" t="s">
        <v>4091</v>
      </c>
      <c r="F1294" s="137" t="s">
        <v>4091</v>
      </c>
      <c r="G1294" s="56">
        <v>0</v>
      </c>
      <c r="H1294" s="56">
        <v>0</v>
      </c>
      <c r="I1294" s="16" t="s">
        <v>3</v>
      </c>
      <c r="J1294" s="16" t="s">
        <v>2191</v>
      </c>
      <c r="K1294" s="135" t="s">
        <v>4593</v>
      </c>
      <c r="M1294" s="44" t="s">
        <v>3166</v>
      </c>
      <c r="N1294" s="21" t="s">
        <v>3786</v>
      </c>
      <c r="O1294"/>
      <c r="P1294" t="str">
        <f t="shared" si="133"/>
        <v/>
      </c>
      <c r="Q1294"/>
      <c r="R1294"/>
      <c r="S1294" t="e">
        <f t="shared" si="138"/>
        <v>#REF!</v>
      </c>
      <c r="T1294" s="3"/>
      <c r="U1294" s="115"/>
      <c r="V1294" s="115"/>
      <c r="W1294" s="106" t="str">
        <f t="shared" si="134"/>
        <v/>
      </c>
      <c r="X1294" s="106" t="str">
        <f t="shared" si="135"/>
        <v/>
      </c>
      <c r="Y1294" s="2">
        <f t="shared" si="136"/>
        <v>1264</v>
      </c>
    </row>
    <row r="1295" spans="1:25">
      <c r="A1295" s="3">
        <f>ROW()</f>
        <v>1295</v>
      </c>
      <c r="B1295" s="187">
        <v>1265</v>
      </c>
      <c r="C1295" s="1" t="s">
        <v>2220</v>
      </c>
      <c r="D1295" s="1" t="s">
        <v>7</v>
      </c>
      <c r="E1295" s="137" t="s">
        <v>4092</v>
      </c>
      <c r="F1295" s="137" t="s">
        <v>4092</v>
      </c>
      <c r="G1295" s="56">
        <v>0</v>
      </c>
      <c r="H1295" s="56">
        <v>0</v>
      </c>
      <c r="I1295" s="16" t="s">
        <v>3</v>
      </c>
      <c r="J1295" s="16" t="s">
        <v>2191</v>
      </c>
      <c r="K1295" s="135" t="s">
        <v>4593</v>
      </c>
      <c r="M1295" s="21" t="s">
        <v>3168</v>
      </c>
      <c r="N1295" s="21" t="s">
        <v>3786</v>
      </c>
      <c r="O1295"/>
      <c r="P1295" t="str">
        <f t="shared" si="133"/>
        <v/>
      </c>
      <c r="Q1295"/>
      <c r="R1295"/>
      <c r="S1295" t="e">
        <f t="shared" si="138"/>
        <v>#REF!</v>
      </c>
      <c r="T1295" s="3"/>
      <c r="U1295" s="115"/>
      <c r="V1295" s="115"/>
      <c r="W1295" s="106" t="str">
        <f t="shared" si="134"/>
        <v/>
      </c>
      <c r="X1295" s="106" t="str">
        <f t="shared" si="135"/>
        <v/>
      </c>
      <c r="Y1295" s="2">
        <f t="shared" si="136"/>
        <v>1265</v>
      </c>
    </row>
    <row r="1296" spans="1:25">
      <c r="A1296" s="3">
        <f>ROW()</f>
        <v>1296</v>
      </c>
      <c r="B1296" s="187">
        <v>1266</v>
      </c>
      <c r="C1296" s="1" t="s">
        <v>2220</v>
      </c>
      <c r="D1296" s="1" t="s">
        <v>7</v>
      </c>
      <c r="E1296" s="16" t="s">
        <v>2120</v>
      </c>
      <c r="F1296" s="16" t="s">
        <v>2120</v>
      </c>
      <c r="G1296" s="56">
        <v>0</v>
      </c>
      <c r="H1296" s="56">
        <v>0</v>
      </c>
      <c r="I1296" s="16" t="s">
        <v>3</v>
      </c>
      <c r="J1296" s="16" t="s">
        <v>2191</v>
      </c>
      <c r="K1296" s="135" t="s">
        <v>4593</v>
      </c>
      <c r="M1296" s="21" t="s">
        <v>3169</v>
      </c>
      <c r="N1296" s="21" t="s">
        <v>3786</v>
      </c>
      <c r="O1296"/>
      <c r="P1296" t="str">
        <f t="shared" si="133"/>
        <v/>
      </c>
      <c r="Q1296"/>
      <c r="R1296"/>
      <c r="S1296" t="e">
        <f t="shared" si="138"/>
        <v>#REF!</v>
      </c>
      <c r="T1296" s="3"/>
      <c r="U1296" s="115"/>
      <c r="V1296" s="115"/>
      <c r="W1296" s="106" t="str">
        <f t="shared" si="134"/>
        <v/>
      </c>
      <c r="X1296" s="106" t="str">
        <f t="shared" si="135"/>
        <v/>
      </c>
      <c r="Y1296" s="2">
        <f t="shared" si="136"/>
        <v>1266</v>
      </c>
    </row>
    <row r="1297" spans="1:25">
      <c r="A1297" s="3">
        <f>ROW()</f>
        <v>1297</v>
      </c>
      <c r="B1297" s="187">
        <v>1267</v>
      </c>
      <c r="C1297" s="98" t="s">
        <v>2220</v>
      </c>
      <c r="D1297" s="98" t="s">
        <v>7</v>
      </c>
      <c r="E1297" s="158" t="str">
        <f t="shared" ref="E1297:F1316" si="139">""""&amp;TEXT($B1297,"0000")&amp;""""</f>
        <v>"1267"</v>
      </c>
      <c r="F1297" s="158" t="str">
        <f t="shared" si="139"/>
        <v>"1267"</v>
      </c>
      <c r="G1297" s="159">
        <v>0</v>
      </c>
      <c r="H1297" s="159">
        <v>0</v>
      </c>
      <c r="I1297" s="99" t="s">
        <v>30</v>
      </c>
      <c r="J1297" s="99" t="s">
        <v>2191</v>
      </c>
      <c r="K1297" s="160" t="s">
        <v>4592</v>
      </c>
      <c r="L1297" s="100"/>
      <c r="M1297" s="21" t="str">
        <f t="shared" ref="M1297:M1316" si="140">"CHR_"&amp;TEXT($B1297,"0000")</f>
        <v>CHR_1267</v>
      </c>
      <c r="N1297" s="21"/>
      <c r="O1297"/>
      <c r="P1297" t="str">
        <f t="shared" si="133"/>
        <v/>
      </c>
      <c r="Q1297"/>
      <c r="R1297"/>
      <c r="S1297" t="e">
        <f t="shared" si="138"/>
        <v>#REF!</v>
      </c>
      <c r="T1297" s="3"/>
      <c r="U1297" s="115"/>
      <c r="V1297" s="115"/>
      <c r="W1297" s="106" t="str">
        <f t="shared" si="134"/>
        <v/>
      </c>
      <c r="X1297" s="106" t="str">
        <f t="shared" si="135"/>
        <v/>
      </c>
      <c r="Y1297" s="2">
        <f t="shared" si="136"/>
        <v>1267</v>
      </c>
    </row>
    <row r="1298" spans="1:25">
      <c r="A1298" s="3">
        <f>ROW()</f>
        <v>1298</v>
      </c>
      <c r="B1298" s="187">
        <v>1268</v>
      </c>
      <c r="C1298" s="98" t="s">
        <v>2220</v>
      </c>
      <c r="D1298" s="98" t="s">
        <v>7</v>
      </c>
      <c r="E1298" s="158" t="str">
        <f t="shared" si="139"/>
        <v>"1268"</v>
      </c>
      <c r="F1298" s="158" t="str">
        <f t="shared" si="139"/>
        <v>"1268"</v>
      </c>
      <c r="G1298" s="161">
        <v>0</v>
      </c>
      <c r="H1298" s="161">
        <v>0</v>
      </c>
      <c r="I1298" s="99" t="s">
        <v>30</v>
      </c>
      <c r="J1298" s="99" t="s">
        <v>2191</v>
      </c>
      <c r="K1298" s="160" t="s">
        <v>4592</v>
      </c>
      <c r="L1298" s="100"/>
      <c r="M1298" s="21" t="str">
        <f t="shared" si="140"/>
        <v>CHR_1268</v>
      </c>
      <c r="N1298" s="21"/>
      <c r="O1298"/>
      <c r="P1298" t="str">
        <f t="shared" si="133"/>
        <v/>
      </c>
      <c r="Q1298"/>
      <c r="R1298"/>
      <c r="S1298" t="e">
        <f t="shared" si="138"/>
        <v>#REF!</v>
      </c>
      <c r="T1298" s="3"/>
      <c r="U1298" s="115"/>
      <c r="V1298" s="115"/>
      <c r="W1298" s="106" t="str">
        <f t="shared" si="134"/>
        <v/>
      </c>
      <c r="X1298" s="106" t="str">
        <f t="shared" si="135"/>
        <v/>
      </c>
      <c r="Y1298" s="2">
        <f t="shared" si="136"/>
        <v>1268</v>
      </c>
    </row>
    <row r="1299" spans="1:25">
      <c r="A1299" s="3">
        <f>ROW()</f>
        <v>1299</v>
      </c>
      <c r="B1299" s="187">
        <v>1269</v>
      </c>
      <c r="C1299" s="98" t="s">
        <v>2220</v>
      </c>
      <c r="D1299" s="98" t="s">
        <v>7</v>
      </c>
      <c r="E1299" s="158" t="str">
        <f t="shared" si="139"/>
        <v>"1269"</v>
      </c>
      <c r="F1299" s="158" t="str">
        <f t="shared" si="139"/>
        <v>"1269"</v>
      </c>
      <c r="G1299" s="161">
        <v>0</v>
      </c>
      <c r="H1299" s="161">
        <v>0</v>
      </c>
      <c r="I1299" s="99" t="s">
        <v>30</v>
      </c>
      <c r="J1299" s="99" t="s">
        <v>2191</v>
      </c>
      <c r="K1299" s="160" t="s">
        <v>4592</v>
      </c>
      <c r="L1299" s="100"/>
      <c r="M1299" s="21" t="str">
        <f t="shared" si="140"/>
        <v>CHR_1269</v>
      </c>
      <c r="N1299" s="21"/>
      <c r="O1299"/>
      <c r="P1299" t="str">
        <f t="shared" si="133"/>
        <v/>
      </c>
      <c r="Q1299"/>
      <c r="R1299"/>
      <c r="S1299" t="e">
        <f t="shared" si="138"/>
        <v>#REF!</v>
      </c>
      <c r="T1299" s="3"/>
      <c r="U1299" s="115"/>
      <c r="V1299" s="115"/>
      <c r="W1299" s="106" t="str">
        <f t="shared" si="134"/>
        <v/>
      </c>
      <c r="X1299" s="106" t="str">
        <f t="shared" si="135"/>
        <v/>
      </c>
      <c r="Y1299" s="2">
        <f t="shared" si="136"/>
        <v>1269</v>
      </c>
    </row>
    <row r="1300" spans="1:25">
      <c r="A1300" s="3">
        <f>ROW()</f>
        <v>1300</v>
      </c>
      <c r="B1300" s="187">
        <v>1270</v>
      </c>
      <c r="C1300" s="98" t="s">
        <v>2220</v>
      </c>
      <c r="D1300" s="98" t="s">
        <v>7</v>
      </c>
      <c r="E1300" s="158" t="str">
        <f t="shared" si="139"/>
        <v>"1270"</v>
      </c>
      <c r="F1300" s="158" t="str">
        <f t="shared" si="139"/>
        <v>"1270"</v>
      </c>
      <c r="G1300" s="161">
        <v>0</v>
      </c>
      <c r="H1300" s="161">
        <v>0</v>
      </c>
      <c r="I1300" s="99" t="s">
        <v>30</v>
      </c>
      <c r="J1300" s="99" t="s">
        <v>2191</v>
      </c>
      <c r="K1300" s="160" t="s">
        <v>4592</v>
      </c>
      <c r="L1300" s="100"/>
      <c r="M1300" s="21" t="str">
        <f t="shared" si="140"/>
        <v>CHR_1270</v>
      </c>
      <c r="N1300" s="21"/>
      <c r="O1300"/>
      <c r="P1300" t="str">
        <f t="shared" si="133"/>
        <v/>
      </c>
      <c r="Q1300"/>
      <c r="R1300"/>
      <c r="S1300" t="e">
        <f t="shared" si="138"/>
        <v>#REF!</v>
      </c>
      <c r="T1300" s="3"/>
      <c r="U1300" s="115"/>
      <c r="V1300" s="115"/>
      <c r="W1300" s="106" t="str">
        <f t="shared" si="134"/>
        <v/>
      </c>
      <c r="X1300" s="106" t="str">
        <f t="shared" si="135"/>
        <v/>
      </c>
      <c r="Y1300" s="2">
        <f t="shared" si="136"/>
        <v>1270</v>
      </c>
    </row>
    <row r="1301" spans="1:25">
      <c r="A1301" s="3">
        <f>ROW()</f>
        <v>1301</v>
      </c>
      <c r="B1301" s="187">
        <v>1271</v>
      </c>
      <c r="C1301" s="98" t="s">
        <v>2220</v>
      </c>
      <c r="D1301" s="98" t="s">
        <v>7</v>
      </c>
      <c r="E1301" s="158" t="str">
        <f t="shared" si="139"/>
        <v>"1271"</v>
      </c>
      <c r="F1301" s="158" t="str">
        <f t="shared" si="139"/>
        <v>"1271"</v>
      </c>
      <c r="G1301" s="161">
        <v>0</v>
      </c>
      <c r="H1301" s="161">
        <v>0</v>
      </c>
      <c r="I1301" s="99" t="s">
        <v>30</v>
      </c>
      <c r="J1301" s="99" t="s">
        <v>2191</v>
      </c>
      <c r="K1301" s="160" t="s">
        <v>4592</v>
      </c>
      <c r="L1301" s="100"/>
      <c r="M1301" s="21" t="str">
        <f t="shared" si="140"/>
        <v>CHR_1271</v>
      </c>
      <c r="N1301" s="21"/>
      <c r="O1301"/>
      <c r="P1301" t="str">
        <f t="shared" si="133"/>
        <v/>
      </c>
      <c r="Q1301"/>
      <c r="R1301"/>
      <c r="S1301" t="e">
        <f t="shared" si="138"/>
        <v>#REF!</v>
      </c>
      <c r="T1301" s="3"/>
      <c r="U1301" s="115"/>
      <c r="V1301" s="115"/>
      <c r="W1301" s="106" t="str">
        <f t="shared" si="134"/>
        <v/>
      </c>
      <c r="X1301" s="106" t="str">
        <f t="shared" si="135"/>
        <v/>
      </c>
      <c r="Y1301" s="2">
        <f t="shared" si="136"/>
        <v>1271</v>
      </c>
    </row>
    <row r="1302" spans="1:25">
      <c r="A1302" s="3">
        <f>ROW()</f>
        <v>1302</v>
      </c>
      <c r="B1302" s="187">
        <v>1272</v>
      </c>
      <c r="C1302" s="98" t="s">
        <v>2220</v>
      </c>
      <c r="D1302" s="98" t="s">
        <v>7</v>
      </c>
      <c r="E1302" s="158" t="str">
        <f t="shared" si="139"/>
        <v>"1272"</v>
      </c>
      <c r="F1302" s="158" t="str">
        <f t="shared" si="139"/>
        <v>"1272"</v>
      </c>
      <c r="G1302" s="161">
        <v>0</v>
      </c>
      <c r="H1302" s="161">
        <v>0</v>
      </c>
      <c r="I1302" s="99" t="s">
        <v>30</v>
      </c>
      <c r="J1302" s="99" t="s">
        <v>2191</v>
      </c>
      <c r="K1302" s="160" t="s">
        <v>4592</v>
      </c>
      <c r="L1302" s="100"/>
      <c r="M1302" s="21" t="str">
        <f t="shared" si="140"/>
        <v>CHR_1272</v>
      </c>
      <c r="N1302" s="21"/>
      <c r="O1302"/>
      <c r="P1302" t="str">
        <f t="shared" si="133"/>
        <v/>
      </c>
      <c r="Q1302"/>
      <c r="R1302"/>
      <c r="S1302" t="e">
        <f t="shared" si="138"/>
        <v>#REF!</v>
      </c>
      <c r="T1302" s="3"/>
      <c r="U1302" s="115"/>
      <c r="V1302" s="115"/>
      <c r="W1302" s="106" t="str">
        <f t="shared" si="134"/>
        <v/>
      </c>
      <c r="X1302" s="106" t="str">
        <f t="shared" si="135"/>
        <v/>
      </c>
      <c r="Y1302" s="2">
        <f t="shared" si="136"/>
        <v>1272</v>
      </c>
    </row>
    <row r="1303" spans="1:25">
      <c r="A1303" s="3">
        <f>ROW()</f>
        <v>1303</v>
      </c>
      <c r="B1303" s="187">
        <v>1273</v>
      </c>
      <c r="C1303" s="98" t="s">
        <v>2220</v>
      </c>
      <c r="D1303" s="98" t="s">
        <v>7</v>
      </c>
      <c r="E1303" s="158" t="str">
        <f t="shared" si="139"/>
        <v>"1273"</v>
      </c>
      <c r="F1303" s="158" t="str">
        <f t="shared" si="139"/>
        <v>"1273"</v>
      </c>
      <c r="G1303" s="161">
        <v>0</v>
      </c>
      <c r="H1303" s="161">
        <v>0</v>
      </c>
      <c r="I1303" s="99" t="s">
        <v>30</v>
      </c>
      <c r="J1303" s="99" t="s">
        <v>2191</v>
      </c>
      <c r="K1303" s="160" t="s">
        <v>4592</v>
      </c>
      <c r="L1303" s="100"/>
      <c r="M1303" s="21" t="str">
        <f t="shared" si="140"/>
        <v>CHR_1273</v>
      </c>
      <c r="N1303" s="21"/>
      <c r="O1303"/>
      <c r="P1303" t="str">
        <f t="shared" si="133"/>
        <v/>
      </c>
      <c r="Q1303"/>
      <c r="R1303"/>
      <c r="S1303" t="e">
        <f t="shared" si="138"/>
        <v>#REF!</v>
      </c>
      <c r="T1303" s="3"/>
      <c r="U1303" s="115"/>
      <c r="V1303" s="115"/>
      <c r="W1303" s="106" t="str">
        <f t="shared" si="134"/>
        <v/>
      </c>
      <c r="X1303" s="106" t="str">
        <f t="shared" si="135"/>
        <v/>
      </c>
      <c r="Y1303" s="2">
        <f t="shared" si="136"/>
        <v>1273</v>
      </c>
    </row>
    <row r="1304" spans="1:25">
      <c r="A1304" s="3">
        <f>ROW()</f>
        <v>1304</v>
      </c>
      <c r="B1304" s="187">
        <v>1274</v>
      </c>
      <c r="C1304" s="98" t="s">
        <v>2220</v>
      </c>
      <c r="D1304" s="98" t="s">
        <v>7</v>
      </c>
      <c r="E1304" s="158" t="str">
        <f t="shared" si="139"/>
        <v>"1274"</v>
      </c>
      <c r="F1304" s="158" t="str">
        <f t="shared" si="139"/>
        <v>"1274"</v>
      </c>
      <c r="G1304" s="161">
        <v>0</v>
      </c>
      <c r="H1304" s="161">
        <v>0</v>
      </c>
      <c r="I1304" s="99" t="s">
        <v>30</v>
      </c>
      <c r="J1304" s="99" t="s">
        <v>2191</v>
      </c>
      <c r="K1304" s="160" t="s">
        <v>4592</v>
      </c>
      <c r="L1304" s="100"/>
      <c r="M1304" s="21" t="str">
        <f t="shared" si="140"/>
        <v>CHR_1274</v>
      </c>
      <c r="N1304" s="21"/>
      <c r="O1304"/>
      <c r="P1304" t="str">
        <f t="shared" si="133"/>
        <v/>
      </c>
      <c r="Q1304"/>
      <c r="R1304"/>
      <c r="S1304" t="e">
        <f t="shared" si="138"/>
        <v>#REF!</v>
      </c>
      <c r="T1304" s="3"/>
      <c r="U1304" s="115"/>
      <c r="V1304" s="115"/>
      <c r="W1304" s="106" t="str">
        <f t="shared" si="134"/>
        <v/>
      </c>
      <c r="X1304" s="106" t="str">
        <f t="shared" si="135"/>
        <v/>
      </c>
      <c r="Y1304" s="2">
        <f t="shared" si="136"/>
        <v>1274</v>
      </c>
    </row>
    <row r="1305" spans="1:25">
      <c r="A1305" s="3">
        <f>ROW()</f>
        <v>1305</v>
      </c>
      <c r="B1305" s="187">
        <v>1275</v>
      </c>
      <c r="C1305" s="98" t="s">
        <v>2220</v>
      </c>
      <c r="D1305" s="98" t="s">
        <v>7</v>
      </c>
      <c r="E1305" s="158" t="str">
        <f t="shared" si="139"/>
        <v>"1275"</v>
      </c>
      <c r="F1305" s="158" t="str">
        <f t="shared" si="139"/>
        <v>"1275"</v>
      </c>
      <c r="G1305" s="161">
        <v>0</v>
      </c>
      <c r="H1305" s="161">
        <v>0</v>
      </c>
      <c r="I1305" s="99" t="s">
        <v>30</v>
      </c>
      <c r="J1305" s="99" t="s">
        <v>2191</v>
      </c>
      <c r="K1305" s="160" t="s">
        <v>4592</v>
      </c>
      <c r="L1305" s="100"/>
      <c r="M1305" s="21" t="str">
        <f t="shared" si="140"/>
        <v>CHR_1275</v>
      </c>
      <c r="N1305" s="21"/>
      <c r="O1305"/>
      <c r="P1305" t="str">
        <f t="shared" si="133"/>
        <v/>
      </c>
      <c r="Q1305"/>
      <c r="R1305"/>
      <c r="S1305" t="e">
        <f t="shared" si="138"/>
        <v>#REF!</v>
      </c>
      <c r="T1305" s="3"/>
      <c r="U1305" s="115"/>
      <c r="V1305" s="115"/>
      <c r="W1305" s="106" t="str">
        <f t="shared" si="134"/>
        <v/>
      </c>
      <c r="X1305" s="106" t="str">
        <f t="shared" si="135"/>
        <v/>
      </c>
      <c r="Y1305" s="2">
        <f t="shared" si="136"/>
        <v>1275</v>
      </c>
    </row>
    <row r="1306" spans="1:25">
      <c r="A1306" s="3">
        <f>ROW()</f>
        <v>1306</v>
      </c>
      <c r="B1306" s="187">
        <v>1276</v>
      </c>
      <c r="C1306" s="98" t="s">
        <v>2220</v>
      </c>
      <c r="D1306" s="98" t="s">
        <v>7</v>
      </c>
      <c r="E1306" s="158" t="str">
        <f t="shared" si="139"/>
        <v>"1276"</v>
      </c>
      <c r="F1306" s="158" t="str">
        <f t="shared" si="139"/>
        <v>"1276"</v>
      </c>
      <c r="G1306" s="161">
        <v>0</v>
      </c>
      <c r="H1306" s="161">
        <v>0</v>
      </c>
      <c r="I1306" s="99" t="s">
        <v>30</v>
      </c>
      <c r="J1306" s="99" t="s">
        <v>2191</v>
      </c>
      <c r="K1306" s="160" t="s">
        <v>4592</v>
      </c>
      <c r="L1306" s="100"/>
      <c r="M1306" s="21" t="str">
        <f t="shared" si="140"/>
        <v>CHR_1276</v>
      </c>
      <c r="N1306" s="21"/>
      <c r="O1306"/>
      <c r="P1306" t="str">
        <f t="shared" si="133"/>
        <v/>
      </c>
      <c r="Q1306"/>
      <c r="R1306"/>
      <c r="S1306" t="e">
        <f t="shared" si="138"/>
        <v>#REF!</v>
      </c>
      <c r="T1306" s="3"/>
      <c r="U1306" s="115"/>
      <c r="V1306" s="115"/>
      <c r="W1306" s="106" t="str">
        <f t="shared" si="134"/>
        <v/>
      </c>
      <c r="X1306" s="106" t="str">
        <f t="shared" si="135"/>
        <v/>
      </c>
      <c r="Y1306" s="2">
        <f t="shared" si="136"/>
        <v>1276</v>
      </c>
    </row>
    <row r="1307" spans="1:25">
      <c r="A1307" s="3">
        <f>ROW()</f>
        <v>1307</v>
      </c>
      <c r="B1307" s="187">
        <v>1277</v>
      </c>
      <c r="C1307" s="98" t="s">
        <v>2220</v>
      </c>
      <c r="D1307" s="98" t="s">
        <v>7</v>
      </c>
      <c r="E1307" s="158" t="str">
        <f t="shared" si="139"/>
        <v>"1277"</v>
      </c>
      <c r="F1307" s="158" t="str">
        <f t="shared" si="139"/>
        <v>"1277"</v>
      </c>
      <c r="G1307" s="161">
        <v>0</v>
      </c>
      <c r="H1307" s="161">
        <v>0</v>
      </c>
      <c r="I1307" s="99" t="s">
        <v>30</v>
      </c>
      <c r="J1307" s="99" t="s">
        <v>2191</v>
      </c>
      <c r="K1307" s="160" t="s">
        <v>4592</v>
      </c>
      <c r="L1307" s="100"/>
      <c r="M1307" s="21" t="str">
        <f t="shared" si="140"/>
        <v>CHR_1277</v>
      </c>
      <c r="N1307" s="21"/>
      <c r="O1307"/>
      <c r="P1307" t="str">
        <f t="shared" si="133"/>
        <v/>
      </c>
      <c r="Q1307"/>
      <c r="R1307"/>
      <c r="S1307" t="e">
        <f t="shared" si="138"/>
        <v>#REF!</v>
      </c>
      <c r="T1307" s="3"/>
      <c r="U1307" s="115"/>
      <c r="V1307" s="115"/>
      <c r="W1307" s="106" t="str">
        <f t="shared" si="134"/>
        <v/>
      </c>
      <c r="X1307" s="106" t="str">
        <f t="shared" si="135"/>
        <v/>
      </c>
      <c r="Y1307" s="2">
        <f t="shared" si="136"/>
        <v>1277</v>
      </c>
    </row>
    <row r="1308" spans="1:25">
      <c r="A1308" s="3">
        <f>ROW()</f>
        <v>1308</v>
      </c>
      <c r="B1308" s="187">
        <v>1278</v>
      </c>
      <c r="C1308" s="98" t="s">
        <v>2220</v>
      </c>
      <c r="D1308" s="98" t="s">
        <v>7</v>
      </c>
      <c r="E1308" s="158" t="str">
        <f t="shared" si="139"/>
        <v>"1278"</v>
      </c>
      <c r="F1308" s="158" t="str">
        <f t="shared" si="139"/>
        <v>"1278"</v>
      </c>
      <c r="G1308" s="161">
        <v>0</v>
      </c>
      <c r="H1308" s="161">
        <v>0</v>
      </c>
      <c r="I1308" s="99" t="s">
        <v>30</v>
      </c>
      <c r="J1308" s="99" t="s">
        <v>2191</v>
      </c>
      <c r="K1308" s="160" t="s">
        <v>4592</v>
      </c>
      <c r="L1308" s="100"/>
      <c r="M1308" s="21" t="str">
        <f t="shared" si="140"/>
        <v>CHR_1278</v>
      </c>
      <c r="N1308" s="21"/>
      <c r="O1308"/>
      <c r="P1308" t="str">
        <f t="shared" si="133"/>
        <v/>
      </c>
      <c r="Q1308"/>
      <c r="R1308"/>
      <c r="S1308" t="e">
        <f t="shared" si="138"/>
        <v>#REF!</v>
      </c>
      <c r="T1308" s="3"/>
      <c r="U1308" s="115"/>
      <c r="V1308" s="115"/>
      <c r="W1308" s="106" t="str">
        <f t="shared" si="134"/>
        <v/>
      </c>
      <c r="X1308" s="106" t="str">
        <f t="shared" si="135"/>
        <v/>
      </c>
      <c r="Y1308" s="2">
        <f t="shared" si="136"/>
        <v>1278</v>
      </c>
    </row>
    <row r="1309" spans="1:25">
      <c r="A1309" s="3">
        <f>ROW()</f>
        <v>1309</v>
      </c>
      <c r="B1309" s="187">
        <v>1279</v>
      </c>
      <c r="C1309" s="98" t="s">
        <v>2220</v>
      </c>
      <c r="D1309" s="98" t="s">
        <v>7</v>
      </c>
      <c r="E1309" s="158" t="str">
        <f t="shared" si="139"/>
        <v>"1279"</v>
      </c>
      <c r="F1309" s="158" t="str">
        <f t="shared" si="139"/>
        <v>"1279"</v>
      </c>
      <c r="G1309" s="161">
        <v>0</v>
      </c>
      <c r="H1309" s="161">
        <v>0</v>
      </c>
      <c r="I1309" s="99" t="s">
        <v>30</v>
      </c>
      <c r="J1309" s="99" t="s">
        <v>2191</v>
      </c>
      <c r="K1309" s="160" t="s">
        <v>4592</v>
      </c>
      <c r="L1309" s="100"/>
      <c r="M1309" s="21" t="str">
        <f t="shared" si="140"/>
        <v>CHR_1279</v>
      </c>
      <c r="N1309" s="21"/>
      <c r="O1309"/>
      <c r="P1309" t="str">
        <f t="shared" si="133"/>
        <v/>
      </c>
      <c r="Q1309"/>
      <c r="R1309"/>
      <c r="S1309" t="e">
        <f t="shared" si="138"/>
        <v>#REF!</v>
      </c>
      <c r="T1309" s="3"/>
      <c r="U1309" s="115"/>
      <c r="V1309" s="115"/>
      <c r="W1309" s="106" t="str">
        <f t="shared" si="134"/>
        <v/>
      </c>
      <c r="X1309" s="106" t="str">
        <f t="shared" si="135"/>
        <v/>
      </c>
      <c r="Y1309" s="2">
        <f t="shared" si="136"/>
        <v>1279</v>
      </c>
    </row>
    <row r="1310" spans="1:25">
      <c r="A1310" s="3">
        <f>ROW()</f>
        <v>1310</v>
      </c>
      <c r="B1310" s="187">
        <v>1280</v>
      </c>
      <c r="C1310" s="98" t="s">
        <v>2220</v>
      </c>
      <c r="D1310" s="98" t="s">
        <v>7</v>
      </c>
      <c r="E1310" s="158" t="str">
        <f t="shared" si="139"/>
        <v>"1280"</v>
      </c>
      <c r="F1310" s="158" t="str">
        <f t="shared" si="139"/>
        <v>"1280"</v>
      </c>
      <c r="G1310" s="161">
        <v>0</v>
      </c>
      <c r="H1310" s="161">
        <v>0</v>
      </c>
      <c r="I1310" s="99" t="s">
        <v>30</v>
      </c>
      <c r="J1310" s="99" t="s">
        <v>2191</v>
      </c>
      <c r="K1310" s="160" t="s">
        <v>4592</v>
      </c>
      <c r="L1310" s="100"/>
      <c r="M1310" s="21" t="str">
        <f t="shared" si="140"/>
        <v>CHR_1280</v>
      </c>
      <c r="N1310" s="21"/>
      <c r="O1310"/>
      <c r="P1310" t="str">
        <f t="shared" si="133"/>
        <v/>
      </c>
      <c r="Q1310"/>
      <c r="R1310"/>
      <c r="S1310" t="e">
        <f t="shared" si="138"/>
        <v>#REF!</v>
      </c>
      <c r="T1310" s="3"/>
      <c r="U1310" s="115"/>
      <c r="V1310" s="115"/>
      <c r="W1310" s="106" t="str">
        <f t="shared" si="134"/>
        <v/>
      </c>
      <c r="X1310" s="106" t="str">
        <f t="shared" si="135"/>
        <v/>
      </c>
      <c r="Y1310" s="2">
        <f t="shared" si="136"/>
        <v>1280</v>
      </c>
    </row>
    <row r="1311" spans="1:25">
      <c r="A1311" s="3">
        <f>ROW()</f>
        <v>1311</v>
      </c>
      <c r="B1311" s="187">
        <v>1281</v>
      </c>
      <c r="C1311" s="98" t="s">
        <v>2220</v>
      </c>
      <c r="D1311" s="98" t="s">
        <v>7</v>
      </c>
      <c r="E1311" s="158" t="str">
        <f t="shared" si="139"/>
        <v>"1281"</v>
      </c>
      <c r="F1311" s="158" t="str">
        <f t="shared" si="139"/>
        <v>"1281"</v>
      </c>
      <c r="G1311" s="161">
        <v>0</v>
      </c>
      <c r="H1311" s="161">
        <v>0</v>
      </c>
      <c r="I1311" s="99" t="s">
        <v>30</v>
      </c>
      <c r="J1311" s="99" t="s">
        <v>2191</v>
      </c>
      <c r="K1311" s="160" t="s">
        <v>4592</v>
      </c>
      <c r="L1311" s="100"/>
      <c r="M1311" s="21" t="str">
        <f t="shared" si="140"/>
        <v>CHR_1281</v>
      </c>
      <c r="N1311" s="21"/>
      <c r="O1311"/>
      <c r="P1311" t="str">
        <f t="shared" ref="P1311:P1380" si="141">IF(E1311=F1311,"","NOT EQUAL")</f>
        <v/>
      </c>
      <c r="Q1311"/>
      <c r="R1311"/>
      <c r="S1311" t="e">
        <f t="shared" si="138"/>
        <v>#REF!</v>
      </c>
      <c r="T1311" s="3"/>
      <c r="U1311" s="115"/>
      <c r="V1311" s="115"/>
      <c r="W1311" s="106" t="str">
        <f t="shared" ref="W1311:W1380" si="142">IF( OR(U1311="CNST", I1311="CAT_REGS"),(E1311),
IF(U1311="YES",UPPER(E1311),
IF(   AND(U1311&lt;&gt;"NO",I1311="CAT_FNCT",D1311&lt;&gt;"multiply", D1311&lt;&gt;"divide"),IF(J1311="SLS_ENABLED",   UPPER(E1311),""),"")))</f>
        <v/>
      </c>
      <c r="X1311" s="106" t="str">
        <f t="shared" ref="X1311:X1380" si="143">IF(LEN(V1311)&gt;0,V1311,SUBSTITUTE(SUBSTITUTE(SUBSTITUTE(SUBSTITUTE(SUBSTITUTE(SUBSTITUTE(SUBSTITUTE(SUBSTITUTE(SUBSTITUTE(SUBSTITUTE(SUBSTITUTE( (SUBSTITUTE( SUBSTITUTE( SUBSTITUTE( SUBSTITUTE(W1311,"STD_SIGMA","SUM"),"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11" s="2">
        <f t="shared" ref="Y1311:Y1380" si="144">B1311</f>
        <v>1281</v>
      </c>
    </row>
    <row r="1312" spans="1:25">
      <c r="A1312" s="3">
        <f>ROW()</f>
        <v>1312</v>
      </c>
      <c r="B1312" s="187">
        <v>1282</v>
      </c>
      <c r="C1312" s="98" t="s">
        <v>2220</v>
      </c>
      <c r="D1312" s="98" t="s">
        <v>7</v>
      </c>
      <c r="E1312" s="158" t="str">
        <f t="shared" si="139"/>
        <v>"1282"</v>
      </c>
      <c r="F1312" s="158" t="str">
        <f t="shared" si="139"/>
        <v>"1282"</v>
      </c>
      <c r="G1312" s="161">
        <v>0</v>
      </c>
      <c r="H1312" s="161">
        <v>0</v>
      </c>
      <c r="I1312" s="99" t="s">
        <v>30</v>
      </c>
      <c r="J1312" s="99" t="s">
        <v>2191</v>
      </c>
      <c r="K1312" s="160" t="s">
        <v>4592</v>
      </c>
      <c r="L1312" s="100"/>
      <c r="M1312" s="21" t="str">
        <f t="shared" si="140"/>
        <v>CHR_1282</v>
      </c>
      <c r="N1312" s="21"/>
      <c r="O1312"/>
      <c r="P1312" t="str">
        <f t="shared" si="141"/>
        <v/>
      </c>
      <c r="Q1312"/>
      <c r="R1312"/>
      <c r="S1312" t="e">
        <f t="shared" si="138"/>
        <v>#REF!</v>
      </c>
      <c r="T1312" s="3"/>
      <c r="U1312" s="115"/>
      <c r="V1312" s="115"/>
      <c r="W1312" s="106" t="str">
        <f t="shared" si="142"/>
        <v/>
      </c>
      <c r="X1312" s="106" t="str">
        <f t="shared" si="143"/>
        <v/>
      </c>
      <c r="Y1312" s="2">
        <f t="shared" si="144"/>
        <v>1282</v>
      </c>
    </row>
    <row r="1313" spans="1:25">
      <c r="A1313" s="3">
        <f>ROW()</f>
        <v>1313</v>
      </c>
      <c r="B1313" s="187">
        <v>1283</v>
      </c>
      <c r="C1313" s="98" t="s">
        <v>2220</v>
      </c>
      <c r="D1313" s="98" t="s">
        <v>7</v>
      </c>
      <c r="E1313" s="158" t="str">
        <f t="shared" si="139"/>
        <v>"1283"</v>
      </c>
      <c r="F1313" s="158" t="str">
        <f t="shared" si="139"/>
        <v>"1283"</v>
      </c>
      <c r="G1313" s="161">
        <v>0</v>
      </c>
      <c r="H1313" s="161">
        <v>0</v>
      </c>
      <c r="I1313" s="99" t="s">
        <v>30</v>
      </c>
      <c r="J1313" s="99" t="s">
        <v>2191</v>
      </c>
      <c r="K1313" s="160" t="s">
        <v>4592</v>
      </c>
      <c r="L1313" s="100"/>
      <c r="M1313" s="21" t="str">
        <f t="shared" si="140"/>
        <v>CHR_1283</v>
      </c>
      <c r="N1313" s="21"/>
      <c r="O1313"/>
      <c r="P1313" t="str">
        <f t="shared" si="141"/>
        <v/>
      </c>
      <c r="Q1313"/>
      <c r="R1313"/>
      <c r="S1313" t="e">
        <f t="shared" si="138"/>
        <v>#REF!</v>
      </c>
      <c r="T1313" s="3"/>
      <c r="U1313" s="115"/>
      <c r="V1313" s="115"/>
      <c r="W1313" s="106" t="str">
        <f t="shared" si="142"/>
        <v/>
      </c>
      <c r="X1313" s="106" t="str">
        <f t="shared" si="143"/>
        <v/>
      </c>
      <c r="Y1313" s="2">
        <f t="shared" si="144"/>
        <v>1283</v>
      </c>
    </row>
    <row r="1314" spans="1:25">
      <c r="A1314" s="3">
        <f>ROW()</f>
        <v>1314</v>
      </c>
      <c r="B1314" s="187">
        <v>1284</v>
      </c>
      <c r="C1314" s="98" t="s">
        <v>2220</v>
      </c>
      <c r="D1314" s="98" t="s">
        <v>7</v>
      </c>
      <c r="E1314" s="158" t="str">
        <f t="shared" si="139"/>
        <v>"1284"</v>
      </c>
      <c r="F1314" s="158" t="str">
        <f t="shared" si="139"/>
        <v>"1284"</v>
      </c>
      <c r="G1314" s="161">
        <v>0</v>
      </c>
      <c r="H1314" s="161">
        <v>0</v>
      </c>
      <c r="I1314" s="99" t="s">
        <v>30</v>
      </c>
      <c r="J1314" s="99" t="s">
        <v>2191</v>
      </c>
      <c r="K1314" s="160" t="s">
        <v>4592</v>
      </c>
      <c r="L1314" s="100"/>
      <c r="M1314" s="21" t="str">
        <f t="shared" si="140"/>
        <v>CHR_1284</v>
      </c>
      <c r="N1314" s="21"/>
      <c r="O1314"/>
      <c r="P1314" t="str">
        <f t="shared" si="141"/>
        <v/>
      </c>
      <c r="Q1314"/>
      <c r="R1314"/>
      <c r="S1314" t="e">
        <f t="shared" si="138"/>
        <v>#REF!</v>
      </c>
      <c r="T1314" s="3"/>
      <c r="U1314" s="115"/>
      <c r="V1314" s="115"/>
      <c r="W1314" s="106" t="str">
        <f t="shared" si="142"/>
        <v/>
      </c>
      <c r="X1314" s="106" t="str">
        <f t="shared" si="143"/>
        <v/>
      </c>
      <c r="Y1314" s="2">
        <f t="shared" si="144"/>
        <v>1284</v>
      </c>
    </row>
    <row r="1315" spans="1:25">
      <c r="A1315" s="3">
        <f>ROW()</f>
        <v>1315</v>
      </c>
      <c r="B1315" s="187">
        <v>1285</v>
      </c>
      <c r="C1315" s="98" t="s">
        <v>2220</v>
      </c>
      <c r="D1315" s="98" t="s">
        <v>7</v>
      </c>
      <c r="E1315" s="158" t="str">
        <f t="shared" si="139"/>
        <v>"1285"</v>
      </c>
      <c r="F1315" s="158" t="str">
        <f t="shared" si="139"/>
        <v>"1285"</v>
      </c>
      <c r="G1315" s="161">
        <v>0</v>
      </c>
      <c r="H1315" s="161">
        <v>0</v>
      </c>
      <c r="I1315" s="99" t="s">
        <v>30</v>
      </c>
      <c r="J1315" s="99" t="s">
        <v>2191</v>
      </c>
      <c r="K1315" s="160" t="s">
        <v>4592</v>
      </c>
      <c r="L1315" s="100"/>
      <c r="M1315" s="21" t="str">
        <f t="shared" si="140"/>
        <v>CHR_1285</v>
      </c>
      <c r="N1315" s="21"/>
      <c r="O1315"/>
      <c r="P1315" t="str">
        <f t="shared" si="141"/>
        <v/>
      </c>
      <c r="Q1315"/>
      <c r="R1315"/>
      <c r="S1315" t="e">
        <f t="shared" si="138"/>
        <v>#REF!</v>
      </c>
      <c r="T1315" s="3"/>
      <c r="U1315" s="115"/>
      <c r="V1315" s="115"/>
      <c r="W1315" s="106" t="str">
        <f t="shared" si="142"/>
        <v/>
      </c>
      <c r="X1315" s="106" t="str">
        <f t="shared" si="143"/>
        <v/>
      </c>
      <c r="Y1315" s="2">
        <f t="shared" si="144"/>
        <v>1285</v>
      </c>
    </row>
    <row r="1316" spans="1:25">
      <c r="A1316" s="3">
        <f>ROW()</f>
        <v>1316</v>
      </c>
      <c r="B1316" s="187">
        <v>1286</v>
      </c>
      <c r="C1316" s="98" t="s">
        <v>2220</v>
      </c>
      <c r="D1316" s="98" t="s">
        <v>7</v>
      </c>
      <c r="E1316" s="158" t="str">
        <f t="shared" si="139"/>
        <v>"1286"</v>
      </c>
      <c r="F1316" s="158" t="str">
        <f t="shared" si="139"/>
        <v>"1286"</v>
      </c>
      <c r="G1316" s="161">
        <v>0</v>
      </c>
      <c r="H1316" s="161">
        <v>0</v>
      </c>
      <c r="I1316" s="99" t="s">
        <v>30</v>
      </c>
      <c r="J1316" s="99" t="s">
        <v>2191</v>
      </c>
      <c r="K1316" s="160" t="s">
        <v>4592</v>
      </c>
      <c r="L1316" s="100"/>
      <c r="M1316" s="21" t="str">
        <f t="shared" si="140"/>
        <v>CHR_1286</v>
      </c>
      <c r="N1316" s="21"/>
      <c r="O1316"/>
      <c r="P1316" t="str">
        <f t="shared" si="141"/>
        <v/>
      </c>
      <c r="Q1316"/>
      <c r="R1316"/>
      <c r="S1316" t="e">
        <f t="shared" si="138"/>
        <v>#REF!</v>
      </c>
      <c r="T1316" s="3"/>
      <c r="U1316" s="115"/>
      <c r="V1316" s="115"/>
      <c r="W1316" s="106" t="str">
        <f t="shared" si="142"/>
        <v/>
      </c>
      <c r="X1316" s="106" t="str">
        <f t="shared" si="143"/>
        <v/>
      </c>
      <c r="Y1316" s="2">
        <f t="shared" si="144"/>
        <v>1286</v>
      </c>
    </row>
    <row r="1317" spans="1:25" s="171" customFormat="1">
      <c r="A1317" s="170"/>
      <c r="B1317" s="184">
        <v>1286.0999999999999</v>
      </c>
      <c r="D1317" s="172"/>
      <c r="E1317" s="173"/>
      <c r="F1317" s="173"/>
      <c r="G1317" s="174"/>
      <c r="H1317" s="174"/>
      <c r="I1317" s="175"/>
      <c r="J1317" s="175"/>
      <c r="K1317" s="176"/>
      <c r="M1317" s="173"/>
      <c r="N1317" s="173"/>
      <c r="O1317" s="177"/>
      <c r="P1317" s="177"/>
      <c r="Q1317" s="177"/>
      <c r="R1317" s="177"/>
      <c r="S1317" s="177"/>
      <c r="T1317" s="178"/>
      <c r="U1317" s="179"/>
      <c r="V1317" s="179"/>
      <c r="W1317" s="177"/>
      <c r="X1317" s="177"/>
    </row>
    <row r="1318" spans="1:25" s="171" customFormat="1">
      <c r="A1318" s="170"/>
      <c r="B1318" s="184">
        <v>1286.2</v>
      </c>
      <c r="D1318" s="172"/>
      <c r="E1318" s="173"/>
      <c r="F1318" s="173"/>
      <c r="G1318" s="174"/>
      <c r="H1318" s="174"/>
      <c r="I1318" s="175"/>
      <c r="J1318" s="175"/>
      <c r="K1318" s="176"/>
      <c r="M1318" s="173"/>
      <c r="N1318" s="173"/>
      <c r="O1318" s="177"/>
      <c r="P1318" s="177"/>
      <c r="Q1318" s="177"/>
      <c r="R1318" s="177"/>
      <c r="S1318" s="177"/>
      <c r="T1318" s="178"/>
      <c r="U1318" s="179"/>
      <c r="V1318" s="179"/>
      <c r="W1318" s="177"/>
      <c r="X1318" s="177"/>
    </row>
    <row r="1319" spans="1:25" s="171" customFormat="1">
      <c r="A1319" s="170"/>
      <c r="B1319" s="184">
        <v>1286.3</v>
      </c>
      <c r="C1319" s="171" t="s">
        <v>4634</v>
      </c>
      <c r="D1319" s="172"/>
      <c r="E1319" s="173"/>
      <c r="F1319" s="173"/>
      <c r="G1319" s="174"/>
      <c r="H1319" s="174"/>
      <c r="I1319" s="175"/>
      <c r="J1319" s="175"/>
      <c r="K1319" s="176"/>
      <c r="M1319" s="173"/>
      <c r="N1319" s="173"/>
      <c r="O1319" s="177"/>
      <c r="P1319" s="177"/>
      <c r="Q1319" s="177"/>
      <c r="R1319" s="177"/>
      <c r="S1319" s="177"/>
      <c r="T1319" s="178"/>
      <c r="U1319" s="179"/>
      <c r="V1319" s="179"/>
      <c r="W1319" s="177"/>
      <c r="X1319" s="177"/>
    </row>
    <row r="1320" spans="1:25">
      <c r="A1320" s="3">
        <f>ROW()</f>
        <v>1320</v>
      </c>
      <c r="B1320" s="187">
        <v>1287</v>
      </c>
      <c r="C1320" s="1" t="s">
        <v>2236</v>
      </c>
      <c r="D1320" s="1" t="s">
        <v>14</v>
      </c>
      <c r="E1320" s="16" t="s">
        <v>1812</v>
      </c>
      <c r="F1320" s="16" t="s">
        <v>1812</v>
      </c>
      <c r="G1320" s="152">
        <v>1</v>
      </c>
      <c r="H1320" s="152">
        <v>1023</v>
      </c>
      <c r="I1320" s="16" t="s">
        <v>3</v>
      </c>
      <c r="J1320" s="16" t="s">
        <v>2191</v>
      </c>
      <c r="K1320" s="135" t="s">
        <v>4593</v>
      </c>
      <c r="M1320" s="21" t="s">
        <v>2479</v>
      </c>
      <c r="N1320" s="21" t="s">
        <v>3786</v>
      </c>
      <c r="O1320"/>
      <c r="P1320" t="str">
        <f t="shared" si="141"/>
        <v/>
      </c>
      <c r="Q1320"/>
      <c r="R1320"/>
      <c r="S1320" t="e">
        <f>IF(X1320&lt;&gt;"",S1296+1,S1296)</f>
        <v>#REF!</v>
      </c>
      <c r="T1320" s="3"/>
      <c r="U1320" s="115"/>
      <c r="V1320" s="115"/>
      <c r="W1320" s="106" t="str">
        <f t="shared" si="142"/>
        <v/>
      </c>
      <c r="X1320" s="106" t="str">
        <f t="shared" si="143"/>
        <v/>
      </c>
      <c r="Y1320" s="2">
        <f t="shared" si="144"/>
        <v>1287</v>
      </c>
    </row>
    <row r="1321" spans="1:25">
      <c r="A1321" s="3">
        <f>ROW()</f>
        <v>1321</v>
      </c>
      <c r="B1321" s="187">
        <v>1288</v>
      </c>
      <c r="C1321" s="1" t="s">
        <v>2236</v>
      </c>
      <c r="D1321" s="1" t="s">
        <v>97</v>
      </c>
      <c r="E1321" s="16" t="s">
        <v>98</v>
      </c>
      <c r="F1321" s="16" t="s">
        <v>98</v>
      </c>
      <c r="G1321" s="115">
        <v>0</v>
      </c>
      <c r="H1321" s="115">
        <v>0</v>
      </c>
      <c r="I1321" s="16" t="s">
        <v>3</v>
      </c>
      <c r="J1321" s="16" t="s">
        <v>2191</v>
      </c>
      <c r="K1321" s="135" t="s">
        <v>4593</v>
      </c>
      <c r="M1321" s="21" t="s">
        <v>2583</v>
      </c>
      <c r="N1321" s="21" t="s">
        <v>3786</v>
      </c>
      <c r="O1321"/>
      <c r="P1321" t="str">
        <f t="shared" si="141"/>
        <v/>
      </c>
      <c r="Q1321"/>
      <c r="R1321"/>
      <c r="S1321" t="e">
        <f t="shared" ref="S1321:S1335" si="145">IF(X1321&lt;&gt;"",S1320+1,S1320)</f>
        <v>#REF!</v>
      </c>
      <c r="T1321" s="3"/>
      <c r="U1321" s="115"/>
      <c r="V1321" s="115"/>
      <c r="W1321" s="106" t="str">
        <f t="shared" si="142"/>
        <v/>
      </c>
      <c r="X1321" s="106" t="str">
        <f t="shared" si="143"/>
        <v/>
      </c>
      <c r="Y1321" s="2">
        <f t="shared" si="144"/>
        <v>1288</v>
      </c>
    </row>
    <row r="1322" spans="1:25">
      <c r="A1322" s="3">
        <f>ROW()</f>
        <v>1322</v>
      </c>
      <c r="B1322" s="187">
        <v>1289</v>
      </c>
      <c r="C1322" s="1" t="s">
        <v>2236</v>
      </c>
      <c r="D1322" s="1" t="s">
        <v>191</v>
      </c>
      <c r="E1322" s="16" t="s">
        <v>192</v>
      </c>
      <c r="F1322" s="16" t="s">
        <v>192</v>
      </c>
      <c r="G1322" s="115">
        <v>0</v>
      </c>
      <c r="H1322" s="115">
        <v>0</v>
      </c>
      <c r="I1322" s="16" t="s">
        <v>3</v>
      </c>
      <c r="J1322" s="16" t="s">
        <v>2191</v>
      </c>
      <c r="K1322" s="135" t="s">
        <v>4593</v>
      </c>
      <c r="M1322" s="21" t="s">
        <v>2726</v>
      </c>
      <c r="N1322" s="21" t="s">
        <v>3786</v>
      </c>
      <c r="O1322"/>
      <c r="P1322" t="str">
        <f t="shared" si="141"/>
        <v/>
      </c>
      <c r="Q1322"/>
      <c r="R1322"/>
      <c r="S1322" t="e">
        <f t="shared" si="145"/>
        <v>#REF!</v>
      </c>
      <c r="T1322" s="3"/>
      <c r="U1322" s="115"/>
      <c r="V1322" s="115"/>
      <c r="W1322" s="106" t="str">
        <f t="shared" si="142"/>
        <v/>
      </c>
      <c r="X1322" s="106" t="str">
        <f t="shared" si="143"/>
        <v/>
      </c>
      <c r="Y1322" s="2">
        <f t="shared" si="144"/>
        <v>1289</v>
      </c>
    </row>
    <row r="1323" spans="1:25">
      <c r="A1323" s="3">
        <f>ROW()</f>
        <v>1323</v>
      </c>
      <c r="B1323" s="187">
        <v>1290</v>
      </c>
      <c r="C1323" s="1" t="s">
        <v>2236</v>
      </c>
      <c r="D1323" s="1" t="s">
        <v>204</v>
      </c>
      <c r="E1323" s="16" t="s">
        <v>205</v>
      </c>
      <c r="F1323" s="16" t="s">
        <v>205</v>
      </c>
      <c r="G1323" s="115">
        <v>0</v>
      </c>
      <c r="H1323" s="115">
        <v>0</v>
      </c>
      <c r="I1323" s="16" t="s">
        <v>3</v>
      </c>
      <c r="J1323" s="16" t="s">
        <v>2191</v>
      </c>
      <c r="K1323" s="135" t="s">
        <v>4593</v>
      </c>
      <c r="M1323" s="21" t="s">
        <v>2743</v>
      </c>
      <c r="N1323" s="21" t="s">
        <v>3786</v>
      </c>
      <c r="O1323"/>
      <c r="P1323" t="str">
        <f t="shared" si="141"/>
        <v/>
      </c>
      <c r="Q1323"/>
      <c r="R1323"/>
      <c r="S1323" t="e">
        <f t="shared" si="145"/>
        <v>#REF!</v>
      </c>
      <c r="T1323" s="3"/>
      <c r="U1323" s="115"/>
      <c r="V1323" s="115"/>
      <c r="W1323" s="106" t="str">
        <f t="shared" si="142"/>
        <v/>
      </c>
      <c r="X1323" s="106" t="str">
        <f t="shared" si="143"/>
        <v/>
      </c>
      <c r="Y1323" s="2">
        <f t="shared" si="144"/>
        <v>1290</v>
      </c>
    </row>
    <row r="1324" spans="1:25">
      <c r="A1324" s="3">
        <f>ROW()</f>
        <v>1324</v>
      </c>
      <c r="B1324" s="187">
        <v>1291</v>
      </c>
      <c r="C1324" s="1" t="s">
        <v>2236</v>
      </c>
      <c r="D1324" s="1" t="s">
        <v>4595</v>
      </c>
      <c r="E1324" s="16" t="s">
        <v>276</v>
      </c>
      <c r="F1324" s="16" t="s">
        <v>276</v>
      </c>
      <c r="G1324" s="115">
        <v>0</v>
      </c>
      <c r="H1324" s="115">
        <v>0</v>
      </c>
      <c r="I1324" s="27" t="s">
        <v>3</v>
      </c>
      <c r="J1324" s="16" t="s">
        <v>2191</v>
      </c>
      <c r="K1324" s="135" t="s">
        <v>4593</v>
      </c>
      <c r="M1324" s="21" t="s">
        <v>2848</v>
      </c>
      <c r="N1324" s="21" t="s">
        <v>3786</v>
      </c>
      <c r="O1324"/>
      <c r="P1324" t="str">
        <f t="shared" si="141"/>
        <v/>
      </c>
      <c r="Q1324"/>
      <c r="R1324"/>
      <c r="S1324" t="e">
        <f t="shared" si="145"/>
        <v>#REF!</v>
      </c>
      <c r="T1324" s="3"/>
      <c r="U1324" s="115"/>
      <c r="V1324" s="115"/>
      <c r="W1324" s="106" t="str">
        <f t="shared" si="142"/>
        <v/>
      </c>
      <c r="X1324" s="106" t="str">
        <f t="shared" si="143"/>
        <v/>
      </c>
      <c r="Y1324" s="2">
        <f t="shared" si="144"/>
        <v>1291</v>
      </c>
    </row>
    <row r="1325" spans="1:25">
      <c r="A1325" s="3">
        <f>ROW()</f>
        <v>1325</v>
      </c>
      <c r="B1325" s="187">
        <v>1292</v>
      </c>
      <c r="C1325" s="1" t="s">
        <v>2236</v>
      </c>
      <c r="D1325" s="1" t="s">
        <v>294</v>
      </c>
      <c r="E1325" s="16" t="s">
        <v>295</v>
      </c>
      <c r="F1325" s="16" t="s">
        <v>295</v>
      </c>
      <c r="G1325" s="115">
        <v>0</v>
      </c>
      <c r="H1325" s="115">
        <v>0</v>
      </c>
      <c r="I1325" s="16" t="s">
        <v>3</v>
      </c>
      <c r="J1325" s="16" t="s">
        <v>2191</v>
      </c>
      <c r="K1325" s="135" t="s">
        <v>4593</v>
      </c>
      <c r="M1325" s="21" t="s">
        <v>2876</v>
      </c>
      <c r="N1325" s="21" t="s">
        <v>3786</v>
      </c>
      <c r="O1325"/>
      <c r="P1325" t="str">
        <f t="shared" si="141"/>
        <v/>
      </c>
      <c r="Q1325"/>
      <c r="R1325"/>
      <c r="S1325" t="e">
        <f t="shared" si="145"/>
        <v>#REF!</v>
      </c>
      <c r="T1325" s="3"/>
      <c r="U1325" s="115"/>
      <c r="V1325" s="115"/>
      <c r="W1325" s="106" t="str">
        <f t="shared" si="142"/>
        <v/>
      </c>
      <c r="X1325" s="106" t="str">
        <f t="shared" si="143"/>
        <v/>
      </c>
      <c r="Y1325" s="2">
        <f t="shared" si="144"/>
        <v>1292</v>
      </c>
    </row>
    <row r="1326" spans="1:25">
      <c r="A1326" s="3">
        <f>ROW()</f>
        <v>1326</v>
      </c>
      <c r="B1326" s="187">
        <v>1293</v>
      </c>
      <c r="C1326" s="1" t="s">
        <v>2236</v>
      </c>
      <c r="D1326" s="1" t="s">
        <v>4596</v>
      </c>
      <c r="E1326" s="16" t="s">
        <v>1106</v>
      </c>
      <c r="F1326" s="16" t="s">
        <v>1106</v>
      </c>
      <c r="G1326" s="56">
        <v>0</v>
      </c>
      <c r="H1326" s="56">
        <v>0</v>
      </c>
      <c r="I1326" s="16" t="s">
        <v>3</v>
      </c>
      <c r="J1326" s="16" t="s">
        <v>2191</v>
      </c>
      <c r="K1326" s="135" t="s">
        <v>4593</v>
      </c>
      <c r="M1326" s="21" t="s">
        <v>3516</v>
      </c>
      <c r="N1326" s="21" t="s">
        <v>3786</v>
      </c>
      <c r="O1326"/>
      <c r="P1326" t="str">
        <f t="shared" si="141"/>
        <v/>
      </c>
      <c r="Q1326"/>
      <c r="R1326"/>
      <c r="S1326" t="e">
        <f t="shared" si="145"/>
        <v>#REF!</v>
      </c>
      <c r="T1326" s="3"/>
      <c r="U1326" s="115"/>
      <c r="V1326" s="115"/>
      <c r="W1326" s="106" t="str">
        <f t="shared" si="142"/>
        <v/>
      </c>
      <c r="X1326" s="106" t="str">
        <f t="shared" si="143"/>
        <v/>
      </c>
      <c r="Y1326" s="2">
        <f t="shared" si="144"/>
        <v>1293</v>
      </c>
    </row>
    <row r="1327" spans="1:25">
      <c r="A1327" s="3">
        <f>ROW()</f>
        <v>1327</v>
      </c>
      <c r="B1327" s="187">
        <v>1294</v>
      </c>
      <c r="C1327" s="1" t="s">
        <v>2236</v>
      </c>
      <c r="D1327" s="1" t="s">
        <v>4597</v>
      </c>
      <c r="E1327" s="16" t="s">
        <v>1107</v>
      </c>
      <c r="F1327" s="16" t="s">
        <v>1107</v>
      </c>
      <c r="G1327" s="56">
        <v>0</v>
      </c>
      <c r="H1327" s="56">
        <v>0</v>
      </c>
      <c r="I1327" s="16" t="s">
        <v>3</v>
      </c>
      <c r="J1327" s="16" t="s">
        <v>2191</v>
      </c>
      <c r="K1327" s="135" t="s">
        <v>4593</v>
      </c>
      <c r="M1327" s="21" t="s">
        <v>3517</v>
      </c>
      <c r="N1327" s="21" t="s">
        <v>3786</v>
      </c>
      <c r="O1327"/>
      <c r="P1327" t="str">
        <f t="shared" si="141"/>
        <v/>
      </c>
      <c r="Q1327"/>
      <c r="R1327"/>
      <c r="S1327" t="e">
        <f t="shared" si="145"/>
        <v>#REF!</v>
      </c>
      <c r="T1327" s="3"/>
      <c r="U1327" s="115"/>
      <c r="V1327" s="115"/>
      <c r="W1327" s="106" t="str">
        <f t="shared" si="142"/>
        <v/>
      </c>
      <c r="X1327" s="106" t="str">
        <f t="shared" si="143"/>
        <v/>
      </c>
      <c r="Y1327" s="2">
        <f t="shared" si="144"/>
        <v>1294</v>
      </c>
    </row>
    <row r="1328" spans="1:25">
      <c r="A1328" s="3">
        <f>ROW()</f>
        <v>1328</v>
      </c>
      <c r="B1328" s="187">
        <v>1295</v>
      </c>
      <c r="C1328" s="1" t="s">
        <v>2236</v>
      </c>
      <c r="D1328" s="1" t="s">
        <v>4598</v>
      </c>
      <c r="E1328" s="16" t="s">
        <v>1108</v>
      </c>
      <c r="F1328" s="16" t="s">
        <v>1108</v>
      </c>
      <c r="G1328" s="56">
        <v>0</v>
      </c>
      <c r="H1328" s="56">
        <v>0</v>
      </c>
      <c r="I1328" s="16" t="s">
        <v>3</v>
      </c>
      <c r="J1328" s="16" t="s">
        <v>2191</v>
      </c>
      <c r="K1328" s="135" t="s">
        <v>4593</v>
      </c>
      <c r="M1328" s="21" t="s">
        <v>3518</v>
      </c>
      <c r="N1328" s="21" t="s">
        <v>3786</v>
      </c>
      <c r="O1328"/>
      <c r="P1328" t="str">
        <f t="shared" si="141"/>
        <v/>
      </c>
      <c r="Q1328"/>
      <c r="R1328"/>
      <c r="S1328" t="e">
        <f t="shared" si="145"/>
        <v>#REF!</v>
      </c>
      <c r="T1328" s="3"/>
      <c r="U1328" s="115"/>
      <c r="V1328" s="115"/>
      <c r="W1328" s="106" t="str">
        <f t="shared" si="142"/>
        <v/>
      </c>
      <c r="X1328" s="106" t="str">
        <f t="shared" si="143"/>
        <v/>
      </c>
      <c r="Y1328" s="2">
        <f t="shared" si="144"/>
        <v>1295</v>
      </c>
    </row>
    <row r="1329" spans="1:25">
      <c r="A1329" s="3">
        <f>ROW()</f>
        <v>1329</v>
      </c>
      <c r="B1329" s="187">
        <v>1296</v>
      </c>
      <c r="C1329" s="1" t="s">
        <v>2236</v>
      </c>
      <c r="D1329" s="1" t="s">
        <v>4599</v>
      </c>
      <c r="E1329" s="16" t="s">
        <v>1109</v>
      </c>
      <c r="F1329" s="16" t="s">
        <v>1109</v>
      </c>
      <c r="G1329" s="56">
        <v>0</v>
      </c>
      <c r="H1329" s="56">
        <v>0</v>
      </c>
      <c r="I1329" s="16" t="s">
        <v>3</v>
      </c>
      <c r="J1329" s="16" t="s">
        <v>2191</v>
      </c>
      <c r="K1329" s="135" t="s">
        <v>4593</v>
      </c>
      <c r="M1329" s="21" t="s">
        <v>3519</v>
      </c>
      <c r="N1329" s="21" t="s">
        <v>3786</v>
      </c>
      <c r="O1329"/>
      <c r="P1329" t="str">
        <f t="shared" si="141"/>
        <v/>
      </c>
      <c r="Q1329"/>
      <c r="R1329"/>
      <c r="S1329" t="e">
        <f t="shared" si="145"/>
        <v>#REF!</v>
      </c>
      <c r="T1329" s="3"/>
      <c r="U1329" s="115"/>
      <c r="V1329" s="115"/>
      <c r="W1329" s="106" t="str">
        <f t="shared" si="142"/>
        <v/>
      </c>
      <c r="X1329" s="106" t="str">
        <f t="shared" si="143"/>
        <v/>
      </c>
      <c r="Y1329" s="2">
        <f t="shared" si="144"/>
        <v>1296</v>
      </c>
    </row>
    <row r="1330" spans="1:25">
      <c r="A1330" s="3">
        <f>ROW()</f>
        <v>1330</v>
      </c>
      <c r="B1330" s="187">
        <v>1297</v>
      </c>
      <c r="C1330" s="1" t="s">
        <v>2236</v>
      </c>
      <c r="D1330" s="1" t="s">
        <v>4600</v>
      </c>
      <c r="E1330" s="16" t="s">
        <v>2162</v>
      </c>
      <c r="F1330" s="16" t="s">
        <v>2162</v>
      </c>
      <c r="G1330" s="56">
        <v>0</v>
      </c>
      <c r="H1330" s="56">
        <v>0</v>
      </c>
      <c r="I1330" s="16" t="s">
        <v>3</v>
      </c>
      <c r="J1330" s="16" t="s">
        <v>2191</v>
      </c>
      <c r="K1330" s="135" t="s">
        <v>4593</v>
      </c>
      <c r="M1330" s="21" t="s">
        <v>3520</v>
      </c>
      <c r="N1330" s="21" t="s">
        <v>3786</v>
      </c>
      <c r="O1330"/>
      <c r="P1330" t="str">
        <f t="shared" si="141"/>
        <v/>
      </c>
      <c r="Q1330"/>
      <c r="R1330"/>
      <c r="S1330" t="e">
        <f t="shared" si="145"/>
        <v>#REF!</v>
      </c>
      <c r="T1330" s="3"/>
      <c r="U1330" s="115"/>
      <c r="V1330" s="115"/>
      <c r="W1330" s="106" t="str">
        <f t="shared" si="142"/>
        <v/>
      </c>
      <c r="X1330" s="106" t="str">
        <f t="shared" si="143"/>
        <v/>
      </c>
      <c r="Y1330" s="2">
        <f t="shared" si="144"/>
        <v>1297</v>
      </c>
    </row>
    <row r="1331" spans="1:25">
      <c r="A1331" s="3">
        <f>ROW()</f>
        <v>1331</v>
      </c>
      <c r="B1331" s="187">
        <v>1298</v>
      </c>
      <c r="C1331" s="98" t="s">
        <v>2220</v>
      </c>
      <c r="D1331" s="98" t="s">
        <v>7</v>
      </c>
      <c r="E1331" s="158" t="str">
        <f t="shared" ref="E1331:F1335" si="146">""""&amp;TEXT($B1331,"0000")&amp;""""</f>
        <v>"1298"</v>
      </c>
      <c r="F1331" s="158" t="str">
        <f t="shared" si="146"/>
        <v>"1298"</v>
      </c>
      <c r="G1331" s="159">
        <v>0</v>
      </c>
      <c r="H1331" s="159">
        <v>0</v>
      </c>
      <c r="I1331" s="99" t="s">
        <v>30</v>
      </c>
      <c r="J1331" s="99" t="s">
        <v>2191</v>
      </c>
      <c r="K1331" s="160" t="s">
        <v>4592</v>
      </c>
      <c r="L1331" s="100"/>
      <c r="M1331" s="21" t="str">
        <f>"CHR_"&amp;TEXT($B1331,"0000")</f>
        <v>CHR_1298</v>
      </c>
      <c r="N1331" s="21"/>
      <c r="O1331"/>
      <c r="P1331" t="str">
        <f t="shared" si="141"/>
        <v/>
      </c>
      <c r="Q1331"/>
      <c r="R1331"/>
      <c r="S1331" t="e">
        <f t="shared" si="145"/>
        <v>#REF!</v>
      </c>
      <c r="T1331" s="3"/>
      <c r="U1331" s="115"/>
      <c r="V1331" s="115"/>
      <c r="W1331" s="106" t="str">
        <f t="shared" si="142"/>
        <v/>
      </c>
      <c r="X1331" s="106" t="str">
        <f t="shared" si="143"/>
        <v/>
      </c>
      <c r="Y1331" s="2">
        <f t="shared" si="144"/>
        <v>1298</v>
      </c>
    </row>
    <row r="1332" spans="1:25">
      <c r="A1332" s="3">
        <f>ROW()</f>
        <v>1332</v>
      </c>
      <c r="B1332" s="187">
        <v>1299</v>
      </c>
      <c r="C1332" s="98" t="s">
        <v>2220</v>
      </c>
      <c r="D1332" s="98" t="s">
        <v>7</v>
      </c>
      <c r="E1332" s="158" t="str">
        <f t="shared" si="146"/>
        <v>"1299"</v>
      </c>
      <c r="F1332" s="158" t="str">
        <f t="shared" si="146"/>
        <v>"1299"</v>
      </c>
      <c r="G1332" s="161">
        <v>0</v>
      </c>
      <c r="H1332" s="161">
        <v>0</v>
      </c>
      <c r="I1332" s="99" t="s">
        <v>30</v>
      </c>
      <c r="J1332" s="99" t="s">
        <v>2191</v>
      </c>
      <c r="K1332" s="160" t="s">
        <v>4592</v>
      </c>
      <c r="L1332" s="100"/>
      <c r="M1332" s="21" t="str">
        <f>"CHR_"&amp;TEXT($B1332,"0000")</f>
        <v>CHR_1299</v>
      </c>
      <c r="N1332" s="21"/>
      <c r="O1332"/>
      <c r="P1332" t="str">
        <f t="shared" si="141"/>
        <v/>
      </c>
      <c r="Q1332"/>
      <c r="R1332"/>
      <c r="S1332" t="e">
        <f t="shared" si="145"/>
        <v>#REF!</v>
      </c>
      <c r="T1332" s="3"/>
      <c r="U1332" s="115"/>
      <c r="V1332" s="115"/>
      <c r="W1332" s="106" t="str">
        <f t="shared" si="142"/>
        <v/>
      </c>
      <c r="X1332" s="106" t="str">
        <f t="shared" si="143"/>
        <v/>
      </c>
      <c r="Y1332" s="2">
        <f t="shared" si="144"/>
        <v>1299</v>
      </c>
    </row>
    <row r="1333" spans="1:25">
      <c r="A1333" s="3">
        <f>ROW()</f>
        <v>1333</v>
      </c>
      <c r="B1333" s="187">
        <v>1300</v>
      </c>
      <c r="C1333" s="98" t="s">
        <v>2220</v>
      </c>
      <c r="D1333" s="98" t="s">
        <v>7</v>
      </c>
      <c r="E1333" s="158" t="str">
        <f t="shared" si="146"/>
        <v>"1300"</v>
      </c>
      <c r="F1333" s="158" t="str">
        <f t="shared" si="146"/>
        <v>"1300"</v>
      </c>
      <c r="G1333" s="161">
        <v>0</v>
      </c>
      <c r="H1333" s="161">
        <v>0</v>
      </c>
      <c r="I1333" s="99" t="s">
        <v>30</v>
      </c>
      <c r="J1333" s="99" t="s">
        <v>2191</v>
      </c>
      <c r="K1333" s="160" t="s">
        <v>4592</v>
      </c>
      <c r="L1333" s="100"/>
      <c r="M1333" s="21" t="str">
        <f>"CHR_"&amp;TEXT($B1333,"0000")</f>
        <v>CHR_1300</v>
      </c>
      <c r="N1333" s="21"/>
      <c r="O1333"/>
      <c r="P1333" t="str">
        <f t="shared" si="141"/>
        <v/>
      </c>
      <c r="Q1333"/>
      <c r="R1333"/>
      <c r="S1333" t="e">
        <f t="shared" si="145"/>
        <v>#REF!</v>
      </c>
      <c r="T1333" s="3"/>
      <c r="U1333" s="115"/>
      <c r="V1333" s="115"/>
      <c r="W1333" s="106" t="str">
        <f t="shared" si="142"/>
        <v/>
      </c>
      <c r="X1333" s="106" t="str">
        <f t="shared" si="143"/>
        <v/>
      </c>
      <c r="Y1333" s="2">
        <f t="shared" si="144"/>
        <v>1300</v>
      </c>
    </row>
    <row r="1334" spans="1:25">
      <c r="A1334" s="3">
        <f>ROW()</f>
        <v>1334</v>
      </c>
      <c r="B1334" s="187">
        <v>1301</v>
      </c>
      <c r="C1334" s="98" t="s">
        <v>2220</v>
      </c>
      <c r="D1334" s="98" t="s">
        <v>7</v>
      </c>
      <c r="E1334" s="158" t="str">
        <f t="shared" si="146"/>
        <v>"1301"</v>
      </c>
      <c r="F1334" s="158" t="str">
        <f t="shared" si="146"/>
        <v>"1301"</v>
      </c>
      <c r="G1334" s="161">
        <v>0</v>
      </c>
      <c r="H1334" s="161">
        <v>0</v>
      </c>
      <c r="I1334" s="99" t="s">
        <v>30</v>
      </c>
      <c r="J1334" s="99" t="s">
        <v>2191</v>
      </c>
      <c r="K1334" s="160" t="s">
        <v>4592</v>
      </c>
      <c r="L1334" s="100"/>
      <c r="M1334" s="21" t="str">
        <f>"CHR_"&amp;TEXT($B1334,"0000")</f>
        <v>CHR_1301</v>
      </c>
      <c r="N1334" s="21"/>
      <c r="O1334"/>
      <c r="P1334" t="str">
        <f t="shared" si="141"/>
        <v/>
      </c>
      <c r="Q1334"/>
      <c r="R1334"/>
      <c r="S1334" t="e">
        <f t="shared" si="145"/>
        <v>#REF!</v>
      </c>
      <c r="T1334" s="3"/>
      <c r="U1334" s="115"/>
      <c r="V1334" s="115"/>
      <c r="W1334" s="106" t="str">
        <f t="shared" si="142"/>
        <v/>
      </c>
      <c r="X1334" s="106" t="str">
        <f t="shared" si="143"/>
        <v/>
      </c>
      <c r="Y1334" s="2">
        <f t="shared" si="144"/>
        <v>1301</v>
      </c>
    </row>
    <row r="1335" spans="1:25">
      <c r="A1335" s="3">
        <f>ROW()</f>
        <v>1335</v>
      </c>
      <c r="B1335" s="187">
        <v>1302</v>
      </c>
      <c r="C1335" s="98" t="s">
        <v>2220</v>
      </c>
      <c r="D1335" s="98" t="s">
        <v>7</v>
      </c>
      <c r="E1335" s="158" t="str">
        <f t="shared" si="146"/>
        <v>"1302"</v>
      </c>
      <c r="F1335" s="158" t="str">
        <f t="shared" si="146"/>
        <v>"1302"</v>
      </c>
      <c r="G1335" s="161">
        <v>0</v>
      </c>
      <c r="H1335" s="161">
        <v>0</v>
      </c>
      <c r="I1335" s="99" t="s">
        <v>30</v>
      </c>
      <c r="J1335" s="99" t="s">
        <v>2191</v>
      </c>
      <c r="K1335" s="160" t="s">
        <v>4592</v>
      </c>
      <c r="L1335" s="100"/>
      <c r="M1335" s="21" t="str">
        <f>"CHR_"&amp;TEXT($B1335,"0000")</f>
        <v>CHR_1302</v>
      </c>
      <c r="N1335" s="21"/>
      <c r="O1335"/>
      <c r="P1335" t="str">
        <f t="shared" si="141"/>
        <v/>
      </c>
      <c r="Q1335"/>
      <c r="R1335"/>
      <c r="S1335" t="e">
        <f t="shared" si="145"/>
        <v>#REF!</v>
      </c>
      <c r="T1335" s="3"/>
      <c r="U1335" s="115"/>
      <c r="V1335" s="115"/>
      <c r="W1335" s="106" t="str">
        <f t="shared" si="142"/>
        <v/>
      </c>
      <c r="X1335" s="106" t="str">
        <f t="shared" si="143"/>
        <v/>
      </c>
      <c r="Y1335" s="2">
        <f t="shared" si="144"/>
        <v>1302</v>
      </c>
    </row>
    <row r="1336" spans="1:25" s="171" customFormat="1">
      <c r="A1336" s="170"/>
      <c r="B1336" s="184">
        <v>1302.0999999999999</v>
      </c>
      <c r="D1336" s="172"/>
      <c r="E1336" s="173"/>
      <c r="F1336" s="173"/>
      <c r="G1336" s="174"/>
      <c r="H1336" s="174"/>
      <c r="I1336" s="175"/>
      <c r="J1336" s="175"/>
      <c r="K1336" s="176"/>
      <c r="M1336" s="173"/>
      <c r="N1336" s="173"/>
      <c r="O1336" s="177"/>
      <c r="P1336" s="177"/>
      <c r="Q1336" s="177"/>
      <c r="R1336" s="177"/>
      <c r="S1336" s="177"/>
      <c r="T1336" s="178"/>
      <c r="U1336" s="179"/>
      <c r="V1336" s="179"/>
      <c r="W1336" s="177"/>
      <c r="X1336" s="177"/>
    </row>
    <row r="1337" spans="1:25" s="171" customFormat="1">
      <c r="A1337" s="170"/>
      <c r="B1337" s="184">
        <v>1302.2</v>
      </c>
      <c r="D1337" s="172"/>
      <c r="E1337" s="173"/>
      <c r="F1337" s="173"/>
      <c r="G1337" s="174"/>
      <c r="H1337" s="174"/>
      <c r="I1337" s="175"/>
      <c r="J1337" s="175"/>
      <c r="K1337" s="176"/>
      <c r="M1337" s="173"/>
      <c r="N1337" s="173"/>
      <c r="O1337" s="177"/>
      <c r="P1337" s="177"/>
      <c r="Q1337" s="177"/>
      <c r="R1337" s="177"/>
      <c r="S1337" s="177"/>
      <c r="T1337" s="178"/>
      <c r="U1337" s="179"/>
      <c r="V1337" s="179"/>
      <c r="W1337" s="177"/>
      <c r="X1337" s="177"/>
    </row>
    <row r="1338" spans="1:25" s="171" customFormat="1">
      <c r="A1338" s="170"/>
      <c r="B1338" s="184">
        <v>1302.3</v>
      </c>
      <c r="C1338" s="171" t="s">
        <v>4635</v>
      </c>
      <c r="D1338" s="172"/>
      <c r="E1338" s="173"/>
      <c r="F1338" s="173"/>
      <c r="G1338" s="174"/>
      <c r="H1338" s="174"/>
      <c r="I1338" s="175"/>
      <c r="J1338" s="175"/>
      <c r="K1338" s="176"/>
      <c r="M1338" s="173"/>
      <c r="N1338" s="173"/>
      <c r="O1338" s="177"/>
      <c r="P1338" s="177"/>
      <c r="Q1338" s="177"/>
      <c r="R1338" s="177"/>
      <c r="S1338" s="177"/>
      <c r="T1338" s="178"/>
      <c r="U1338" s="179"/>
      <c r="V1338" s="179"/>
      <c r="W1338" s="177"/>
      <c r="X1338" s="177"/>
    </row>
    <row r="1339" spans="1:25">
      <c r="A1339" s="3">
        <f>ROW()</f>
        <v>1339</v>
      </c>
      <c r="B1339" s="187">
        <v>1303</v>
      </c>
      <c r="C1339" s="1" t="s">
        <v>2220</v>
      </c>
      <c r="D1339" s="1" t="s">
        <v>7</v>
      </c>
      <c r="E1339" s="16" t="s">
        <v>1800</v>
      </c>
      <c r="F1339" s="16" t="s">
        <v>1800</v>
      </c>
      <c r="G1339" s="152">
        <v>0</v>
      </c>
      <c r="H1339" s="152">
        <v>0</v>
      </c>
      <c r="I1339" s="16" t="s">
        <v>18</v>
      </c>
      <c r="J1339" s="16" t="s">
        <v>2191</v>
      </c>
      <c r="K1339" s="135" t="s">
        <v>4592</v>
      </c>
      <c r="M1339" s="21" t="s">
        <v>2453</v>
      </c>
      <c r="N1339" s="21" t="s">
        <v>3786</v>
      </c>
      <c r="O1339"/>
      <c r="P1339" t="str">
        <f t="shared" si="141"/>
        <v/>
      </c>
      <c r="Q1339"/>
      <c r="R1339"/>
      <c r="S1339" t="e">
        <f>IF(X1339&lt;&gt;"",S1330+1,S1330)</f>
        <v>#REF!</v>
      </c>
      <c r="T1339" s="3"/>
      <c r="U1339" s="115"/>
      <c r="V1339" s="115"/>
      <c r="W1339" s="106" t="str">
        <f t="shared" si="142"/>
        <v/>
      </c>
      <c r="X1339" s="106" t="str">
        <f t="shared" si="143"/>
        <v/>
      </c>
      <c r="Y1339" s="2">
        <f t="shared" si="144"/>
        <v>1303</v>
      </c>
    </row>
    <row r="1340" spans="1:25">
      <c r="A1340" s="3">
        <f>ROW()</f>
        <v>1340</v>
      </c>
      <c r="B1340" s="187">
        <v>1304</v>
      </c>
      <c r="C1340" s="1" t="s">
        <v>2220</v>
      </c>
      <c r="D1340" s="1" t="s">
        <v>7</v>
      </c>
      <c r="E1340" s="16" t="s">
        <v>17</v>
      </c>
      <c r="F1340" s="16" t="s">
        <v>17</v>
      </c>
      <c r="G1340" s="115">
        <v>0</v>
      </c>
      <c r="H1340" s="115">
        <v>0</v>
      </c>
      <c r="I1340" s="16" t="s">
        <v>18</v>
      </c>
      <c r="J1340" s="16" t="s">
        <v>2191</v>
      </c>
      <c r="K1340" s="135" t="s">
        <v>4592</v>
      </c>
      <c r="M1340" s="21" t="s">
        <v>2459</v>
      </c>
      <c r="N1340" s="21" t="s">
        <v>3786</v>
      </c>
      <c r="O1340"/>
      <c r="P1340" t="str">
        <f t="shared" si="141"/>
        <v/>
      </c>
      <c r="Q1340"/>
      <c r="R1340"/>
      <c r="S1340" t="e">
        <f t="shared" ref="S1340:S1371" si="147">IF(X1340&lt;&gt;"",S1339+1,S1339)</f>
        <v>#REF!</v>
      </c>
      <c r="T1340" s="3"/>
      <c r="U1340" s="115"/>
      <c r="V1340" s="115"/>
      <c r="W1340" s="106" t="str">
        <f t="shared" si="142"/>
        <v/>
      </c>
      <c r="X1340" s="106" t="str">
        <f t="shared" si="143"/>
        <v/>
      </c>
      <c r="Y1340" s="2">
        <f t="shared" si="144"/>
        <v>1304</v>
      </c>
    </row>
    <row r="1341" spans="1:25">
      <c r="A1341" s="3">
        <f>ROW()</f>
        <v>1341</v>
      </c>
      <c r="B1341" s="187">
        <v>1305</v>
      </c>
      <c r="C1341" s="1" t="s">
        <v>2220</v>
      </c>
      <c r="D1341" s="51" t="s">
        <v>4105</v>
      </c>
      <c r="E1341" s="33" t="s">
        <v>3866</v>
      </c>
      <c r="F1341" s="33" t="s">
        <v>1047</v>
      </c>
      <c r="G1341" s="115">
        <v>0</v>
      </c>
      <c r="H1341" s="115">
        <v>0</v>
      </c>
      <c r="I1341" s="33" t="s">
        <v>18</v>
      </c>
      <c r="J1341" s="16" t="s">
        <v>2191</v>
      </c>
      <c r="K1341" s="135" t="s">
        <v>4592</v>
      </c>
      <c r="M1341" s="21" t="s">
        <v>3860</v>
      </c>
      <c r="N1341" s="21" t="s">
        <v>3786</v>
      </c>
      <c r="O1341"/>
      <c r="P1341" t="str">
        <f t="shared" si="141"/>
        <v>NOT EQUAL</v>
      </c>
      <c r="Q1341"/>
      <c r="R1341"/>
      <c r="S1341" t="e">
        <f t="shared" si="147"/>
        <v>#REF!</v>
      </c>
      <c r="T1341" s="3"/>
      <c r="U1341" s="115"/>
      <c r="V1341" s="115"/>
      <c r="W1341" s="106" t="str">
        <f t="shared" si="142"/>
        <v/>
      </c>
      <c r="X1341" s="106" t="str">
        <f t="shared" si="143"/>
        <v/>
      </c>
      <c r="Y1341" s="2">
        <f t="shared" si="144"/>
        <v>1305</v>
      </c>
    </row>
    <row r="1342" spans="1:25">
      <c r="A1342" s="3">
        <f>ROW()</f>
        <v>1342</v>
      </c>
      <c r="B1342" s="187">
        <v>1306</v>
      </c>
      <c r="C1342" s="1" t="s">
        <v>2220</v>
      </c>
      <c r="D1342" s="51" t="s">
        <v>4105</v>
      </c>
      <c r="E1342" s="25" t="s">
        <v>3806</v>
      </c>
      <c r="F1342" s="25" t="s">
        <v>3806</v>
      </c>
      <c r="G1342" s="115">
        <v>0</v>
      </c>
      <c r="H1342" s="115">
        <v>0</v>
      </c>
      <c r="I1342" s="16" t="s">
        <v>18</v>
      </c>
      <c r="J1342" s="16" t="s">
        <v>2191</v>
      </c>
      <c r="K1342" s="135" t="s">
        <v>4592</v>
      </c>
      <c r="M1342" s="21" t="s">
        <v>2470</v>
      </c>
      <c r="N1342" s="21" t="s">
        <v>3786</v>
      </c>
      <c r="O1342"/>
      <c r="P1342" t="str">
        <f t="shared" si="141"/>
        <v/>
      </c>
      <c r="Q1342"/>
      <c r="R1342"/>
      <c r="S1342" t="e">
        <f t="shared" si="147"/>
        <v>#REF!</v>
      </c>
      <c r="T1342" s="3"/>
      <c r="U1342" s="115"/>
      <c r="V1342" s="115"/>
      <c r="W1342" s="106" t="str">
        <f t="shared" si="142"/>
        <v/>
      </c>
      <c r="X1342" s="106" t="str">
        <f t="shared" si="143"/>
        <v/>
      </c>
      <c r="Y1342" s="2">
        <f t="shared" si="144"/>
        <v>1306</v>
      </c>
    </row>
    <row r="1343" spans="1:25">
      <c r="A1343" s="3">
        <f>ROW()</f>
        <v>1343</v>
      </c>
      <c r="B1343" s="187">
        <v>1307</v>
      </c>
      <c r="C1343" s="1" t="s">
        <v>2220</v>
      </c>
      <c r="D1343" s="1" t="s">
        <v>7</v>
      </c>
      <c r="E1343" s="16" t="s">
        <v>36</v>
      </c>
      <c r="F1343" s="16" t="s">
        <v>36</v>
      </c>
      <c r="G1343" s="115">
        <v>0</v>
      </c>
      <c r="H1343" s="115">
        <v>0</v>
      </c>
      <c r="I1343" s="16" t="s">
        <v>18</v>
      </c>
      <c r="J1343" s="16" t="s">
        <v>2191</v>
      </c>
      <c r="K1343" s="135" t="s">
        <v>4592</v>
      </c>
      <c r="M1343" s="21" t="s">
        <v>2485</v>
      </c>
      <c r="N1343" s="21" t="s">
        <v>3786</v>
      </c>
      <c r="O1343"/>
      <c r="P1343" t="str">
        <f t="shared" si="141"/>
        <v/>
      </c>
      <c r="Q1343"/>
      <c r="R1343"/>
      <c r="S1343" t="e">
        <f t="shared" si="147"/>
        <v>#REF!</v>
      </c>
      <c r="T1343" s="3"/>
      <c r="U1343" s="115"/>
      <c r="V1343" s="115"/>
      <c r="W1343" s="106" t="str">
        <f t="shared" si="142"/>
        <v/>
      </c>
      <c r="X1343" s="106" t="str">
        <f t="shared" si="143"/>
        <v/>
      </c>
      <c r="Y1343" s="2">
        <f t="shared" si="144"/>
        <v>1307</v>
      </c>
    </row>
    <row r="1344" spans="1:25">
      <c r="A1344" s="3">
        <f>ROW()</f>
        <v>1344</v>
      </c>
      <c r="B1344" s="187">
        <v>1308</v>
      </c>
      <c r="C1344" s="1" t="s">
        <v>2220</v>
      </c>
      <c r="D1344" s="51" t="s">
        <v>4105</v>
      </c>
      <c r="E1344" s="16" t="s">
        <v>1819</v>
      </c>
      <c r="F1344" s="16" t="s">
        <v>1820</v>
      </c>
      <c r="G1344" s="115">
        <v>0</v>
      </c>
      <c r="H1344" s="115">
        <v>0</v>
      </c>
      <c r="I1344" s="16" t="s">
        <v>18</v>
      </c>
      <c r="J1344" s="16" t="s">
        <v>2191</v>
      </c>
      <c r="K1344" s="135" t="s">
        <v>4592</v>
      </c>
      <c r="L1344" s="1" t="s">
        <v>2204</v>
      </c>
      <c r="M1344" s="21" t="s">
        <v>2496</v>
      </c>
      <c r="N1344" s="21" t="s">
        <v>3786</v>
      </c>
      <c r="O1344"/>
      <c r="P1344" t="str">
        <f t="shared" si="141"/>
        <v>NOT EQUAL</v>
      </c>
      <c r="Q1344"/>
      <c r="R1344"/>
      <c r="S1344" t="e">
        <f t="shared" si="147"/>
        <v>#REF!</v>
      </c>
      <c r="T1344" s="3"/>
      <c r="U1344" s="115"/>
      <c r="V1344" s="115"/>
      <c r="W1344" s="106" t="str">
        <f t="shared" si="142"/>
        <v/>
      </c>
      <c r="X1344" s="106" t="str">
        <f t="shared" si="143"/>
        <v/>
      </c>
      <c r="Y1344" s="2">
        <f t="shared" si="144"/>
        <v>1308</v>
      </c>
    </row>
    <row r="1345" spans="1:25">
      <c r="A1345" s="3">
        <f>ROW()</f>
        <v>1345</v>
      </c>
      <c r="B1345" s="187">
        <v>1309</v>
      </c>
      <c r="C1345" s="1" t="s">
        <v>2220</v>
      </c>
      <c r="D1345" s="1" t="s">
        <v>7</v>
      </c>
      <c r="E1345" s="16" t="s">
        <v>1823</v>
      </c>
      <c r="F1345" s="16" t="s">
        <v>1823</v>
      </c>
      <c r="G1345" s="115">
        <v>0</v>
      </c>
      <c r="H1345" s="115">
        <v>0</v>
      </c>
      <c r="I1345" s="16" t="s">
        <v>18</v>
      </c>
      <c r="J1345" s="16" t="s">
        <v>2191</v>
      </c>
      <c r="K1345" s="135" t="s">
        <v>4592</v>
      </c>
      <c r="M1345" s="21" t="s">
        <v>2505</v>
      </c>
      <c r="N1345" s="21" t="s">
        <v>3786</v>
      </c>
      <c r="O1345"/>
      <c r="P1345" t="str">
        <f t="shared" si="141"/>
        <v/>
      </c>
      <c r="Q1345"/>
      <c r="R1345"/>
      <c r="S1345" t="e">
        <f t="shared" si="147"/>
        <v>#REF!</v>
      </c>
      <c r="T1345" s="3"/>
      <c r="U1345" s="115"/>
      <c r="V1345" s="115"/>
      <c r="W1345" s="106" t="str">
        <f t="shared" si="142"/>
        <v/>
      </c>
      <c r="X1345" s="106" t="str">
        <f t="shared" si="143"/>
        <v/>
      </c>
      <c r="Y1345" s="2">
        <f t="shared" si="144"/>
        <v>1309</v>
      </c>
    </row>
    <row r="1346" spans="1:25">
      <c r="A1346" s="3">
        <f>ROW()</f>
        <v>1346</v>
      </c>
      <c r="B1346" s="187">
        <v>1310</v>
      </c>
      <c r="C1346" s="1" t="s">
        <v>2220</v>
      </c>
      <c r="D1346" s="1" t="s">
        <v>7</v>
      </c>
      <c r="E1346" s="16" t="s">
        <v>1827</v>
      </c>
      <c r="F1346" s="16" t="s">
        <v>1827</v>
      </c>
      <c r="G1346" s="115">
        <v>0</v>
      </c>
      <c r="H1346" s="115">
        <v>0</v>
      </c>
      <c r="I1346" s="16" t="s">
        <v>18</v>
      </c>
      <c r="J1346" s="16" t="s">
        <v>2191</v>
      </c>
      <c r="K1346" s="135" t="s">
        <v>4592</v>
      </c>
      <c r="M1346" s="21" t="s">
        <v>2509</v>
      </c>
      <c r="N1346" s="21" t="s">
        <v>3786</v>
      </c>
      <c r="O1346"/>
      <c r="P1346" t="str">
        <f t="shared" si="141"/>
        <v/>
      </c>
      <c r="Q1346"/>
      <c r="R1346"/>
      <c r="S1346" t="e">
        <f t="shared" si="147"/>
        <v>#REF!</v>
      </c>
      <c r="T1346" s="3"/>
      <c r="U1346" s="115"/>
      <c r="V1346" s="115"/>
      <c r="W1346" s="106" t="str">
        <f t="shared" si="142"/>
        <v/>
      </c>
      <c r="X1346" s="106" t="str">
        <f t="shared" si="143"/>
        <v/>
      </c>
      <c r="Y1346" s="2">
        <f t="shared" si="144"/>
        <v>1310</v>
      </c>
    </row>
    <row r="1347" spans="1:25">
      <c r="A1347" s="3">
        <f>ROW()</f>
        <v>1347</v>
      </c>
      <c r="B1347" s="187">
        <v>1311</v>
      </c>
      <c r="C1347" s="30" t="s">
        <v>2220</v>
      </c>
      <c r="D1347" s="30" t="s">
        <v>7</v>
      </c>
      <c r="E1347" s="88" t="s">
        <v>4297</v>
      </c>
      <c r="F1347" s="88" t="s">
        <v>4297</v>
      </c>
      <c r="G1347" s="64">
        <v>0</v>
      </c>
      <c r="H1347" s="64">
        <v>0</v>
      </c>
      <c r="I1347" s="27" t="s">
        <v>18</v>
      </c>
      <c r="J1347" s="27" t="s">
        <v>2191</v>
      </c>
      <c r="K1347" s="135" t="s">
        <v>4592</v>
      </c>
      <c r="M1347" s="31" t="s">
        <v>4296</v>
      </c>
      <c r="N1347" s="75"/>
      <c r="O1347"/>
      <c r="P1347" t="str">
        <f t="shared" si="141"/>
        <v/>
      </c>
      <c r="Q1347"/>
      <c r="R1347"/>
      <c r="S1347" t="e">
        <f t="shared" si="147"/>
        <v>#REF!</v>
      </c>
      <c r="T1347" s="3"/>
      <c r="U1347" s="115"/>
      <c r="V1347" s="115"/>
      <c r="W1347" s="106" t="str">
        <f t="shared" si="142"/>
        <v/>
      </c>
      <c r="X1347" s="106" t="str">
        <f t="shared" si="143"/>
        <v/>
      </c>
      <c r="Y1347" s="2">
        <f t="shared" si="144"/>
        <v>1311</v>
      </c>
    </row>
    <row r="1348" spans="1:25">
      <c r="A1348" s="3">
        <f>ROW()</f>
        <v>1348</v>
      </c>
      <c r="B1348" s="187">
        <v>1312</v>
      </c>
      <c r="C1348" s="1" t="s">
        <v>2220</v>
      </c>
      <c r="D1348" s="1" t="s">
        <v>7</v>
      </c>
      <c r="E1348" s="16" t="s">
        <v>1831</v>
      </c>
      <c r="F1348" s="16" t="s">
        <v>1831</v>
      </c>
      <c r="G1348" s="115">
        <v>0</v>
      </c>
      <c r="H1348" s="115">
        <v>0</v>
      </c>
      <c r="I1348" s="16" t="s">
        <v>18</v>
      </c>
      <c r="J1348" s="16" t="s">
        <v>2191</v>
      </c>
      <c r="K1348" s="135" t="s">
        <v>4592</v>
      </c>
      <c r="M1348" s="21" t="s">
        <v>2516</v>
      </c>
      <c r="N1348" s="21" t="s">
        <v>3786</v>
      </c>
      <c r="O1348"/>
      <c r="P1348" t="str">
        <f t="shared" si="141"/>
        <v/>
      </c>
      <c r="Q1348"/>
      <c r="R1348"/>
      <c r="S1348" t="e">
        <f t="shared" si="147"/>
        <v>#REF!</v>
      </c>
      <c r="T1348" s="3"/>
      <c r="U1348" s="115"/>
      <c r="V1348" s="115"/>
      <c r="W1348" s="106" t="str">
        <f t="shared" si="142"/>
        <v/>
      </c>
      <c r="X1348" s="106" t="str">
        <f t="shared" si="143"/>
        <v/>
      </c>
      <c r="Y1348" s="2">
        <f t="shared" si="144"/>
        <v>1312</v>
      </c>
    </row>
    <row r="1349" spans="1:25">
      <c r="A1349" s="3">
        <f>ROW()</f>
        <v>1349</v>
      </c>
      <c r="B1349" s="187">
        <v>1313</v>
      </c>
      <c r="C1349" s="1" t="s">
        <v>2220</v>
      </c>
      <c r="D1349" s="51" t="s">
        <v>4105</v>
      </c>
      <c r="E1349" s="16" t="s">
        <v>56</v>
      </c>
      <c r="F1349" s="16" t="s">
        <v>56</v>
      </c>
      <c r="G1349" s="115">
        <v>0</v>
      </c>
      <c r="H1349" s="115">
        <v>0</v>
      </c>
      <c r="I1349" s="16" t="s">
        <v>18</v>
      </c>
      <c r="J1349" s="16" t="s">
        <v>2191</v>
      </c>
      <c r="K1349" s="135" t="s">
        <v>4592</v>
      </c>
      <c r="L1349" s="148" t="s">
        <v>3976</v>
      </c>
      <c r="M1349" s="21" t="s">
        <v>3974</v>
      </c>
      <c r="N1349" s="21" t="s">
        <v>3786</v>
      </c>
      <c r="O1349"/>
      <c r="P1349" t="str">
        <f t="shared" si="141"/>
        <v/>
      </c>
      <c r="Q1349"/>
      <c r="R1349"/>
      <c r="S1349" t="e">
        <f t="shared" si="147"/>
        <v>#REF!</v>
      </c>
      <c r="T1349" s="3"/>
      <c r="U1349" s="115"/>
      <c r="V1349" s="115"/>
      <c r="W1349" s="106" t="str">
        <f t="shared" si="142"/>
        <v/>
      </c>
      <c r="X1349" s="106" t="str">
        <f t="shared" si="143"/>
        <v/>
      </c>
      <c r="Y1349" s="2">
        <f t="shared" si="144"/>
        <v>1313</v>
      </c>
    </row>
    <row r="1350" spans="1:25">
      <c r="A1350" s="3">
        <f>ROW()</f>
        <v>1350</v>
      </c>
      <c r="B1350" s="187">
        <v>1314</v>
      </c>
      <c r="C1350" s="1" t="s">
        <v>2220</v>
      </c>
      <c r="D1350" s="1" t="s">
        <v>7</v>
      </c>
      <c r="E1350" s="16" t="s">
        <v>1840</v>
      </c>
      <c r="F1350" s="16" t="s">
        <v>1840</v>
      </c>
      <c r="G1350" s="115">
        <v>0</v>
      </c>
      <c r="H1350" s="115">
        <v>0</v>
      </c>
      <c r="I1350" s="16" t="s">
        <v>18</v>
      </c>
      <c r="J1350" s="16" t="s">
        <v>2191</v>
      </c>
      <c r="K1350" s="135" t="s">
        <v>4592</v>
      </c>
      <c r="M1350" s="21" t="s">
        <v>2528</v>
      </c>
      <c r="N1350" s="21" t="s">
        <v>3786</v>
      </c>
      <c r="O1350"/>
      <c r="P1350" t="str">
        <f t="shared" si="141"/>
        <v/>
      </c>
      <c r="Q1350"/>
      <c r="R1350"/>
      <c r="S1350" t="e">
        <f t="shared" si="147"/>
        <v>#REF!</v>
      </c>
      <c r="T1350" s="3"/>
      <c r="U1350" s="115"/>
      <c r="V1350" s="115"/>
      <c r="W1350" s="106" t="str">
        <f t="shared" si="142"/>
        <v/>
      </c>
      <c r="X1350" s="106" t="str">
        <f t="shared" si="143"/>
        <v/>
      </c>
      <c r="Y1350" s="2">
        <f t="shared" si="144"/>
        <v>1314</v>
      </c>
    </row>
    <row r="1351" spans="1:25">
      <c r="A1351" s="3">
        <f>ROW()</f>
        <v>1351</v>
      </c>
      <c r="B1351" s="187">
        <v>1315</v>
      </c>
      <c r="C1351" s="1" t="s">
        <v>2220</v>
      </c>
      <c r="D1351" s="1" t="s">
        <v>7</v>
      </c>
      <c r="E1351" s="16" t="s">
        <v>65</v>
      </c>
      <c r="F1351" s="16" t="s">
        <v>65</v>
      </c>
      <c r="G1351" s="115">
        <v>0</v>
      </c>
      <c r="H1351" s="115">
        <v>0</v>
      </c>
      <c r="I1351" s="16" t="s">
        <v>18</v>
      </c>
      <c r="J1351" s="16" t="s">
        <v>2191</v>
      </c>
      <c r="K1351" s="135" t="s">
        <v>4592</v>
      </c>
      <c r="M1351" s="21" t="s">
        <v>2529</v>
      </c>
      <c r="N1351" s="21" t="s">
        <v>3786</v>
      </c>
      <c r="O1351"/>
      <c r="P1351" t="str">
        <f t="shared" si="141"/>
        <v/>
      </c>
      <c r="Q1351"/>
      <c r="R1351"/>
      <c r="S1351" t="e">
        <f t="shared" si="147"/>
        <v>#REF!</v>
      </c>
      <c r="T1351" s="3"/>
      <c r="U1351" s="115"/>
      <c r="V1351" s="115"/>
      <c r="W1351" s="106" t="str">
        <f t="shared" si="142"/>
        <v/>
      </c>
      <c r="X1351" s="106" t="str">
        <f t="shared" si="143"/>
        <v/>
      </c>
      <c r="Y1351" s="2">
        <f t="shared" si="144"/>
        <v>1315</v>
      </c>
    </row>
    <row r="1352" spans="1:25">
      <c r="A1352" s="3">
        <f>ROW()</f>
        <v>1352</v>
      </c>
      <c r="B1352" s="187">
        <v>1316</v>
      </c>
      <c r="C1352" s="1" t="s">
        <v>2220</v>
      </c>
      <c r="D1352" s="1" t="s">
        <v>7</v>
      </c>
      <c r="E1352" s="16" t="s">
        <v>1844</v>
      </c>
      <c r="F1352" s="16" t="s">
        <v>1844</v>
      </c>
      <c r="G1352" s="115">
        <v>0</v>
      </c>
      <c r="H1352" s="115">
        <v>0</v>
      </c>
      <c r="I1352" s="16" t="s">
        <v>18</v>
      </c>
      <c r="J1352" s="16" t="s">
        <v>2191</v>
      </c>
      <c r="K1352" s="135" t="s">
        <v>4592</v>
      </c>
      <c r="M1352" s="21" t="s">
        <v>2536</v>
      </c>
      <c r="N1352" s="21" t="s">
        <v>3786</v>
      </c>
      <c r="O1352"/>
      <c r="P1352" t="str">
        <f t="shared" si="141"/>
        <v/>
      </c>
      <c r="Q1352"/>
      <c r="R1352"/>
      <c r="S1352" t="e">
        <f t="shared" si="147"/>
        <v>#REF!</v>
      </c>
      <c r="T1352" s="3"/>
      <c r="U1352" s="115"/>
      <c r="V1352" s="115"/>
      <c r="W1352" s="106" t="str">
        <f t="shared" si="142"/>
        <v/>
      </c>
      <c r="X1352" s="106" t="str">
        <f t="shared" si="143"/>
        <v/>
      </c>
      <c r="Y1352" s="2">
        <f t="shared" si="144"/>
        <v>1316</v>
      </c>
    </row>
    <row r="1353" spans="1:25">
      <c r="A1353" s="3">
        <f>ROW()</f>
        <v>1353</v>
      </c>
      <c r="B1353" s="187">
        <v>1317</v>
      </c>
      <c r="C1353" s="1" t="s">
        <v>2220</v>
      </c>
      <c r="D1353" s="1" t="s">
        <v>7</v>
      </c>
      <c r="E1353" s="16" t="s">
        <v>78</v>
      </c>
      <c r="F1353" s="16" t="s">
        <v>78</v>
      </c>
      <c r="G1353" s="115">
        <v>0</v>
      </c>
      <c r="H1353" s="115">
        <v>0</v>
      </c>
      <c r="I1353" s="16" t="s">
        <v>18</v>
      </c>
      <c r="J1353" s="16" t="s">
        <v>2191</v>
      </c>
      <c r="K1353" s="135" t="s">
        <v>4592</v>
      </c>
      <c r="M1353" s="21" t="s">
        <v>2549</v>
      </c>
      <c r="N1353" s="21" t="s">
        <v>3786</v>
      </c>
      <c r="O1353"/>
      <c r="P1353" t="str">
        <f t="shared" si="141"/>
        <v/>
      </c>
      <c r="Q1353"/>
      <c r="R1353"/>
      <c r="S1353" t="e">
        <f t="shared" si="147"/>
        <v>#REF!</v>
      </c>
      <c r="T1353" s="3"/>
      <c r="U1353" s="115"/>
      <c r="V1353" s="115"/>
      <c r="W1353" s="106" t="str">
        <f t="shared" si="142"/>
        <v/>
      </c>
      <c r="X1353" s="106" t="str">
        <f t="shared" si="143"/>
        <v/>
      </c>
      <c r="Y1353" s="2">
        <f t="shared" si="144"/>
        <v>1317</v>
      </c>
    </row>
    <row r="1354" spans="1:25">
      <c r="A1354" s="3">
        <f>ROW()</f>
        <v>1354</v>
      </c>
      <c r="B1354" s="187">
        <v>1318</v>
      </c>
      <c r="C1354" s="1" t="s">
        <v>2220</v>
      </c>
      <c r="D1354" s="1" t="s">
        <v>7</v>
      </c>
      <c r="E1354" s="16" t="s">
        <v>79</v>
      </c>
      <c r="F1354" s="16" t="s">
        <v>79</v>
      </c>
      <c r="G1354" s="115">
        <v>0</v>
      </c>
      <c r="H1354" s="115">
        <v>0</v>
      </c>
      <c r="I1354" s="16" t="s">
        <v>18</v>
      </c>
      <c r="J1354" s="16" t="s">
        <v>2191</v>
      </c>
      <c r="K1354" s="135" t="s">
        <v>4592</v>
      </c>
      <c r="M1354" s="21" t="s">
        <v>3861</v>
      </c>
      <c r="N1354" s="21" t="s">
        <v>3786</v>
      </c>
      <c r="O1354"/>
      <c r="P1354" t="str">
        <f t="shared" si="141"/>
        <v/>
      </c>
      <c r="Q1354"/>
      <c r="R1354"/>
      <c r="S1354" t="e">
        <f t="shared" si="147"/>
        <v>#REF!</v>
      </c>
      <c r="T1354" s="3"/>
      <c r="U1354" s="115"/>
      <c r="V1354" s="115"/>
      <c r="W1354" s="106" t="str">
        <f t="shared" si="142"/>
        <v/>
      </c>
      <c r="X1354" s="106" t="str">
        <f t="shared" si="143"/>
        <v/>
      </c>
      <c r="Y1354" s="2">
        <f t="shared" si="144"/>
        <v>1318</v>
      </c>
    </row>
    <row r="1355" spans="1:25">
      <c r="A1355" s="3">
        <f>ROW()</f>
        <v>1355</v>
      </c>
      <c r="B1355" s="187">
        <v>1319</v>
      </c>
      <c r="C1355" s="1" t="s">
        <v>2220</v>
      </c>
      <c r="D1355" s="1" t="s">
        <v>7</v>
      </c>
      <c r="E1355" s="16" t="s">
        <v>1864</v>
      </c>
      <c r="F1355" s="16" t="s">
        <v>1864</v>
      </c>
      <c r="G1355" s="115">
        <v>0</v>
      </c>
      <c r="H1355" s="115">
        <v>0</v>
      </c>
      <c r="I1355" s="16" t="s">
        <v>18</v>
      </c>
      <c r="J1355" s="16" t="s">
        <v>2191</v>
      </c>
      <c r="K1355" s="135" t="s">
        <v>4592</v>
      </c>
      <c r="M1355" s="21" t="s">
        <v>2572</v>
      </c>
      <c r="N1355" s="21" t="s">
        <v>3786</v>
      </c>
      <c r="O1355"/>
      <c r="P1355" t="str">
        <f t="shared" si="141"/>
        <v/>
      </c>
      <c r="Q1355"/>
      <c r="R1355"/>
      <c r="S1355" t="e">
        <f t="shared" si="147"/>
        <v>#REF!</v>
      </c>
      <c r="T1355" s="3"/>
      <c r="U1355" s="115"/>
      <c r="V1355" s="115"/>
      <c r="W1355" s="106" t="str">
        <f t="shared" si="142"/>
        <v/>
      </c>
      <c r="X1355" s="106" t="str">
        <f t="shared" si="143"/>
        <v/>
      </c>
      <c r="Y1355" s="2">
        <f t="shared" si="144"/>
        <v>1319</v>
      </c>
    </row>
    <row r="1356" spans="1:25">
      <c r="A1356" s="3">
        <f>ROW()</f>
        <v>1356</v>
      </c>
      <c r="B1356" s="187">
        <v>1320</v>
      </c>
      <c r="C1356" s="1" t="s">
        <v>2220</v>
      </c>
      <c r="D1356" s="1" t="s">
        <v>7</v>
      </c>
      <c r="E1356" s="16" t="s">
        <v>1874</v>
      </c>
      <c r="F1356" s="16" t="s">
        <v>1874</v>
      </c>
      <c r="G1356" s="115">
        <v>0</v>
      </c>
      <c r="H1356" s="115">
        <v>0</v>
      </c>
      <c r="I1356" s="16" t="s">
        <v>18</v>
      </c>
      <c r="J1356" s="16" t="s">
        <v>2191</v>
      </c>
      <c r="K1356" s="135" t="s">
        <v>4592</v>
      </c>
      <c r="M1356" s="21" t="s">
        <v>2582</v>
      </c>
      <c r="N1356" s="21" t="s">
        <v>3786</v>
      </c>
      <c r="O1356"/>
      <c r="P1356" t="str">
        <f t="shared" si="141"/>
        <v/>
      </c>
      <c r="Q1356"/>
      <c r="R1356"/>
      <c r="S1356" t="e">
        <f t="shared" si="147"/>
        <v>#REF!</v>
      </c>
      <c r="T1356" s="3"/>
      <c r="U1356" s="115"/>
      <c r="V1356" s="115"/>
      <c r="W1356" s="106" t="str">
        <f t="shared" si="142"/>
        <v/>
      </c>
      <c r="X1356" s="106" t="str">
        <f t="shared" si="143"/>
        <v/>
      </c>
      <c r="Y1356" s="2">
        <f t="shared" si="144"/>
        <v>1320</v>
      </c>
    </row>
    <row r="1357" spans="1:25">
      <c r="A1357" s="3">
        <f>ROW()</f>
        <v>1357</v>
      </c>
      <c r="B1357" s="187">
        <v>1321</v>
      </c>
      <c r="C1357" s="1" t="s">
        <v>2220</v>
      </c>
      <c r="D1357" s="51" t="s">
        <v>4105</v>
      </c>
      <c r="E1357" s="25" t="s">
        <v>3804</v>
      </c>
      <c r="F1357" s="25" t="s">
        <v>3804</v>
      </c>
      <c r="G1357" s="115">
        <v>0</v>
      </c>
      <c r="H1357" s="115">
        <v>0</v>
      </c>
      <c r="I1357" s="16" t="s">
        <v>18</v>
      </c>
      <c r="J1357" s="16" t="s">
        <v>2191</v>
      </c>
      <c r="K1357" s="135" t="s">
        <v>4592</v>
      </c>
      <c r="M1357" s="21" t="s">
        <v>2592</v>
      </c>
      <c r="N1357" s="21" t="s">
        <v>3786</v>
      </c>
      <c r="O1357"/>
      <c r="P1357" t="str">
        <f t="shared" si="141"/>
        <v/>
      </c>
      <c r="Q1357"/>
      <c r="R1357"/>
      <c r="S1357" t="e">
        <f t="shared" si="147"/>
        <v>#REF!</v>
      </c>
      <c r="T1357" s="3"/>
      <c r="U1357" s="115"/>
      <c r="V1357" s="115"/>
      <c r="W1357" s="106" t="str">
        <f t="shared" si="142"/>
        <v/>
      </c>
      <c r="X1357" s="106" t="str">
        <f t="shared" si="143"/>
        <v/>
      </c>
      <c r="Y1357" s="2">
        <f t="shared" si="144"/>
        <v>1321</v>
      </c>
    </row>
    <row r="1358" spans="1:25">
      <c r="A1358" s="3">
        <f>ROW()</f>
        <v>1358</v>
      </c>
      <c r="B1358" s="187">
        <v>1322</v>
      </c>
      <c r="C1358" s="1" t="s">
        <v>2220</v>
      </c>
      <c r="D1358" s="1" t="s">
        <v>7</v>
      </c>
      <c r="E1358" s="16" t="s">
        <v>104</v>
      </c>
      <c r="F1358" s="16" t="s">
        <v>104</v>
      </c>
      <c r="G1358" s="115">
        <v>0</v>
      </c>
      <c r="H1358" s="115">
        <v>0</v>
      </c>
      <c r="I1358" s="16" t="s">
        <v>18</v>
      </c>
      <c r="J1358" s="16" t="s">
        <v>2191</v>
      </c>
      <c r="K1358" s="135" t="s">
        <v>4592</v>
      </c>
      <c r="M1358" s="21" t="s">
        <v>2595</v>
      </c>
      <c r="N1358" s="21" t="s">
        <v>3786</v>
      </c>
      <c r="O1358"/>
      <c r="P1358" t="str">
        <f t="shared" si="141"/>
        <v/>
      </c>
      <c r="Q1358"/>
      <c r="R1358"/>
      <c r="S1358" t="e">
        <f t="shared" si="147"/>
        <v>#REF!</v>
      </c>
      <c r="T1358" s="3"/>
      <c r="U1358" s="115"/>
      <c r="V1358" s="115"/>
      <c r="W1358" s="106" t="str">
        <f t="shared" si="142"/>
        <v/>
      </c>
      <c r="X1358" s="106" t="str">
        <f t="shared" si="143"/>
        <v/>
      </c>
      <c r="Y1358" s="2">
        <f t="shared" si="144"/>
        <v>1322</v>
      </c>
    </row>
    <row r="1359" spans="1:25">
      <c r="A1359" s="3">
        <f>ROW()</f>
        <v>1359</v>
      </c>
      <c r="B1359" s="187">
        <v>1323</v>
      </c>
      <c r="C1359" s="1" t="s">
        <v>2220</v>
      </c>
      <c r="D1359" s="1" t="s">
        <v>7</v>
      </c>
      <c r="E1359" s="16" t="s">
        <v>1879</v>
      </c>
      <c r="F1359" s="16" t="s">
        <v>1879</v>
      </c>
      <c r="G1359" s="115">
        <v>0</v>
      </c>
      <c r="H1359" s="115">
        <v>0</v>
      </c>
      <c r="I1359" s="16" t="s">
        <v>18</v>
      </c>
      <c r="J1359" s="16" t="s">
        <v>2191</v>
      </c>
      <c r="K1359" s="135" t="s">
        <v>4592</v>
      </c>
      <c r="M1359" s="21" t="s">
        <v>2604</v>
      </c>
      <c r="N1359" s="21" t="s">
        <v>3786</v>
      </c>
      <c r="O1359"/>
      <c r="P1359" t="str">
        <f t="shared" si="141"/>
        <v/>
      </c>
      <c r="Q1359"/>
      <c r="R1359"/>
      <c r="S1359" t="e">
        <f t="shared" si="147"/>
        <v>#REF!</v>
      </c>
      <c r="T1359" s="3"/>
      <c r="U1359" s="115"/>
      <c r="V1359" s="115"/>
      <c r="W1359" s="106" t="str">
        <f t="shared" si="142"/>
        <v/>
      </c>
      <c r="X1359" s="106" t="str">
        <f t="shared" si="143"/>
        <v/>
      </c>
      <c r="Y1359" s="2">
        <f t="shared" si="144"/>
        <v>1323</v>
      </c>
    </row>
    <row r="1360" spans="1:25">
      <c r="A1360" s="3">
        <f>ROW()</f>
        <v>1360</v>
      </c>
      <c r="B1360" s="187">
        <v>1324</v>
      </c>
      <c r="C1360" s="1" t="s">
        <v>2220</v>
      </c>
      <c r="D1360" s="1" t="s">
        <v>7</v>
      </c>
      <c r="E1360" s="16" t="s">
        <v>111</v>
      </c>
      <c r="F1360" s="16" t="s">
        <v>111</v>
      </c>
      <c r="G1360" s="115">
        <v>0</v>
      </c>
      <c r="H1360" s="115">
        <v>0</v>
      </c>
      <c r="I1360" s="16" t="s">
        <v>18</v>
      </c>
      <c r="J1360" s="16" t="s">
        <v>2191</v>
      </c>
      <c r="K1360" s="135" t="s">
        <v>4592</v>
      </c>
      <c r="M1360" s="21" t="s">
        <v>3862</v>
      </c>
      <c r="N1360" s="21" t="s">
        <v>3786</v>
      </c>
      <c r="O1360"/>
      <c r="P1360" t="str">
        <f t="shared" si="141"/>
        <v/>
      </c>
      <c r="Q1360"/>
      <c r="R1360"/>
      <c r="S1360" t="e">
        <f t="shared" si="147"/>
        <v>#REF!</v>
      </c>
      <c r="T1360" s="3"/>
      <c r="U1360" s="115"/>
      <c r="V1360" s="115"/>
      <c r="W1360" s="106" t="str">
        <f t="shared" si="142"/>
        <v/>
      </c>
      <c r="X1360" s="106" t="str">
        <f t="shared" si="143"/>
        <v/>
      </c>
      <c r="Y1360" s="2">
        <f t="shared" si="144"/>
        <v>1324</v>
      </c>
    </row>
    <row r="1361" spans="1:25">
      <c r="A1361" s="3">
        <f>ROW()</f>
        <v>1361</v>
      </c>
      <c r="B1361" s="187">
        <v>1325</v>
      </c>
      <c r="C1361" s="1" t="s">
        <v>2220</v>
      </c>
      <c r="D1361" s="1" t="s">
        <v>7</v>
      </c>
      <c r="E1361" s="16" t="s">
        <v>1880</v>
      </c>
      <c r="F1361" s="16" t="s">
        <v>1880</v>
      </c>
      <c r="G1361" s="115">
        <v>0</v>
      </c>
      <c r="H1361" s="115">
        <v>0</v>
      </c>
      <c r="I1361" s="16" t="s">
        <v>18</v>
      </c>
      <c r="J1361" s="16" t="s">
        <v>2191</v>
      </c>
      <c r="K1361" s="135" t="s">
        <v>4592</v>
      </c>
      <c r="M1361" s="21" t="s">
        <v>2606</v>
      </c>
      <c r="N1361" s="21" t="s">
        <v>3786</v>
      </c>
      <c r="O1361"/>
      <c r="P1361" t="str">
        <f t="shared" si="141"/>
        <v/>
      </c>
      <c r="Q1361"/>
      <c r="R1361"/>
      <c r="S1361" t="e">
        <f t="shared" si="147"/>
        <v>#REF!</v>
      </c>
      <c r="T1361" s="3"/>
      <c r="U1361" s="115"/>
      <c r="V1361" s="115"/>
      <c r="W1361" s="106" t="str">
        <f t="shared" si="142"/>
        <v/>
      </c>
      <c r="X1361" s="106" t="str">
        <f t="shared" si="143"/>
        <v/>
      </c>
      <c r="Y1361" s="2">
        <f t="shared" si="144"/>
        <v>1325</v>
      </c>
    </row>
    <row r="1362" spans="1:25">
      <c r="A1362" s="3">
        <f>ROW()</f>
        <v>1362</v>
      </c>
      <c r="B1362" s="187">
        <v>1326</v>
      </c>
      <c r="C1362" s="1" t="s">
        <v>2220</v>
      </c>
      <c r="D1362" s="1" t="s">
        <v>7</v>
      </c>
      <c r="E1362" s="16" t="s">
        <v>1881</v>
      </c>
      <c r="F1362" s="16" t="s">
        <v>1881</v>
      </c>
      <c r="G1362" s="115">
        <v>0</v>
      </c>
      <c r="H1362" s="115">
        <v>0</v>
      </c>
      <c r="I1362" s="16" t="s">
        <v>18</v>
      </c>
      <c r="J1362" s="16" t="s">
        <v>2191</v>
      </c>
      <c r="K1362" s="135" t="s">
        <v>4592</v>
      </c>
      <c r="M1362" s="21" t="s">
        <v>2607</v>
      </c>
      <c r="N1362" s="21" t="s">
        <v>3786</v>
      </c>
      <c r="O1362"/>
      <c r="P1362" t="str">
        <f t="shared" si="141"/>
        <v/>
      </c>
      <c r="Q1362"/>
      <c r="R1362"/>
      <c r="S1362" t="e">
        <f t="shared" si="147"/>
        <v>#REF!</v>
      </c>
      <c r="T1362" s="3"/>
      <c r="U1362" s="115"/>
      <c r="V1362" s="115"/>
      <c r="W1362" s="106" t="str">
        <f t="shared" si="142"/>
        <v/>
      </c>
      <c r="X1362" s="106" t="str">
        <f t="shared" si="143"/>
        <v/>
      </c>
      <c r="Y1362" s="2">
        <f t="shared" si="144"/>
        <v>1326</v>
      </c>
    </row>
    <row r="1363" spans="1:25">
      <c r="A1363" s="3">
        <f>ROW()</f>
        <v>1363</v>
      </c>
      <c r="B1363" s="187">
        <v>1327</v>
      </c>
      <c r="C1363" s="1" t="s">
        <v>2220</v>
      </c>
      <c r="D1363" s="1" t="s">
        <v>7</v>
      </c>
      <c r="E1363" s="16" t="s">
        <v>127</v>
      </c>
      <c r="F1363" s="16" t="s">
        <v>127</v>
      </c>
      <c r="G1363" s="115">
        <v>0</v>
      </c>
      <c r="H1363" s="115">
        <v>0</v>
      </c>
      <c r="I1363" s="16" t="s">
        <v>18</v>
      </c>
      <c r="J1363" s="16" t="s">
        <v>2191</v>
      </c>
      <c r="K1363" s="135" t="s">
        <v>4592</v>
      </c>
      <c r="M1363" s="21" t="s">
        <v>2628</v>
      </c>
      <c r="N1363" s="21" t="s">
        <v>3786</v>
      </c>
      <c r="O1363"/>
      <c r="P1363" t="str">
        <f t="shared" si="141"/>
        <v/>
      </c>
      <c r="Q1363"/>
      <c r="R1363"/>
      <c r="S1363" t="e">
        <f t="shared" si="147"/>
        <v>#REF!</v>
      </c>
      <c r="T1363" s="3"/>
      <c r="U1363" s="115"/>
      <c r="V1363" s="115"/>
      <c r="W1363" s="106" t="str">
        <f t="shared" si="142"/>
        <v/>
      </c>
      <c r="X1363" s="106" t="str">
        <f t="shared" si="143"/>
        <v/>
      </c>
      <c r="Y1363" s="2">
        <f t="shared" si="144"/>
        <v>1327</v>
      </c>
    </row>
    <row r="1364" spans="1:25">
      <c r="A1364" s="3">
        <f>ROW()</f>
        <v>1364</v>
      </c>
      <c r="B1364" s="187">
        <v>1328</v>
      </c>
      <c r="C1364" s="1" t="s">
        <v>2220</v>
      </c>
      <c r="D1364" s="1" t="s">
        <v>7</v>
      </c>
      <c r="E1364" s="16" t="s">
        <v>1891</v>
      </c>
      <c r="F1364" s="16" t="s">
        <v>1891</v>
      </c>
      <c r="G1364" s="115">
        <v>0</v>
      </c>
      <c r="H1364" s="115">
        <v>0</v>
      </c>
      <c r="I1364" s="16" t="s">
        <v>18</v>
      </c>
      <c r="J1364" s="16" t="s">
        <v>2191</v>
      </c>
      <c r="K1364" s="135" t="s">
        <v>4592</v>
      </c>
      <c r="M1364" s="21" t="s">
        <v>2629</v>
      </c>
      <c r="N1364" s="21" t="s">
        <v>3786</v>
      </c>
      <c r="O1364"/>
      <c r="P1364" t="str">
        <f t="shared" si="141"/>
        <v/>
      </c>
      <c r="Q1364"/>
      <c r="R1364"/>
      <c r="S1364" t="e">
        <f t="shared" si="147"/>
        <v>#REF!</v>
      </c>
      <c r="T1364" s="3"/>
      <c r="U1364" s="115"/>
      <c r="V1364" s="115"/>
      <c r="W1364" s="106" t="str">
        <f t="shared" si="142"/>
        <v/>
      </c>
      <c r="X1364" s="106" t="str">
        <f t="shared" si="143"/>
        <v/>
      </c>
      <c r="Y1364" s="2">
        <f t="shared" si="144"/>
        <v>1328</v>
      </c>
    </row>
    <row r="1365" spans="1:25">
      <c r="A1365" s="3">
        <f>ROW()</f>
        <v>1365</v>
      </c>
      <c r="B1365" s="187">
        <v>1329</v>
      </c>
      <c r="C1365" s="1" t="s">
        <v>2220</v>
      </c>
      <c r="D1365" s="1" t="s">
        <v>7</v>
      </c>
      <c r="E1365" s="16" t="s">
        <v>129</v>
      </c>
      <c r="F1365" s="16" t="s">
        <v>129</v>
      </c>
      <c r="G1365" s="115">
        <v>0</v>
      </c>
      <c r="H1365" s="115">
        <v>0</v>
      </c>
      <c r="I1365" s="16" t="s">
        <v>18</v>
      </c>
      <c r="J1365" s="16" t="s">
        <v>2191</v>
      </c>
      <c r="K1365" s="135" t="s">
        <v>4592</v>
      </c>
      <c r="M1365" s="21" t="s">
        <v>2632</v>
      </c>
      <c r="N1365" s="21" t="s">
        <v>3786</v>
      </c>
      <c r="O1365"/>
      <c r="P1365" t="str">
        <f t="shared" si="141"/>
        <v/>
      </c>
      <c r="Q1365"/>
      <c r="R1365"/>
      <c r="S1365" t="e">
        <f t="shared" si="147"/>
        <v>#REF!</v>
      </c>
      <c r="T1365" s="3"/>
      <c r="U1365" s="115"/>
      <c r="V1365" s="115"/>
      <c r="W1365" s="106" t="str">
        <f t="shared" si="142"/>
        <v/>
      </c>
      <c r="X1365" s="106" t="str">
        <f t="shared" si="143"/>
        <v/>
      </c>
      <c r="Y1365" s="2">
        <f t="shared" si="144"/>
        <v>1329</v>
      </c>
    </row>
    <row r="1366" spans="1:25">
      <c r="A1366" s="3">
        <f>ROW()</f>
        <v>1366</v>
      </c>
      <c r="B1366" s="187">
        <v>1330</v>
      </c>
      <c r="C1366" s="1" t="s">
        <v>2220</v>
      </c>
      <c r="D1366" s="1" t="s">
        <v>7</v>
      </c>
      <c r="E1366" s="16" t="s">
        <v>154</v>
      </c>
      <c r="F1366" s="16" t="s">
        <v>154</v>
      </c>
      <c r="G1366" s="115">
        <v>0</v>
      </c>
      <c r="H1366" s="115">
        <v>0</v>
      </c>
      <c r="I1366" s="16" t="s">
        <v>18</v>
      </c>
      <c r="J1366" s="16" t="s">
        <v>2191</v>
      </c>
      <c r="K1366" s="135" t="s">
        <v>4592</v>
      </c>
      <c r="M1366" s="21" t="s">
        <v>3863</v>
      </c>
      <c r="N1366" s="21" t="s">
        <v>3786</v>
      </c>
      <c r="O1366"/>
      <c r="P1366" t="str">
        <f t="shared" si="141"/>
        <v/>
      </c>
      <c r="Q1366"/>
      <c r="R1366"/>
      <c r="S1366" t="e">
        <f t="shared" si="147"/>
        <v>#REF!</v>
      </c>
      <c r="T1366" s="3"/>
      <c r="U1366" s="115"/>
      <c r="V1366" s="115"/>
      <c r="W1366" s="106" t="str">
        <f t="shared" si="142"/>
        <v/>
      </c>
      <c r="X1366" s="106" t="str">
        <f t="shared" si="143"/>
        <v/>
      </c>
      <c r="Y1366" s="2">
        <f t="shared" si="144"/>
        <v>1330</v>
      </c>
    </row>
    <row r="1367" spans="1:25">
      <c r="A1367" s="3">
        <f>ROW()</f>
        <v>1367</v>
      </c>
      <c r="B1367" s="187">
        <v>1331</v>
      </c>
      <c r="C1367" s="1" t="s">
        <v>2220</v>
      </c>
      <c r="D1367" s="1" t="s">
        <v>7</v>
      </c>
      <c r="E1367" s="16" t="s">
        <v>156</v>
      </c>
      <c r="F1367" s="16" t="s">
        <v>156</v>
      </c>
      <c r="G1367" s="115">
        <v>0</v>
      </c>
      <c r="H1367" s="115">
        <v>0</v>
      </c>
      <c r="I1367" s="16" t="s">
        <v>18</v>
      </c>
      <c r="J1367" s="16" t="s">
        <v>2191</v>
      </c>
      <c r="K1367" s="135" t="s">
        <v>4592</v>
      </c>
      <c r="M1367" s="21" t="s">
        <v>2672</v>
      </c>
      <c r="N1367" s="21" t="s">
        <v>3786</v>
      </c>
      <c r="O1367"/>
      <c r="P1367" t="str">
        <f t="shared" si="141"/>
        <v/>
      </c>
      <c r="Q1367"/>
      <c r="R1367"/>
      <c r="S1367" t="e">
        <f t="shared" si="147"/>
        <v>#REF!</v>
      </c>
      <c r="T1367" s="3"/>
      <c r="U1367" s="115"/>
      <c r="V1367" s="115"/>
      <c r="W1367" s="106" t="str">
        <f t="shared" si="142"/>
        <v/>
      </c>
      <c r="X1367" s="106" t="str">
        <f t="shared" si="143"/>
        <v/>
      </c>
      <c r="Y1367" s="2">
        <f t="shared" si="144"/>
        <v>1331</v>
      </c>
    </row>
    <row r="1368" spans="1:25">
      <c r="A1368" s="3">
        <f>ROW()</f>
        <v>1368</v>
      </c>
      <c r="B1368" s="187">
        <v>1332</v>
      </c>
      <c r="C1368" s="1" t="s">
        <v>2220</v>
      </c>
      <c r="D1368" s="1" t="s">
        <v>7</v>
      </c>
      <c r="E1368" s="16" t="s">
        <v>157</v>
      </c>
      <c r="F1368" s="16" t="s">
        <v>157</v>
      </c>
      <c r="G1368" s="115">
        <v>0</v>
      </c>
      <c r="H1368" s="115">
        <v>0</v>
      </c>
      <c r="I1368" s="16" t="s">
        <v>18</v>
      </c>
      <c r="J1368" s="16" t="s">
        <v>2191</v>
      </c>
      <c r="K1368" s="135" t="s">
        <v>4592</v>
      </c>
      <c r="M1368" s="21" t="s">
        <v>2674</v>
      </c>
      <c r="N1368" s="21" t="s">
        <v>3786</v>
      </c>
      <c r="O1368"/>
      <c r="P1368" t="str">
        <f t="shared" si="141"/>
        <v/>
      </c>
      <c r="Q1368"/>
      <c r="R1368"/>
      <c r="S1368" t="e">
        <f t="shared" si="147"/>
        <v>#REF!</v>
      </c>
      <c r="T1368" s="3" t="s">
        <v>4588</v>
      </c>
      <c r="U1368" s="115" t="s">
        <v>4463</v>
      </c>
      <c r="V1368" s="115"/>
      <c r="W1368" s="106" t="str">
        <f t="shared" si="142"/>
        <v>"INTS"</v>
      </c>
      <c r="X1368" s="106" t="str">
        <f t="shared" si="143"/>
        <v>INTS</v>
      </c>
      <c r="Y1368" s="2">
        <f t="shared" si="144"/>
        <v>1332</v>
      </c>
    </row>
    <row r="1369" spans="1:25">
      <c r="A1369" s="3">
        <f>ROW()</f>
        <v>1369</v>
      </c>
      <c r="B1369" s="187">
        <v>1333</v>
      </c>
      <c r="C1369" s="1" t="s">
        <v>2220</v>
      </c>
      <c r="D1369" s="1" t="s">
        <v>7</v>
      </c>
      <c r="E1369" s="16" t="s">
        <v>1911</v>
      </c>
      <c r="F1369" s="16" t="s">
        <v>1911</v>
      </c>
      <c r="G1369" s="115">
        <v>0</v>
      </c>
      <c r="H1369" s="115">
        <v>0</v>
      </c>
      <c r="I1369" s="16" t="s">
        <v>18</v>
      </c>
      <c r="J1369" s="16" t="s">
        <v>2191</v>
      </c>
      <c r="K1369" s="135" t="s">
        <v>4592</v>
      </c>
      <c r="M1369" s="21" t="s">
        <v>2686</v>
      </c>
      <c r="N1369" s="21" t="s">
        <v>3786</v>
      </c>
      <c r="O1369"/>
      <c r="P1369" t="str">
        <f t="shared" si="141"/>
        <v/>
      </c>
      <c r="Q1369"/>
      <c r="R1369"/>
      <c r="S1369" t="e">
        <f t="shared" si="147"/>
        <v>#REF!</v>
      </c>
      <c r="T1369" s="3"/>
      <c r="U1369" s="115"/>
      <c r="V1369" s="115"/>
      <c r="W1369" s="106" t="str">
        <f t="shared" si="142"/>
        <v/>
      </c>
      <c r="X1369" s="106" t="str">
        <f t="shared" si="143"/>
        <v/>
      </c>
      <c r="Y1369" s="2">
        <f t="shared" si="144"/>
        <v>1333</v>
      </c>
    </row>
    <row r="1370" spans="1:25">
      <c r="A1370" s="3">
        <f>ROW()</f>
        <v>1370</v>
      </c>
      <c r="B1370" s="187">
        <v>1334</v>
      </c>
      <c r="C1370" s="1" t="s">
        <v>2220</v>
      </c>
      <c r="D1370" s="1" t="s">
        <v>7</v>
      </c>
      <c r="E1370" s="16" t="s">
        <v>207</v>
      </c>
      <c r="F1370" s="16" t="s">
        <v>207</v>
      </c>
      <c r="G1370" s="115">
        <v>0</v>
      </c>
      <c r="H1370" s="115">
        <v>0</v>
      </c>
      <c r="I1370" s="16" t="s">
        <v>18</v>
      </c>
      <c r="J1370" s="16" t="s">
        <v>2191</v>
      </c>
      <c r="K1370" s="135" t="s">
        <v>4592</v>
      </c>
      <c r="M1370" s="21" t="s">
        <v>2750</v>
      </c>
      <c r="N1370" s="21" t="s">
        <v>3786</v>
      </c>
      <c r="O1370"/>
      <c r="P1370" t="str">
        <f t="shared" si="141"/>
        <v/>
      </c>
      <c r="Q1370"/>
      <c r="R1370"/>
      <c r="S1370" t="e">
        <f t="shared" si="147"/>
        <v>#REF!</v>
      </c>
      <c r="T1370" s="3"/>
      <c r="U1370" s="115"/>
      <c r="V1370" s="115"/>
      <c r="W1370" s="106" t="str">
        <f t="shared" si="142"/>
        <v/>
      </c>
      <c r="X1370" s="106" t="str">
        <f t="shared" si="143"/>
        <v/>
      </c>
      <c r="Y1370" s="2">
        <f t="shared" si="144"/>
        <v>1334</v>
      </c>
    </row>
    <row r="1371" spans="1:25">
      <c r="A1371" s="3">
        <f>ROW()</f>
        <v>1371</v>
      </c>
      <c r="B1371" s="187">
        <v>1335</v>
      </c>
      <c r="C1371" s="1" t="s">
        <v>2220</v>
      </c>
      <c r="D1371" s="1" t="s">
        <v>7</v>
      </c>
      <c r="E1371" s="16" t="s">
        <v>1941</v>
      </c>
      <c r="F1371" s="16" t="s">
        <v>1941</v>
      </c>
      <c r="G1371" s="115">
        <v>0</v>
      </c>
      <c r="H1371" s="115">
        <v>0</v>
      </c>
      <c r="I1371" s="16" t="s">
        <v>18</v>
      </c>
      <c r="J1371" s="16" t="s">
        <v>2191</v>
      </c>
      <c r="K1371" s="135" t="s">
        <v>4592</v>
      </c>
      <c r="M1371" s="21" t="s">
        <v>2763</v>
      </c>
      <c r="N1371" s="21" t="s">
        <v>3786</v>
      </c>
      <c r="O1371"/>
      <c r="P1371" t="str">
        <f t="shared" si="141"/>
        <v/>
      </c>
      <c r="Q1371"/>
      <c r="R1371"/>
      <c r="S1371" t="e">
        <f t="shared" si="147"/>
        <v>#REF!</v>
      </c>
      <c r="T1371" s="3"/>
      <c r="U1371" s="115"/>
      <c r="V1371" s="115"/>
      <c r="W1371" s="106" t="str">
        <f t="shared" si="142"/>
        <v/>
      </c>
      <c r="X1371" s="106" t="str">
        <f t="shared" si="143"/>
        <v/>
      </c>
      <c r="Y1371" s="2">
        <f t="shared" si="144"/>
        <v>1335</v>
      </c>
    </row>
    <row r="1372" spans="1:25">
      <c r="A1372" s="3">
        <f>ROW()</f>
        <v>1372</v>
      </c>
      <c r="B1372" s="187">
        <v>1336</v>
      </c>
      <c r="C1372" s="1" t="s">
        <v>2220</v>
      </c>
      <c r="D1372" s="1" t="s">
        <v>7</v>
      </c>
      <c r="E1372" s="16" t="s">
        <v>219</v>
      </c>
      <c r="F1372" s="16" t="s">
        <v>219</v>
      </c>
      <c r="G1372" s="115">
        <v>0</v>
      </c>
      <c r="H1372" s="115">
        <v>0</v>
      </c>
      <c r="I1372" s="16" t="s">
        <v>18</v>
      </c>
      <c r="J1372" s="16" t="s">
        <v>2191</v>
      </c>
      <c r="K1372" s="135" t="s">
        <v>4592</v>
      </c>
      <c r="M1372" s="21" t="s">
        <v>2765</v>
      </c>
      <c r="N1372" s="21" t="s">
        <v>3786</v>
      </c>
      <c r="O1372"/>
      <c r="P1372" t="str">
        <f t="shared" si="141"/>
        <v/>
      </c>
      <c r="Q1372"/>
      <c r="R1372"/>
      <c r="S1372" t="e">
        <f t="shared" ref="S1372:S1403" si="148">IF(X1372&lt;&gt;"",S1371+1,S1371)</f>
        <v>#REF!</v>
      </c>
      <c r="T1372" s="3"/>
      <c r="U1372" s="115"/>
      <c r="V1372" s="115"/>
      <c r="W1372" s="106" t="str">
        <f t="shared" si="142"/>
        <v/>
      </c>
      <c r="X1372" s="106" t="str">
        <f t="shared" si="143"/>
        <v/>
      </c>
      <c r="Y1372" s="2">
        <f t="shared" si="144"/>
        <v>1336</v>
      </c>
    </row>
    <row r="1373" spans="1:25">
      <c r="A1373" s="3">
        <f>ROW()</f>
        <v>1373</v>
      </c>
      <c r="B1373" s="187">
        <v>1337</v>
      </c>
      <c r="C1373" s="1" t="s">
        <v>2220</v>
      </c>
      <c r="D1373" s="1" t="s">
        <v>7</v>
      </c>
      <c r="E1373" s="16" t="s">
        <v>1950</v>
      </c>
      <c r="F1373" s="16" t="s">
        <v>1950</v>
      </c>
      <c r="G1373" s="115">
        <v>0</v>
      </c>
      <c r="H1373" s="115">
        <v>0</v>
      </c>
      <c r="I1373" s="16" t="s">
        <v>18</v>
      </c>
      <c r="J1373" s="16" t="s">
        <v>2191</v>
      </c>
      <c r="K1373" s="135" t="s">
        <v>4592</v>
      </c>
      <c r="M1373" s="21" t="s">
        <v>2773</v>
      </c>
      <c r="N1373" s="21" t="s">
        <v>3786</v>
      </c>
      <c r="O1373"/>
      <c r="P1373" t="str">
        <f t="shared" si="141"/>
        <v/>
      </c>
      <c r="Q1373"/>
      <c r="R1373"/>
      <c r="S1373" t="e">
        <f t="shared" si="148"/>
        <v>#REF!</v>
      </c>
      <c r="T1373" s="3"/>
      <c r="U1373" s="115"/>
      <c r="V1373" s="115"/>
      <c r="W1373" s="106" t="str">
        <f t="shared" si="142"/>
        <v/>
      </c>
      <c r="X1373" s="106" t="str">
        <f t="shared" si="143"/>
        <v/>
      </c>
      <c r="Y1373" s="2">
        <f t="shared" si="144"/>
        <v>1337</v>
      </c>
    </row>
    <row r="1374" spans="1:25">
      <c r="A1374" s="3">
        <f>ROW()</f>
        <v>1374</v>
      </c>
      <c r="B1374" s="187">
        <v>1338</v>
      </c>
      <c r="C1374" s="1" t="s">
        <v>2220</v>
      </c>
      <c r="D1374" s="1" t="s">
        <v>7</v>
      </c>
      <c r="E1374" s="16" t="s">
        <v>228</v>
      </c>
      <c r="F1374" s="16" t="s">
        <v>228</v>
      </c>
      <c r="G1374" s="115">
        <v>0</v>
      </c>
      <c r="H1374" s="115">
        <v>0</v>
      </c>
      <c r="I1374" s="16" t="s">
        <v>18</v>
      </c>
      <c r="J1374" s="16" t="s">
        <v>2191</v>
      </c>
      <c r="K1374" s="135" t="s">
        <v>4592</v>
      </c>
      <c r="M1374" s="21" t="s">
        <v>2781</v>
      </c>
      <c r="N1374" s="21" t="s">
        <v>3786</v>
      </c>
      <c r="O1374"/>
      <c r="P1374" t="str">
        <f t="shared" si="141"/>
        <v/>
      </c>
      <c r="Q1374"/>
      <c r="R1374"/>
      <c r="S1374" t="e">
        <f t="shared" si="148"/>
        <v>#REF!</v>
      </c>
      <c r="T1374" s="3"/>
      <c r="U1374" s="115"/>
      <c r="V1374" s="115"/>
      <c r="W1374" s="106" t="str">
        <f t="shared" si="142"/>
        <v/>
      </c>
      <c r="X1374" s="106" t="str">
        <f t="shared" si="143"/>
        <v/>
      </c>
      <c r="Y1374" s="2">
        <f t="shared" si="144"/>
        <v>1338</v>
      </c>
    </row>
    <row r="1375" spans="1:25">
      <c r="A1375" s="3">
        <f>ROW()</f>
        <v>1375</v>
      </c>
      <c r="B1375" s="187">
        <v>1339</v>
      </c>
      <c r="C1375" s="71" t="s">
        <v>2220</v>
      </c>
      <c r="D1375" s="71" t="s">
        <v>7</v>
      </c>
      <c r="E1375" s="88" t="s">
        <v>248</v>
      </c>
      <c r="F1375" s="88" t="s">
        <v>248</v>
      </c>
      <c r="G1375" s="73">
        <v>0</v>
      </c>
      <c r="H1375" s="73">
        <v>0</v>
      </c>
      <c r="I1375" s="27" t="s">
        <v>18</v>
      </c>
      <c r="J1375" s="74" t="s">
        <v>2191</v>
      </c>
      <c r="K1375" s="135" t="s">
        <v>4592</v>
      </c>
      <c r="M1375" s="75" t="s">
        <v>4389</v>
      </c>
      <c r="N1375" s="75"/>
      <c r="O1375"/>
      <c r="P1375" t="str">
        <f t="shared" si="141"/>
        <v/>
      </c>
      <c r="Q1375"/>
      <c r="R1375"/>
      <c r="S1375" t="e">
        <f t="shared" si="148"/>
        <v>#REF!</v>
      </c>
      <c r="T1375" s="3"/>
      <c r="U1375" s="115"/>
      <c r="V1375" s="115"/>
      <c r="W1375" s="106" t="str">
        <f t="shared" si="142"/>
        <v/>
      </c>
      <c r="X1375" s="106" t="str">
        <f t="shared" si="143"/>
        <v/>
      </c>
      <c r="Y1375" s="2">
        <f t="shared" si="144"/>
        <v>1339</v>
      </c>
    </row>
    <row r="1376" spans="1:25">
      <c r="A1376" s="3">
        <f>ROW()</f>
        <v>1376</v>
      </c>
      <c r="B1376" s="187">
        <v>1340</v>
      </c>
      <c r="C1376" s="71" t="s">
        <v>2220</v>
      </c>
      <c r="D1376" s="71" t="s">
        <v>7</v>
      </c>
      <c r="E1376" s="88" t="s">
        <v>1961</v>
      </c>
      <c r="F1376" s="88" t="s">
        <v>1961</v>
      </c>
      <c r="G1376" s="73">
        <v>0</v>
      </c>
      <c r="H1376" s="73">
        <v>0</v>
      </c>
      <c r="I1376" s="27" t="s">
        <v>18</v>
      </c>
      <c r="J1376" s="74" t="s">
        <v>2191</v>
      </c>
      <c r="K1376" s="135" t="s">
        <v>4592</v>
      </c>
      <c r="M1376" s="75" t="s">
        <v>4390</v>
      </c>
      <c r="N1376" s="75"/>
      <c r="O1376"/>
      <c r="P1376" t="str">
        <f t="shared" si="141"/>
        <v/>
      </c>
      <c r="Q1376"/>
      <c r="R1376"/>
      <c r="S1376" t="e">
        <f t="shared" si="148"/>
        <v>#REF!</v>
      </c>
      <c r="T1376" s="3"/>
      <c r="U1376" s="115"/>
      <c r="V1376" s="115"/>
      <c r="W1376" s="106" t="str">
        <f t="shared" si="142"/>
        <v/>
      </c>
      <c r="X1376" s="106" t="str">
        <f t="shared" si="143"/>
        <v/>
      </c>
      <c r="Y1376" s="2">
        <f t="shared" si="144"/>
        <v>1340</v>
      </c>
    </row>
    <row r="1377" spans="1:25">
      <c r="A1377" s="3">
        <f>ROW()</f>
        <v>1377</v>
      </c>
      <c r="B1377" s="187">
        <v>1341</v>
      </c>
      <c r="C1377" s="1" t="s">
        <v>2220</v>
      </c>
      <c r="D1377" s="51" t="s">
        <v>4105</v>
      </c>
      <c r="E1377" s="16" t="s">
        <v>237</v>
      </c>
      <c r="F1377" s="16" t="s">
        <v>3821</v>
      </c>
      <c r="G1377" s="115">
        <v>0</v>
      </c>
      <c r="H1377" s="115">
        <v>0</v>
      </c>
      <c r="I1377" s="16" t="s">
        <v>18</v>
      </c>
      <c r="J1377" s="16" t="s">
        <v>2191</v>
      </c>
      <c r="K1377" s="135" t="s">
        <v>4592</v>
      </c>
      <c r="M1377" s="21" t="s">
        <v>2791</v>
      </c>
      <c r="N1377" s="21" t="s">
        <v>3786</v>
      </c>
      <c r="O1377"/>
      <c r="P1377" t="str">
        <f t="shared" si="141"/>
        <v>NOT EQUAL</v>
      </c>
      <c r="Q1377"/>
      <c r="R1377"/>
      <c r="S1377" t="e">
        <f t="shared" si="148"/>
        <v>#REF!</v>
      </c>
      <c r="T1377" s="3"/>
      <c r="U1377" s="115"/>
      <c r="V1377" s="115"/>
      <c r="W1377" s="106" t="str">
        <f t="shared" si="142"/>
        <v/>
      </c>
      <c r="X1377" s="106" t="str">
        <f t="shared" si="143"/>
        <v/>
      </c>
      <c r="Y1377" s="2">
        <f t="shared" si="144"/>
        <v>1341</v>
      </c>
    </row>
    <row r="1378" spans="1:25">
      <c r="A1378" s="3">
        <f>ROW()</f>
        <v>1378</v>
      </c>
      <c r="B1378" s="187">
        <v>1342</v>
      </c>
      <c r="C1378" s="1" t="s">
        <v>2220</v>
      </c>
      <c r="D1378" s="1" t="s">
        <v>7</v>
      </c>
      <c r="E1378" s="16" t="s">
        <v>238</v>
      </c>
      <c r="F1378" s="16" t="s">
        <v>238</v>
      </c>
      <c r="G1378" s="115">
        <v>0</v>
      </c>
      <c r="H1378" s="115">
        <v>0</v>
      </c>
      <c r="I1378" s="16" t="s">
        <v>18</v>
      </c>
      <c r="J1378" s="16" t="s">
        <v>2191</v>
      </c>
      <c r="K1378" s="135" t="s">
        <v>4592</v>
      </c>
      <c r="M1378" s="21" t="s">
        <v>2792</v>
      </c>
      <c r="N1378" s="21" t="s">
        <v>3786</v>
      </c>
      <c r="O1378"/>
      <c r="P1378" t="str">
        <f t="shared" si="141"/>
        <v/>
      </c>
      <c r="Q1378"/>
      <c r="R1378"/>
      <c r="S1378" t="e">
        <f t="shared" si="148"/>
        <v>#REF!</v>
      </c>
      <c r="T1378" s="3"/>
      <c r="U1378" s="115"/>
      <c r="V1378" s="115"/>
      <c r="W1378" s="106" t="str">
        <f t="shared" si="142"/>
        <v/>
      </c>
      <c r="X1378" s="106" t="str">
        <f t="shared" si="143"/>
        <v/>
      </c>
      <c r="Y1378" s="2">
        <f t="shared" si="144"/>
        <v>1342</v>
      </c>
    </row>
    <row r="1379" spans="1:25">
      <c r="A1379" s="3">
        <f>ROW()</f>
        <v>1379</v>
      </c>
      <c r="B1379" s="187">
        <v>1343</v>
      </c>
      <c r="C1379" s="1" t="s">
        <v>2220</v>
      </c>
      <c r="D1379" s="51" t="s">
        <v>4105</v>
      </c>
      <c r="E1379" s="25" t="s">
        <v>3811</v>
      </c>
      <c r="F1379" s="25" t="s">
        <v>3811</v>
      </c>
      <c r="G1379" s="115">
        <v>0</v>
      </c>
      <c r="H1379" s="115">
        <v>0</v>
      </c>
      <c r="I1379" s="16" t="s">
        <v>18</v>
      </c>
      <c r="J1379" s="16" t="s">
        <v>2191</v>
      </c>
      <c r="K1379" s="135" t="s">
        <v>4592</v>
      </c>
      <c r="M1379" s="21" t="s">
        <v>2809</v>
      </c>
      <c r="N1379" s="21" t="s">
        <v>3786</v>
      </c>
      <c r="O1379"/>
      <c r="P1379" t="str">
        <f t="shared" si="141"/>
        <v/>
      </c>
      <c r="Q1379"/>
      <c r="R1379"/>
      <c r="S1379" t="e">
        <f t="shared" si="148"/>
        <v>#REF!</v>
      </c>
      <c r="T1379" s="3"/>
      <c r="U1379" s="115"/>
      <c r="V1379" s="115"/>
      <c r="W1379" s="106" t="str">
        <f t="shared" si="142"/>
        <v/>
      </c>
      <c r="X1379" s="106" t="str">
        <f t="shared" si="143"/>
        <v/>
      </c>
      <c r="Y1379" s="2">
        <f t="shared" si="144"/>
        <v>1343</v>
      </c>
    </row>
    <row r="1380" spans="1:25">
      <c r="A1380" s="3">
        <f>ROW()</f>
        <v>1380</v>
      </c>
      <c r="B1380" s="187">
        <v>1344</v>
      </c>
      <c r="C1380" s="1" t="s">
        <v>2220</v>
      </c>
      <c r="D1380" s="1" t="s">
        <v>7</v>
      </c>
      <c r="E1380" s="16" t="s">
        <v>1987</v>
      </c>
      <c r="F1380" s="16" t="s">
        <v>277</v>
      </c>
      <c r="G1380" s="115">
        <v>0</v>
      </c>
      <c r="H1380" s="115">
        <v>0</v>
      </c>
      <c r="I1380" s="27" t="s">
        <v>18</v>
      </c>
      <c r="J1380" s="16" t="s">
        <v>2191</v>
      </c>
      <c r="K1380" s="135" t="s">
        <v>4592</v>
      </c>
      <c r="M1380" s="21" t="s">
        <v>2849</v>
      </c>
      <c r="N1380" s="21" t="s">
        <v>3786</v>
      </c>
      <c r="O1380"/>
      <c r="P1380" t="str">
        <f t="shared" si="141"/>
        <v/>
      </c>
      <c r="Q1380"/>
      <c r="R1380"/>
      <c r="S1380" t="e">
        <f t="shared" si="148"/>
        <v>#REF!</v>
      </c>
      <c r="T1380" s="3"/>
      <c r="U1380" s="115"/>
      <c r="V1380" s="115"/>
      <c r="W1380" s="106" t="str">
        <f t="shared" si="142"/>
        <v/>
      </c>
      <c r="X1380" s="106" t="str">
        <f t="shared" si="143"/>
        <v/>
      </c>
      <c r="Y1380" s="2">
        <f t="shared" si="144"/>
        <v>1344</v>
      </c>
    </row>
    <row r="1381" spans="1:25">
      <c r="A1381" s="3">
        <f>ROW()</f>
        <v>1381</v>
      </c>
      <c r="B1381" s="187">
        <v>1345</v>
      </c>
      <c r="C1381" s="1" t="s">
        <v>2220</v>
      </c>
      <c r="D1381" s="1" t="s">
        <v>7</v>
      </c>
      <c r="E1381" s="16" t="s">
        <v>1989</v>
      </c>
      <c r="F1381" s="16" t="s">
        <v>1989</v>
      </c>
      <c r="G1381" s="115">
        <v>0</v>
      </c>
      <c r="H1381" s="115">
        <v>0</v>
      </c>
      <c r="I1381" s="16" t="s">
        <v>18</v>
      </c>
      <c r="J1381" s="16" t="s">
        <v>2191</v>
      </c>
      <c r="K1381" s="135" t="s">
        <v>4592</v>
      </c>
      <c r="M1381" s="21" t="s">
        <v>2858</v>
      </c>
      <c r="N1381" s="21" t="s">
        <v>3786</v>
      </c>
      <c r="O1381"/>
      <c r="P1381" t="str">
        <f t="shared" ref="P1381:P1447" si="149">IF(E1381=F1381,"","NOT EQUAL")</f>
        <v/>
      </c>
      <c r="Q1381"/>
      <c r="R1381"/>
      <c r="S1381" t="e">
        <f t="shared" si="148"/>
        <v>#REF!</v>
      </c>
      <c r="T1381" s="3"/>
      <c r="U1381" s="115"/>
      <c r="V1381" s="115"/>
      <c r="W1381" s="106" t="str">
        <f t="shared" ref="W1381:W1447" si="150">IF( OR(U1381="CNST", I1381="CAT_REGS"),(E1381),
IF(U1381="YES",UPPER(E1381),
IF(   AND(U1381&lt;&gt;"NO",I1381="CAT_FNCT",D1381&lt;&gt;"multiply", D1381&lt;&gt;"divide"),IF(J1381="SLS_ENABLED",   UPPER(E1381),""),"")))</f>
        <v/>
      </c>
      <c r="X1381" s="106" t="str">
        <f t="shared" ref="X1381:X1447" si="151">IF(LEN(V1381)&gt;0,V1381,SUBSTITUTE(SUBSTITUTE(SUBSTITUTE(SUBSTITUTE(SUBSTITUTE(SUBSTITUTE(SUBSTITUTE(SUBSTITUTE(SUBSTITUTE(SUBSTITUTE(SUBSTITUTE( (SUBSTITUTE( SUBSTITUTE( SUBSTITUTE( SUBSTITUTE(W1381,"STD_SIGMA","SUM"),"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81" s="2">
        <f t="shared" ref="Y1381:Y1447" si="152">B1381</f>
        <v>1345</v>
      </c>
    </row>
    <row r="1382" spans="1:25">
      <c r="A1382" s="3">
        <f>ROW()</f>
        <v>1382</v>
      </c>
      <c r="B1382" s="187">
        <v>1346</v>
      </c>
      <c r="C1382" s="1" t="s">
        <v>2220</v>
      </c>
      <c r="D1382" s="1" t="s">
        <v>7</v>
      </c>
      <c r="E1382" s="16" t="s">
        <v>299</v>
      </c>
      <c r="F1382" s="16" t="s">
        <v>299</v>
      </c>
      <c r="G1382" s="115">
        <v>0</v>
      </c>
      <c r="H1382" s="115">
        <v>0</v>
      </c>
      <c r="I1382" s="16" t="s">
        <v>18</v>
      </c>
      <c r="J1382" s="16" t="s">
        <v>2191</v>
      </c>
      <c r="K1382" s="135" t="s">
        <v>4592</v>
      </c>
      <c r="M1382" s="21" t="s">
        <v>2880</v>
      </c>
      <c r="N1382" s="21" t="s">
        <v>3786</v>
      </c>
      <c r="O1382"/>
      <c r="P1382" t="str">
        <f t="shared" si="149"/>
        <v/>
      </c>
      <c r="Q1382"/>
      <c r="R1382"/>
      <c r="S1382" t="e">
        <f t="shared" si="148"/>
        <v>#REF!</v>
      </c>
      <c r="T1382" s="3"/>
      <c r="U1382" s="115"/>
      <c r="V1382" s="115"/>
      <c r="W1382" s="106" t="str">
        <f t="shared" si="150"/>
        <v/>
      </c>
      <c r="X1382" s="106" t="str">
        <f t="shared" si="151"/>
        <v/>
      </c>
      <c r="Y1382" s="2">
        <f t="shared" si="152"/>
        <v>1346</v>
      </c>
    </row>
    <row r="1383" spans="1:25">
      <c r="A1383" s="3">
        <f>ROW()</f>
        <v>1383</v>
      </c>
      <c r="B1383" s="187">
        <v>1347</v>
      </c>
      <c r="C1383" s="1" t="s">
        <v>2220</v>
      </c>
      <c r="D1383" s="1" t="s">
        <v>7</v>
      </c>
      <c r="E1383" s="16" t="s">
        <v>2001</v>
      </c>
      <c r="F1383" s="16" t="s">
        <v>2001</v>
      </c>
      <c r="G1383" s="115">
        <v>0</v>
      </c>
      <c r="H1383" s="115">
        <v>0</v>
      </c>
      <c r="I1383" s="16" t="s">
        <v>18</v>
      </c>
      <c r="J1383" s="16" t="s">
        <v>2191</v>
      </c>
      <c r="K1383" s="135" t="s">
        <v>4592</v>
      </c>
      <c r="M1383" s="21" t="s">
        <v>2881</v>
      </c>
      <c r="N1383" s="21" t="s">
        <v>3786</v>
      </c>
      <c r="O1383"/>
      <c r="P1383" t="str">
        <f t="shared" si="149"/>
        <v/>
      </c>
      <c r="Q1383"/>
      <c r="R1383"/>
      <c r="S1383" t="e">
        <f t="shared" si="148"/>
        <v>#REF!</v>
      </c>
      <c r="T1383" s="3"/>
      <c r="U1383" s="115"/>
      <c r="V1383" s="115"/>
      <c r="W1383" s="106" t="str">
        <f t="shared" si="150"/>
        <v/>
      </c>
      <c r="X1383" s="106" t="str">
        <f t="shared" si="151"/>
        <v/>
      </c>
      <c r="Y1383" s="2">
        <f t="shared" si="152"/>
        <v>1347</v>
      </c>
    </row>
    <row r="1384" spans="1:25">
      <c r="A1384" s="3">
        <f>ROW()</f>
        <v>1384</v>
      </c>
      <c r="B1384" s="187">
        <v>1348</v>
      </c>
      <c r="C1384" s="1" t="s">
        <v>2220</v>
      </c>
      <c r="D1384" s="1" t="s">
        <v>7</v>
      </c>
      <c r="E1384" s="16" t="s">
        <v>305</v>
      </c>
      <c r="F1384" s="16" t="s">
        <v>305</v>
      </c>
      <c r="G1384" s="115">
        <v>0</v>
      </c>
      <c r="H1384" s="115">
        <v>0</v>
      </c>
      <c r="I1384" s="16" t="s">
        <v>18</v>
      </c>
      <c r="J1384" s="16" t="s">
        <v>2191</v>
      </c>
      <c r="K1384" s="135" t="s">
        <v>4592</v>
      </c>
      <c r="M1384" s="21" t="s">
        <v>2887</v>
      </c>
      <c r="N1384" s="21" t="s">
        <v>3786</v>
      </c>
      <c r="O1384"/>
      <c r="P1384" t="str">
        <f t="shared" si="149"/>
        <v/>
      </c>
      <c r="Q1384"/>
      <c r="R1384"/>
      <c r="S1384" t="e">
        <f t="shared" si="148"/>
        <v>#REF!</v>
      </c>
      <c r="T1384" s="3"/>
      <c r="U1384" s="115"/>
      <c r="V1384" s="115"/>
      <c r="W1384" s="106" t="str">
        <f t="shared" si="150"/>
        <v/>
      </c>
      <c r="X1384" s="106" t="str">
        <f t="shared" si="151"/>
        <v/>
      </c>
      <c r="Y1384" s="2">
        <f t="shared" si="152"/>
        <v>1348</v>
      </c>
    </row>
    <row r="1385" spans="1:25">
      <c r="A1385" s="3">
        <f>ROW()</f>
        <v>1385</v>
      </c>
      <c r="B1385" s="187">
        <v>1349</v>
      </c>
      <c r="C1385" s="1" t="s">
        <v>2220</v>
      </c>
      <c r="D1385" s="1" t="s">
        <v>7</v>
      </c>
      <c r="E1385" s="16" t="s">
        <v>2002</v>
      </c>
      <c r="F1385" s="16" t="s">
        <v>2002</v>
      </c>
      <c r="G1385" s="115">
        <v>0</v>
      </c>
      <c r="H1385" s="115">
        <v>0</v>
      </c>
      <c r="I1385" s="16" t="s">
        <v>18</v>
      </c>
      <c r="J1385" s="16" t="s">
        <v>2191</v>
      </c>
      <c r="K1385" s="135" t="s">
        <v>4592</v>
      </c>
      <c r="M1385" s="21" t="s">
        <v>2888</v>
      </c>
      <c r="N1385" s="21" t="s">
        <v>3786</v>
      </c>
      <c r="O1385"/>
      <c r="P1385" t="str">
        <f t="shared" si="149"/>
        <v/>
      </c>
      <c r="Q1385"/>
      <c r="R1385"/>
      <c r="S1385" t="e">
        <f t="shared" si="148"/>
        <v>#REF!</v>
      </c>
      <c r="T1385" s="3"/>
      <c r="U1385" s="115"/>
      <c r="V1385" s="115"/>
      <c r="W1385" s="106" t="str">
        <f t="shared" si="150"/>
        <v/>
      </c>
      <c r="X1385" s="106" t="str">
        <f t="shared" si="151"/>
        <v/>
      </c>
      <c r="Y1385" s="2">
        <f t="shared" si="152"/>
        <v>1349</v>
      </c>
    </row>
    <row r="1386" spans="1:25">
      <c r="A1386" s="3">
        <f>ROW()</f>
        <v>1386</v>
      </c>
      <c r="B1386" s="187">
        <v>1350</v>
      </c>
      <c r="C1386" s="1" t="s">
        <v>2220</v>
      </c>
      <c r="D1386" s="51" t="s">
        <v>4105</v>
      </c>
      <c r="E1386" s="25" t="s">
        <v>3805</v>
      </c>
      <c r="F1386" s="25" t="s">
        <v>3805</v>
      </c>
      <c r="G1386" s="115">
        <v>0</v>
      </c>
      <c r="H1386" s="115">
        <v>0</v>
      </c>
      <c r="I1386" s="16" t="s">
        <v>18</v>
      </c>
      <c r="J1386" s="16" t="s">
        <v>2191</v>
      </c>
      <c r="K1386" s="135" t="s">
        <v>4592</v>
      </c>
      <c r="M1386" s="21" t="s">
        <v>2889</v>
      </c>
      <c r="N1386" s="21" t="s">
        <v>3786</v>
      </c>
      <c r="O1386"/>
      <c r="P1386" t="str">
        <f t="shared" si="149"/>
        <v/>
      </c>
      <c r="Q1386"/>
      <c r="R1386"/>
      <c r="S1386" t="e">
        <f t="shared" si="148"/>
        <v>#REF!</v>
      </c>
      <c r="T1386" s="3"/>
      <c r="U1386" s="115"/>
      <c r="V1386" s="115"/>
      <c r="W1386" s="106" t="str">
        <f t="shared" si="150"/>
        <v/>
      </c>
      <c r="X1386" s="106" t="str">
        <f t="shared" si="151"/>
        <v/>
      </c>
      <c r="Y1386" s="2">
        <f t="shared" si="152"/>
        <v>1350</v>
      </c>
    </row>
    <row r="1387" spans="1:25">
      <c r="A1387" s="3">
        <f>ROW()</f>
        <v>1387</v>
      </c>
      <c r="B1387" s="187">
        <v>1351</v>
      </c>
      <c r="C1387" s="1" t="s">
        <v>2220</v>
      </c>
      <c r="D1387" s="1" t="s">
        <v>7</v>
      </c>
      <c r="E1387" s="16" t="s">
        <v>2006</v>
      </c>
      <c r="F1387" s="16" t="s">
        <v>2006</v>
      </c>
      <c r="G1387" s="115">
        <v>0</v>
      </c>
      <c r="H1387" s="115">
        <v>0</v>
      </c>
      <c r="I1387" s="16" t="s">
        <v>18</v>
      </c>
      <c r="J1387" s="16" t="s">
        <v>2191</v>
      </c>
      <c r="K1387" s="135" t="s">
        <v>4592</v>
      </c>
      <c r="M1387" s="21" t="s">
        <v>2893</v>
      </c>
      <c r="N1387" s="21" t="s">
        <v>3786</v>
      </c>
      <c r="O1387"/>
      <c r="P1387" t="str">
        <f t="shared" si="149"/>
        <v/>
      </c>
      <c r="Q1387"/>
      <c r="R1387"/>
      <c r="S1387" t="e">
        <f t="shared" si="148"/>
        <v>#REF!</v>
      </c>
      <c r="T1387" s="3"/>
      <c r="U1387" s="115"/>
      <c r="V1387" s="115"/>
      <c r="W1387" s="106" t="str">
        <f t="shared" si="150"/>
        <v/>
      </c>
      <c r="X1387" s="106" t="str">
        <f t="shared" si="151"/>
        <v/>
      </c>
      <c r="Y1387" s="2">
        <f t="shared" si="152"/>
        <v>1351</v>
      </c>
    </row>
    <row r="1388" spans="1:25">
      <c r="A1388" s="3">
        <f>ROW()</f>
        <v>1388</v>
      </c>
      <c r="B1388" s="187">
        <v>1352</v>
      </c>
      <c r="C1388" s="1" t="s">
        <v>2220</v>
      </c>
      <c r="D1388" s="1" t="s">
        <v>7</v>
      </c>
      <c r="E1388" s="16" t="s">
        <v>2016</v>
      </c>
      <c r="F1388" s="16" t="s">
        <v>2016</v>
      </c>
      <c r="G1388" s="115">
        <v>0</v>
      </c>
      <c r="H1388" s="115">
        <v>0</v>
      </c>
      <c r="I1388" s="16" t="s">
        <v>18</v>
      </c>
      <c r="J1388" s="16" t="s">
        <v>2191</v>
      </c>
      <c r="K1388" s="135" t="s">
        <v>4592</v>
      </c>
      <c r="M1388" s="21" t="s">
        <v>2912</v>
      </c>
      <c r="N1388" s="21" t="s">
        <v>3786</v>
      </c>
      <c r="O1388"/>
      <c r="P1388" t="str">
        <f t="shared" si="149"/>
        <v/>
      </c>
      <c r="Q1388"/>
      <c r="R1388"/>
      <c r="S1388" t="e">
        <f t="shared" si="148"/>
        <v>#REF!</v>
      </c>
      <c r="T1388" s="3"/>
      <c r="U1388" s="115"/>
      <c r="V1388" s="115"/>
      <c r="W1388" s="106" t="str">
        <f t="shared" si="150"/>
        <v/>
      </c>
      <c r="X1388" s="106" t="str">
        <f t="shared" si="151"/>
        <v/>
      </c>
      <c r="Y1388" s="2">
        <f t="shared" si="152"/>
        <v>1352</v>
      </c>
    </row>
    <row r="1389" spans="1:25">
      <c r="A1389" s="3">
        <f>ROW()</f>
        <v>1389</v>
      </c>
      <c r="B1389" s="187">
        <v>1353</v>
      </c>
      <c r="C1389" s="1" t="s">
        <v>2220</v>
      </c>
      <c r="D1389" s="1" t="s">
        <v>7</v>
      </c>
      <c r="E1389" s="16" t="s">
        <v>372</v>
      </c>
      <c r="F1389" s="16" t="s">
        <v>372</v>
      </c>
      <c r="G1389" s="115">
        <v>0</v>
      </c>
      <c r="H1389" s="115">
        <v>0</v>
      </c>
      <c r="I1389" s="16" t="s">
        <v>18</v>
      </c>
      <c r="J1389" s="16" t="s">
        <v>2191</v>
      </c>
      <c r="K1389" s="135" t="s">
        <v>4592</v>
      </c>
      <c r="M1389" s="21" t="s">
        <v>2984</v>
      </c>
      <c r="N1389" s="21" t="s">
        <v>3786</v>
      </c>
      <c r="O1389"/>
      <c r="P1389" t="str">
        <f t="shared" si="149"/>
        <v/>
      </c>
      <c r="Q1389"/>
      <c r="R1389"/>
      <c r="S1389" t="e">
        <f t="shared" si="148"/>
        <v>#REF!</v>
      </c>
      <c r="T1389" s="3"/>
      <c r="U1389" s="115"/>
      <c r="V1389" s="115"/>
      <c r="W1389" s="106" t="str">
        <f t="shared" si="150"/>
        <v/>
      </c>
      <c r="X1389" s="106" t="str">
        <f t="shared" si="151"/>
        <v/>
      </c>
      <c r="Y1389" s="2">
        <f t="shared" si="152"/>
        <v>1353</v>
      </c>
    </row>
    <row r="1390" spans="1:25">
      <c r="A1390" s="3">
        <f>ROW()</f>
        <v>1390</v>
      </c>
      <c r="B1390" s="187">
        <v>1354</v>
      </c>
      <c r="C1390" s="1" t="s">
        <v>2220</v>
      </c>
      <c r="D1390" s="1" t="s">
        <v>7</v>
      </c>
      <c r="E1390" s="16" t="s">
        <v>376</v>
      </c>
      <c r="F1390" s="16" t="s">
        <v>376</v>
      </c>
      <c r="G1390" s="115">
        <v>0</v>
      </c>
      <c r="H1390" s="115">
        <v>0</v>
      </c>
      <c r="I1390" s="16" t="s">
        <v>18</v>
      </c>
      <c r="J1390" s="16" t="s">
        <v>2191</v>
      </c>
      <c r="K1390" s="135" t="s">
        <v>4592</v>
      </c>
      <c r="M1390" s="21" t="s">
        <v>2988</v>
      </c>
      <c r="N1390" s="21" t="s">
        <v>3786</v>
      </c>
      <c r="O1390"/>
      <c r="P1390" t="str">
        <f t="shared" si="149"/>
        <v/>
      </c>
      <c r="Q1390"/>
      <c r="R1390"/>
      <c r="S1390" t="e">
        <f t="shared" si="148"/>
        <v>#REF!</v>
      </c>
      <c r="T1390" s="3"/>
      <c r="U1390" s="115"/>
      <c r="V1390" s="115"/>
      <c r="W1390" s="106" t="str">
        <f t="shared" si="150"/>
        <v/>
      </c>
      <c r="X1390" s="106" t="str">
        <f t="shared" si="151"/>
        <v/>
      </c>
      <c r="Y1390" s="2">
        <f t="shared" si="152"/>
        <v>1354</v>
      </c>
    </row>
    <row r="1391" spans="1:25">
      <c r="A1391" s="3">
        <f>ROW()</f>
        <v>1391</v>
      </c>
      <c r="B1391" s="187">
        <v>1355</v>
      </c>
      <c r="C1391" s="1" t="s">
        <v>2220</v>
      </c>
      <c r="D1391" s="1" t="s">
        <v>7</v>
      </c>
      <c r="E1391" s="16" t="s">
        <v>2047</v>
      </c>
      <c r="F1391" s="16" t="s">
        <v>2047</v>
      </c>
      <c r="G1391" s="115">
        <v>0</v>
      </c>
      <c r="H1391" s="115">
        <v>0</v>
      </c>
      <c r="I1391" s="16" t="s">
        <v>18</v>
      </c>
      <c r="J1391" s="16" t="s">
        <v>2191</v>
      </c>
      <c r="K1391" s="135" t="s">
        <v>4592</v>
      </c>
      <c r="M1391" s="21" t="s">
        <v>2990</v>
      </c>
      <c r="N1391" s="21" t="s">
        <v>3786</v>
      </c>
      <c r="O1391"/>
      <c r="P1391" t="str">
        <f t="shared" si="149"/>
        <v/>
      </c>
      <c r="Q1391"/>
      <c r="R1391"/>
      <c r="S1391" t="e">
        <f t="shared" si="148"/>
        <v>#REF!</v>
      </c>
      <c r="T1391" s="3"/>
      <c r="U1391" s="115"/>
      <c r="V1391" s="115"/>
      <c r="W1391" s="106" t="str">
        <f t="shared" si="150"/>
        <v/>
      </c>
      <c r="X1391" s="106" t="str">
        <f t="shared" si="151"/>
        <v/>
      </c>
      <c r="Y1391" s="2">
        <f t="shared" si="152"/>
        <v>1355</v>
      </c>
    </row>
    <row r="1392" spans="1:25">
      <c r="A1392" s="3">
        <f>ROW()</f>
        <v>1392</v>
      </c>
      <c r="B1392" s="187">
        <v>1356</v>
      </c>
      <c r="C1392" s="1" t="s">
        <v>2220</v>
      </c>
      <c r="D1392" s="1" t="s">
        <v>7</v>
      </c>
      <c r="E1392" s="16" t="s">
        <v>384</v>
      </c>
      <c r="F1392" s="16" t="s">
        <v>384</v>
      </c>
      <c r="G1392" s="115">
        <v>0</v>
      </c>
      <c r="H1392" s="115">
        <v>0</v>
      </c>
      <c r="I1392" s="16" t="s">
        <v>18</v>
      </c>
      <c r="J1392" s="16" t="s">
        <v>2191</v>
      </c>
      <c r="K1392" s="135" t="s">
        <v>4592</v>
      </c>
      <c r="M1392" s="21" t="s">
        <v>3005</v>
      </c>
      <c r="N1392" s="21" t="s">
        <v>3786</v>
      </c>
      <c r="O1392"/>
      <c r="P1392" t="str">
        <f t="shared" si="149"/>
        <v/>
      </c>
      <c r="Q1392"/>
      <c r="R1392"/>
      <c r="S1392" t="e">
        <f t="shared" si="148"/>
        <v>#REF!</v>
      </c>
      <c r="T1392" s="3"/>
      <c r="U1392" s="115"/>
      <c r="V1392" s="115"/>
      <c r="W1392" s="106" t="str">
        <f t="shared" si="150"/>
        <v/>
      </c>
      <c r="X1392" s="106" t="str">
        <f t="shared" si="151"/>
        <v/>
      </c>
      <c r="Y1392" s="2">
        <f t="shared" si="152"/>
        <v>1356</v>
      </c>
    </row>
    <row r="1393" spans="1:25">
      <c r="A1393" s="3">
        <f>ROW()</f>
        <v>1393</v>
      </c>
      <c r="B1393" s="187">
        <v>1357</v>
      </c>
      <c r="C1393" s="1" t="s">
        <v>2220</v>
      </c>
      <c r="D1393" s="1" t="s">
        <v>7</v>
      </c>
      <c r="E1393" s="16" t="s">
        <v>401</v>
      </c>
      <c r="F1393" s="16" t="s">
        <v>401</v>
      </c>
      <c r="G1393" s="115">
        <v>0</v>
      </c>
      <c r="H1393" s="115">
        <v>0</v>
      </c>
      <c r="I1393" s="16" t="s">
        <v>18</v>
      </c>
      <c r="J1393" s="16" t="s">
        <v>2191</v>
      </c>
      <c r="K1393" s="135" t="s">
        <v>4592</v>
      </c>
      <c r="M1393" s="21" t="s">
        <v>3023</v>
      </c>
      <c r="N1393" s="21" t="s">
        <v>3786</v>
      </c>
      <c r="O1393"/>
      <c r="P1393" t="str">
        <f t="shared" si="149"/>
        <v/>
      </c>
      <c r="Q1393"/>
      <c r="R1393"/>
      <c r="S1393" t="e">
        <f t="shared" si="148"/>
        <v>#REF!</v>
      </c>
      <c r="T1393" s="3"/>
      <c r="U1393" s="115"/>
      <c r="V1393" s="115"/>
      <c r="W1393" s="106" t="str">
        <f t="shared" si="150"/>
        <v/>
      </c>
      <c r="X1393" s="106" t="str">
        <f t="shared" si="151"/>
        <v/>
      </c>
      <c r="Y1393" s="2">
        <f t="shared" si="152"/>
        <v>1357</v>
      </c>
    </row>
    <row r="1394" spans="1:25">
      <c r="A1394" s="3">
        <f>ROW()</f>
        <v>1394</v>
      </c>
      <c r="B1394" s="187">
        <v>1358</v>
      </c>
      <c r="C1394" s="1" t="s">
        <v>2220</v>
      </c>
      <c r="D1394" s="1" t="s">
        <v>7</v>
      </c>
      <c r="E1394" s="16" t="s">
        <v>2065</v>
      </c>
      <c r="F1394" s="16" t="s">
        <v>2065</v>
      </c>
      <c r="G1394" s="115">
        <v>0</v>
      </c>
      <c r="H1394" s="115">
        <v>0</v>
      </c>
      <c r="I1394" s="16" t="s">
        <v>18</v>
      </c>
      <c r="J1394" s="16" t="s">
        <v>2191</v>
      </c>
      <c r="K1394" s="135" t="s">
        <v>4592</v>
      </c>
      <c r="M1394" s="21" t="s">
        <v>3027</v>
      </c>
      <c r="N1394" s="21" t="s">
        <v>3786</v>
      </c>
      <c r="O1394"/>
      <c r="P1394" t="str">
        <f t="shared" si="149"/>
        <v/>
      </c>
      <c r="Q1394"/>
      <c r="R1394"/>
      <c r="S1394" t="e">
        <f t="shared" si="148"/>
        <v>#REF!</v>
      </c>
      <c r="T1394" s="3"/>
      <c r="U1394" s="115"/>
      <c r="V1394" s="115"/>
      <c r="W1394" s="106" t="str">
        <f t="shared" si="150"/>
        <v/>
      </c>
      <c r="X1394" s="106" t="str">
        <f t="shared" si="151"/>
        <v/>
      </c>
      <c r="Y1394" s="2">
        <f t="shared" si="152"/>
        <v>1358</v>
      </c>
    </row>
    <row r="1395" spans="1:25">
      <c r="A1395" s="3">
        <f>ROW()</f>
        <v>1395</v>
      </c>
      <c r="B1395" s="187">
        <v>1359</v>
      </c>
      <c r="C1395" s="1" t="s">
        <v>2220</v>
      </c>
      <c r="D1395" s="51" t="s">
        <v>4105</v>
      </c>
      <c r="E1395" s="16" t="s">
        <v>2070</v>
      </c>
      <c r="F1395" s="16" t="s">
        <v>2071</v>
      </c>
      <c r="G1395" s="115">
        <v>0</v>
      </c>
      <c r="H1395" s="115">
        <v>0</v>
      </c>
      <c r="I1395" s="16" t="s">
        <v>18</v>
      </c>
      <c r="J1395" s="16" t="s">
        <v>2191</v>
      </c>
      <c r="K1395" s="135" t="s">
        <v>4592</v>
      </c>
      <c r="L1395" s="1" t="s">
        <v>20</v>
      </c>
      <c r="M1395" s="21" t="s">
        <v>3039</v>
      </c>
      <c r="N1395" s="21" t="s">
        <v>3786</v>
      </c>
      <c r="O1395"/>
      <c r="P1395" t="str">
        <f t="shared" si="149"/>
        <v>NOT EQUAL</v>
      </c>
      <c r="Q1395"/>
      <c r="R1395"/>
      <c r="S1395" t="e">
        <f t="shared" si="148"/>
        <v>#REF!</v>
      </c>
      <c r="T1395" s="3"/>
      <c r="U1395" s="115"/>
      <c r="V1395" s="115"/>
      <c r="W1395" s="106" t="str">
        <f t="shared" si="150"/>
        <v/>
      </c>
      <c r="X1395" s="106" t="str">
        <f t="shared" si="151"/>
        <v/>
      </c>
      <c r="Y1395" s="2">
        <f t="shared" si="152"/>
        <v>1359</v>
      </c>
    </row>
    <row r="1396" spans="1:25">
      <c r="A1396" s="3">
        <f>ROW()</f>
        <v>1396</v>
      </c>
      <c r="B1396" s="187">
        <v>1360</v>
      </c>
      <c r="C1396" s="1" t="s">
        <v>2220</v>
      </c>
      <c r="D1396" s="1" t="s">
        <v>7</v>
      </c>
      <c r="E1396" s="16" t="s">
        <v>2072</v>
      </c>
      <c r="F1396" s="16" t="s">
        <v>2072</v>
      </c>
      <c r="G1396" s="115">
        <v>0</v>
      </c>
      <c r="H1396" s="115">
        <v>0</v>
      </c>
      <c r="I1396" s="16" t="s">
        <v>18</v>
      </c>
      <c r="J1396" s="16" t="s">
        <v>2191</v>
      </c>
      <c r="K1396" s="135" t="s">
        <v>4592</v>
      </c>
      <c r="M1396" s="21" t="s">
        <v>3041</v>
      </c>
      <c r="N1396" s="21" t="s">
        <v>3786</v>
      </c>
      <c r="O1396"/>
      <c r="P1396" t="str">
        <f t="shared" si="149"/>
        <v/>
      </c>
      <c r="Q1396"/>
      <c r="R1396"/>
      <c r="S1396" t="e">
        <f t="shared" si="148"/>
        <v>#REF!</v>
      </c>
      <c r="T1396" s="3"/>
      <c r="U1396" s="115"/>
      <c r="V1396" s="115"/>
      <c r="W1396" s="106" t="str">
        <f t="shared" si="150"/>
        <v/>
      </c>
      <c r="X1396" s="106" t="str">
        <f t="shared" si="151"/>
        <v/>
      </c>
      <c r="Y1396" s="2">
        <f t="shared" si="152"/>
        <v>1360</v>
      </c>
    </row>
    <row r="1397" spans="1:25">
      <c r="A1397" s="3">
        <f>ROW()</f>
        <v>1397</v>
      </c>
      <c r="B1397" s="187">
        <v>1361</v>
      </c>
      <c r="C1397" s="1" t="s">
        <v>2220</v>
      </c>
      <c r="D1397" s="51" t="s">
        <v>4105</v>
      </c>
      <c r="E1397" s="16" t="s">
        <v>415</v>
      </c>
      <c r="F1397" s="16" t="s">
        <v>415</v>
      </c>
      <c r="G1397" s="115">
        <v>0</v>
      </c>
      <c r="H1397" s="115">
        <v>0</v>
      </c>
      <c r="I1397" s="16" t="s">
        <v>18</v>
      </c>
      <c r="J1397" s="16" t="s">
        <v>2191</v>
      </c>
      <c r="K1397" s="135" t="s">
        <v>4592</v>
      </c>
      <c r="L1397" s="1" t="s">
        <v>416</v>
      </c>
      <c r="M1397" s="21" t="s">
        <v>3048</v>
      </c>
      <c r="N1397" s="21" t="s">
        <v>3786</v>
      </c>
      <c r="O1397"/>
      <c r="P1397" t="str">
        <f t="shared" si="149"/>
        <v/>
      </c>
      <c r="Q1397"/>
      <c r="R1397"/>
      <c r="S1397" t="e">
        <f t="shared" si="148"/>
        <v>#REF!</v>
      </c>
      <c r="T1397" s="3"/>
      <c r="U1397" s="115"/>
      <c r="V1397" s="115"/>
      <c r="W1397" s="106" t="str">
        <f t="shared" si="150"/>
        <v/>
      </c>
      <c r="X1397" s="106" t="str">
        <f t="shared" si="151"/>
        <v/>
      </c>
      <c r="Y1397" s="2">
        <f t="shared" si="152"/>
        <v>1361</v>
      </c>
    </row>
    <row r="1398" spans="1:25">
      <c r="A1398" s="3">
        <f>ROW()</f>
        <v>1398</v>
      </c>
      <c r="B1398" s="187">
        <v>1362</v>
      </c>
      <c r="C1398" s="1" t="s">
        <v>2220</v>
      </c>
      <c r="D1398" s="1" t="s">
        <v>7</v>
      </c>
      <c r="E1398" s="16" t="s">
        <v>418</v>
      </c>
      <c r="F1398" s="16" t="s">
        <v>418</v>
      </c>
      <c r="G1398" s="115">
        <v>0</v>
      </c>
      <c r="H1398" s="115">
        <v>0</v>
      </c>
      <c r="I1398" s="16" t="s">
        <v>18</v>
      </c>
      <c r="J1398" s="16" t="s">
        <v>2191</v>
      </c>
      <c r="K1398" s="135" t="s">
        <v>4592</v>
      </c>
      <c r="M1398" s="21" t="s">
        <v>3050</v>
      </c>
      <c r="N1398" s="21" t="s">
        <v>3786</v>
      </c>
      <c r="O1398"/>
      <c r="P1398" t="str">
        <f t="shared" si="149"/>
        <v/>
      </c>
      <c r="Q1398"/>
      <c r="R1398"/>
      <c r="S1398" t="e">
        <f t="shared" si="148"/>
        <v>#REF!</v>
      </c>
      <c r="T1398" s="3"/>
      <c r="U1398" s="115"/>
      <c r="V1398" s="115"/>
      <c r="W1398" s="106" t="str">
        <f t="shared" si="150"/>
        <v/>
      </c>
      <c r="X1398" s="106" t="str">
        <f t="shared" si="151"/>
        <v/>
      </c>
      <c r="Y1398" s="2">
        <f t="shared" si="152"/>
        <v>1362</v>
      </c>
    </row>
    <row r="1399" spans="1:25">
      <c r="A1399" s="3">
        <f>ROW()</f>
        <v>1399</v>
      </c>
      <c r="B1399" s="187">
        <v>1363</v>
      </c>
      <c r="C1399" s="1" t="s">
        <v>2220</v>
      </c>
      <c r="D1399" s="51" t="s">
        <v>4105</v>
      </c>
      <c r="E1399" s="25" t="s">
        <v>3812</v>
      </c>
      <c r="F1399" s="25" t="s">
        <v>3812</v>
      </c>
      <c r="G1399" s="115">
        <v>0</v>
      </c>
      <c r="H1399" s="115">
        <v>0</v>
      </c>
      <c r="I1399" s="16" t="s">
        <v>18</v>
      </c>
      <c r="J1399" s="16" t="s">
        <v>2191</v>
      </c>
      <c r="K1399" s="135" t="s">
        <v>4592</v>
      </c>
      <c r="M1399" s="21" t="s">
        <v>3054</v>
      </c>
      <c r="N1399" s="21" t="s">
        <v>3786</v>
      </c>
      <c r="O1399"/>
      <c r="P1399" t="str">
        <f t="shared" si="149"/>
        <v/>
      </c>
      <c r="Q1399"/>
      <c r="R1399"/>
      <c r="S1399" t="e">
        <f t="shared" si="148"/>
        <v>#REF!</v>
      </c>
      <c r="T1399" s="3"/>
      <c r="U1399" s="115"/>
      <c r="V1399" s="115"/>
      <c r="W1399" s="106" t="str">
        <f t="shared" si="150"/>
        <v/>
      </c>
      <c r="X1399" s="106" t="str">
        <f t="shared" si="151"/>
        <v/>
      </c>
      <c r="Y1399" s="2">
        <f t="shared" si="152"/>
        <v>1363</v>
      </c>
    </row>
    <row r="1400" spans="1:25">
      <c r="A1400" s="3">
        <f>ROW()</f>
        <v>1400</v>
      </c>
      <c r="B1400" s="187">
        <v>1364</v>
      </c>
      <c r="C1400" s="1" t="s">
        <v>2220</v>
      </c>
      <c r="D1400" s="1" t="s">
        <v>7</v>
      </c>
      <c r="E1400" s="16" t="s">
        <v>432</v>
      </c>
      <c r="F1400" s="16" t="s">
        <v>432</v>
      </c>
      <c r="G1400" s="115">
        <v>0</v>
      </c>
      <c r="H1400" s="115">
        <v>0</v>
      </c>
      <c r="I1400" s="16" t="s">
        <v>18</v>
      </c>
      <c r="J1400" s="16" t="s">
        <v>2191</v>
      </c>
      <c r="K1400" s="135" t="s">
        <v>4592</v>
      </c>
      <c r="M1400" s="21" t="s">
        <v>3080</v>
      </c>
      <c r="N1400" s="21" t="s">
        <v>3786</v>
      </c>
      <c r="O1400"/>
      <c r="P1400" t="str">
        <f t="shared" si="149"/>
        <v/>
      </c>
      <c r="Q1400"/>
      <c r="R1400"/>
      <c r="S1400" t="e">
        <f t="shared" si="148"/>
        <v>#REF!</v>
      </c>
      <c r="T1400" s="3"/>
      <c r="U1400" s="115"/>
      <c r="V1400" s="115"/>
      <c r="W1400" s="106" t="str">
        <f t="shared" si="150"/>
        <v/>
      </c>
      <c r="X1400" s="106" t="str">
        <f t="shared" si="151"/>
        <v/>
      </c>
      <c r="Y1400" s="2">
        <f t="shared" si="152"/>
        <v>1364</v>
      </c>
    </row>
    <row r="1401" spans="1:25">
      <c r="A1401" s="3">
        <f>ROW()</f>
        <v>1401</v>
      </c>
      <c r="B1401" s="187">
        <v>1365</v>
      </c>
      <c r="C1401" s="1" t="s">
        <v>2220</v>
      </c>
      <c r="D1401" s="51" t="s">
        <v>4105</v>
      </c>
      <c r="E1401" s="25" t="s">
        <v>3847</v>
      </c>
      <c r="F1401" s="25" t="s">
        <v>3847</v>
      </c>
      <c r="G1401" s="115">
        <v>0</v>
      </c>
      <c r="H1401" s="115">
        <v>0</v>
      </c>
      <c r="I1401" s="16" t="s">
        <v>18</v>
      </c>
      <c r="J1401" s="16" t="s">
        <v>2191</v>
      </c>
      <c r="K1401" s="135" t="s">
        <v>4592</v>
      </c>
      <c r="M1401" s="21" t="s">
        <v>3082</v>
      </c>
      <c r="N1401" s="21" t="s">
        <v>3786</v>
      </c>
      <c r="O1401"/>
      <c r="P1401" t="str">
        <f t="shared" si="149"/>
        <v/>
      </c>
      <c r="Q1401"/>
      <c r="R1401"/>
      <c r="S1401" t="e">
        <f t="shared" si="148"/>
        <v>#REF!</v>
      </c>
      <c r="T1401" s="3"/>
      <c r="U1401" s="115"/>
      <c r="V1401" s="115"/>
      <c r="W1401" s="106" t="str">
        <f t="shared" si="150"/>
        <v/>
      </c>
      <c r="X1401" s="106" t="str">
        <f t="shared" si="151"/>
        <v/>
      </c>
      <c r="Y1401" s="2">
        <f t="shared" si="152"/>
        <v>1365</v>
      </c>
    </row>
    <row r="1402" spans="1:25">
      <c r="A1402" s="3">
        <f>ROW()</f>
        <v>1402</v>
      </c>
      <c r="B1402" s="187">
        <v>1366</v>
      </c>
      <c r="C1402" s="1" t="s">
        <v>2220</v>
      </c>
      <c r="D1402" s="1" t="s">
        <v>7</v>
      </c>
      <c r="E1402" s="16" t="s">
        <v>446</v>
      </c>
      <c r="F1402" s="16" t="s">
        <v>446</v>
      </c>
      <c r="G1402" s="115">
        <v>0</v>
      </c>
      <c r="H1402" s="115">
        <v>0</v>
      </c>
      <c r="I1402" s="16" t="s">
        <v>18</v>
      </c>
      <c r="J1402" s="16" t="s">
        <v>2191</v>
      </c>
      <c r="K1402" s="135" t="s">
        <v>4592</v>
      </c>
      <c r="M1402" s="21" t="s">
        <v>3107</v>
      </c>
      <c r="N1402" s="21" t="s">
        <v>3786</v>
      </c>
      <c r="O1402"/>
      <c r="P1402" t="str">
        <f t="shared" si="149"/>
        <v/>
      </c>
      <c r="Q1402"/>
      <c r="R1402"/>
      <c r="S1402" t="e">
        <f t="shared" si="148"/>
        <v>#REF!</v>
      </c>
      <c r="T1402" s="3"/>
      <c r="U1402" s="115"/>
      <c r="V1402" s="115"/>
      <c r="W1402" s="106" t="str">
        <f t="shared" si="150"/>
        <v/>
      </c>
      <c r="X1402" s="106" t="str">
        <f t="shared" si="151"/>
        <v/>
      </c>
      <c r="Y1402" s="2">
        <f t="shared" si="152"/>
        <v>1366</v>
      </c>
    </row>
    <row r="1403" spans="1:25">
      <c r="A1403" s="3">
        <f>ROW()</f>
        <v>1403</v>
      </c>
      <c r="B1403" s="187">
        <v>1367</v>
      </c>
      <c r="C1403" s="1" t="s">
        <v>2220</v>
      </c>
      <c r="D1403" s="1" t="s">
        <v>7</v>
      </c>
      <c r="E1403" s="16" t="s">
        <v>447</v>
      </c>
      <c r="F1403" s="16" t="s">
        <v>447</v>
      </c>
      <c r="G1403" s="115">
        <v>0</v>
      </c>
      <c r="H1403" s="115">
        <v>0</v>
      </c>
      <c r="I1403" s="16" t="s">
        <v>18</v>
      </c>
      <c r="J1403" s="16" t="s">
        <v>2191</v>
      </c>
      <c r="K1403" s="135" t="s">
        <v>4592</v>
      </c>
      <c r="M1403" s="21" t="s">
        <v>3109</v>
      </c>
      <c r="N1403" s="21" t="s">
        <v>3786</v>
      </c>
      <c r="O1403"/>
      <c r="P1403" t="str">
        <f t="shared" si="149"/>
        <v/>
      </c>
      <c r="Q1403"/>
      <c r="R1403"/>
      <c r="S1403" t="e">
        <f t="shared" si="148"/>
        <v>#REF!</v>
      </c>
      <c r="T1403" s="3"/>
      <c r="U1403" s="115"/>
      <c r="V1403" s="115"/>
      <c r="W1403" s="106" t="str">
        <f t="shared" si="150"/>
        <v/>
      </c>
      <c r="X1403" s="106" t="str">
        <f t="shared" si="151"/>
        <v/>
      </c>
      <c r="Y1403" s="2">
        <f t="shared" si="152"/>
        <v>1367</v>
      </c>
    </row>
    <row r="1404" spans="1:25">
      <c r="A1404" s="3">
        <f>ROW()</f>
        <v>1404</v>
      </c>
      <c r="B1404" s="187">
        <v>1368</v>
      </c>
      <c r="C1404" s="1" t="s">
        <v>2220</v>
      </c>
      <c r="D1404" s="51" t="s">
        <v>4105</v>
      </c>
      <c r="E1404" s="16" t="s">
        <v>2100</v>
      </c>
      <c r="F1404" s="16" t="s">
        <v>2100</v>
      </c>
      <c r="G1404" s="115">
        <v>0</v>
      </c>
      <c r="H1404" s="115">
        <v>0</v>
      </c>
      <c r="I1404" s="16" t="s">
        <v>18</v>
      </c>
      <c r="J1404" s="16" t="s">
        <v>2191</v>
      </c>
      <c r="K1404" s="135" t="s">
        <v>4592</v>
      </c>
      <c r="L1404" s="1" t="s">
        <v>452</v>
      </c>
      <c r="M1404" s="21" t="s">
        <v>3114</v>
      </c>
      <c r="N1404" s="21" t="s">
        <v>3786</v>
      </c>
      <c r="O1404"/>
      <c r="P1404" t="str">
        <f t="shared" si="149"/>
        <v/>
      </c>
      <c r="Q1404"/>
      <c r="R1404"/>
      <c r="S1404" t="e">
        <f t="shared" ref="S1404:S1429" si="153">IF(X1404&lt;&gt;"",S1403+1,S1403)</f>
        <v>#REF!</v>
      </c>
      <c r="T1404" s="3"/>
      <c r="U1404" s="115"/>
      <c r="V1404" s="115"/>
      <c r="W1404" s="106" t="str">
        <f t="shared" si="150"/>
        <v/>
      </c>
      <c r="X1404" s="106" t="str">
        <f t="shared" si="151"/>
        <v/>
      </c>
      <c r="Y1404" s="2">
        <f t="shared" si="152"/>
        <v>1368</v>
      </c>
    </row>
    <row r="1405" spans="1:25">
      <c r="A1405" s="3">
        <f>ROW()</f>
        <v>1405</v>
      </c>
      <c r="B1405" s="187">
        <v>1369</v>
      </c>
      <c r="C1405" s="1" t="s">
        <v>2220</v>
      </c>
      <c r="D1405" s="1" t="s">
        <v>7</v>
      </c>
      <c r="E1405" s="16" t="s">
        <v>453</v>
      </c>
      <c r="F1405" s="16" t="s">
        <v>453</v>
      </c>
      <c r="G1405" s="115">
        <v>0</v>
      </c>
      <c r="H1405" s="115">
        <v>0</v>
      </c>
      <c r="I1405" s="16" t="s">
        <v>18</v>
      </c>
      <c r="J1405" s="16" t="s">
        <v>2191</v>
      </c>
      <c r="K1405" s="135" t="s">
        <v>4592</v>
      </c>
      <c r="M1405" s="21" t="s">
        <v>3115</v>
      </c>
      <c r="N1405" s="21" t="s">
        <v>3786</v>
      </c>
      <c r="O1405"/>
      <c r="P1405" t="str">
        <f t="shared" si="149"/>
        <v/>
      </c>
      <c r="Q1405"/>
      <c r="R1405"/>
      <c r="S1405" t="e">
        <f t="shared" si="153"/>
        <v>#REF!</v>
      </c>
      <c r="T1405" s="3"/>
      <c r="U1405" s="115"/>
      <c r="V1405" s="115"/>
      <c r="W1405" s="106" t="str">
        <f t="shared" si="150"/>
        <v/>
      </c>
      <c r="X1405" s="106" t="str">
        <f t="shared" si="151"/>
        <v/>
      </c>
      <c r="Y1405" s="2">
        <f t="shared" si="152"/>
        <v>1369</v>
      </c>
    </row>
    <row r="1406" spans="1:25">
      <c r="A1406" s="3">
        <f>ROW()</f>
        <v>1406</v>
      </c>
      <c r="B1406" s="187">
        <v>1370</v>
      </c>
      <c r="C1406" s="1" t="s">
        <v>2220</v>
      </c>
      <c r="D1406" s="1" t="s">
        <v>7</v>
      </c>
      <c r="E1406" s="33" t="s">
        <v>3867</v>
      </c>
      <c r="F1406" s="33" t="s">
        <v>3867</v>
      </c>
      <c r="G1406" s="115">
        <v>0</v>
      </c>
      <c r="H1406" s="115">
        <v>0</v>
      </c>
      <c r="I1406" s="16" t="s">
        <v>18</v>
      </c>
      <c r="J1406" s="16" t="s">
        <v>2191</v>
      </c>
      <c r="K1406" s="135" t="s">
        <v>4592</v>
      </c>
      <c r="M1406" s="21" t="s">
        <v>3116</v>
      </c>
      <c r="N1406" s="21" t="s">
        <v>3786</v>
      </c>
      <c r="O1406"/>
      <c r="P1406" t="str">
        <f t="shared" si="149"/>
        <v/>
      </c>
      <c r="Q1406"/>
      <c r="R1406"/>
      <c r="S1406" t="e">
        <f t="shared" si="153"/>
        <v>#REF!</v>
      </c>
      <c r="T1406" s="3"/>
      <c r="U1406" s="115"/>
      <c r="V1406" s="115"/>
      <c r="W1406" s="106" t="str">
        <f t="shared" si="150"/>
        <v/>
      </c>
      <c r="X1406" s="106" t="str">
        <f t="shared" si="151"/>
        <v/>
      </c>
      <c r="Y1406" s="2">
        <f t="shared" si="152"/>
        <v>1370</v>
      </c>
    </row>
    <row r="1407" spans="1:25">
      <c r="A1407" s="3">
        <f>ROW()</f>
        <v>1407</v>
      </c>
      <c r="B1407" s="187">
        <v>1371</v>
      </c>
      <c r="C1407" s="1" t="s">
        <v>2220</v>
      </c>
      <c r="D1407" s="1" t="s">
        <v>7</v>
      </c>
      <c r="E1407" s="33" t="s">
        <v>3868</v>
      </c>
      <c r="F1407" s="33" t="s">
        <v>3868</v>
      </c>
      <c r="G1407" s="115">
        <v>0</v>
      </c>
      <c r="H1407" s="115">
        <v>0</v>
      </c>
      <c r="I1407" s="33" t="s">
        <v>18</v>
      </c>
      <c r="J1407" s="16" t="s">
        <v>2191</v>
      </c>
      <c r="K1407" s="135" t="s">
        <v>4592</v>
      </c>
      <c r="M1407" s="21" t="s">
        <v>3865</v>
      </c>
      <c r="N1407" s="21" t="s">
        <v>3786</v>
      </c>
      <c r="O1407"/>
      <c r="P1407" t="str">
        <f t="shared" si="149"/>
        <v/>
      </c>
      <c r="Q1407"/>
      <c r="R1407"/>
      <c r="S1407" t="e">
        <f t="shared" si="153"/>
        <v>#REF!</v>
      </c>
      <c r="T1407" s="3"/>
      <c r="U1407" s="115"/>
      <c r="V1407" s="115"/>
      <c r="W1407" s="106" t="str">
        <f t="shared" si="150"/>
        <v/>
      </c>
      <c r="X1407" s="106" t="str">
        <f t="shared" si="151"/>
        <v/>
      </c>
      <c r="Y1407" s="2">
        <f t="shared" si="152"/>
        <v>1371</v>
      </c>
    </row>
    <row r="1408" spans="1:25">
      <c r="A1408" s="3">
        <f>ROW()</f>
        <v>1408</v>
      </c>
      <c r="B1408" s="187">
        <v>1372</v>
      </c>
      <c r="C1408" s="1" t="s">
        <v>2220</v>
      </c>
      <c r="D1408" s="1" t="s">
        <v>7</v>
      </c>
      <c r="E1408" s="16" t="s">
        <v>507</v>
      </c>
      <c r="F1408" s="16" t="s">
        <v>507</v>
      </c>
      <c r="G1408" s="115">
        <v>0</v>
      </c>
      <c r="H1408" s="115">
        <v>0</v>
      </c>
      <c r="I1408" s="16" t="s">
        <v>18</v>
      </c>
      <c r="J1408" s="16" t="s">
        <v>2191</v>
      </c>
      <c r="K1408" s="135" t="s">
        <v>4592</v>
      </c>
      <c r="M1408" s="21" t="s">
        <v>3199</v>
      </c>
      <c r="N1408" s="21" t="s">
        <v>3786</v>
      </c>
      <c r="O1408"/>
      <c r="P1408" t="str">
        <f t="shared" si="149"/>
        <v/>
      </c>
      <c r="Q1408"/>
      <c r="R1408"/>
      <c r="S1408" t="e">
        <f t="shared" si="153"/>
        <v>#REF!</v>
      </c>
      <c r="T1408" s="3"/>
      <c r="U1408" s="115"/>
      <c r="V1408" s="115"/>
      <c r="W1408" s="106" t="str">
        <f t="shared" si="150"/>
        <v/>
      </c>
      <c r="X1408" s="106" t="str">
        <f t="shared" si="151"/>
        <v/>
      </c>
      <c r="Y1408" s="2">
        <f t="shared" si="152"/>
        <v>1372</v>
      </c>
    </row>
    <row r="1409" spans="1:25">
      <c r="A1409" s="3">
        <f>ROW()</f>
        <v>1409</v>
      </c>
      <c r="B1409" s="187">
        <v>1373</v>
      </c>
      <c r="C1409" s="1" t="s">
        <v>2220</v>
      </c>
      <c r="D1409" s="1" t="s">
        <v>7</v>
      </c>
      <c r="E1409" s="16" t="s">
        <v>508</v>
      </c>
      <c r="F1409" s="16" t="s">
        <v>508</v>
      </c>
      <c r="G1409" s="115">
        <v>0</v>
      </c>
      <c r="H1409" s="115">
        <v>0</v>
      </c>
      <c r="I1409" s="16" t="s">
        <v>18</v>
      </c>
      <c r="J1409" s="16" t="s">
        <v>2191</v>
      </c>
      <c r="K1409" s="135" t="s">
        <v>4592</v>
      </c>
      <c r="M1409" s="21" t="s">
        <v>3200</v>
      </c>
      <c r="N1409" s="21" t="s">
        <v>3786</v>
      </c>
      <c r="O1409"/>
      <c r="P1409" t="str">
        <f t="shared" si="149"/>
        <v/>
      </c>
      <c r="Q1409"/>
      <c r="R1409"/>
      <c r="S1409" t="e">
        <f t="shared" si="153"/>
        <v>#REF!</v>
      </c>
      <c r="T1409" s="3"/>
      <c r="U1409" s="115"/>
      <c r="V1409" s="115"/>
      <c r="W1409" s="106" t="str">
        <f t="shared" si="150"/>
        <v/>
      </c>
      <c r="X1409" s="106" t="str">
        <f t="shared" si="151"/>
        <v/>
      </c>
      <c r="Y1409" s="2">
        <f t="shared" si="152"/>
        <v>1373</v>
      </c>
    </row>
    <row r="1410" spans="1:25">
      <c r="A1410" s="3">
        <f>ROW()</f>
        <v>1410</v>
      </c>
      <c r="B1410" s="187">
        <v>1374</v>
      </c>
      <c r="C1410" s="1" t="s">
        <v>2220</v>
      </c>
      <c r="D1410" s="51" t="s">
        <v>4105</v>
      </c>
      <c r="E1410" s="16" t="s">
        <v>514</v>
      </c>
      <c r="F1410" s="16" t="s">
        <v>514</v>
      </c>
      <c r="G1410" s="115">
        <v>0</v>
      </c>
      <c r="H1410" s="115">
        <v>0</v>
      </c>
      <c r="I1410" s="16" t="s">
        <v>18</v>
      </c>
      <c r="J1410" s="16" t="s">
        <v>2191</v>
      </c>
      <c r="K1410" s="135" t="s">
        <v>4592</v>
      </c>
      <c r="L1410" s="1" t="s">
        <v>515</v>
      </c>
      <c r="M1410" s="21" t="s">
        <v>3210</v>
      </c>
      <c r="N1410" s="21" t="s">
        <v>3786</v>
      </c>
      <c r="O1410"/>
      <c r="P1410" t="str">
        <f t="shared" si="149"/>
        <v/>
      </c>
      <c r="Q1410"/>
      <c r="R1410"/>
      <c r="S1410" t="e">
        <f t="shared" si="153"/>
        <v>#REF!</v>
      </c>
      <c r="T1410" s="3"/>
      <c r="U1410" s="115"/>
      <c r="V1410" s="115"/>
      <c r="W1410" s="106" t="str">
        <f t="shared" si="150"/>
        <v/>
      </c>
      <c r="X1410" s="106" t="str">
        <f t="shared" si="151"/>
        <v/>
      </c>
      <c r="Y1410" s="2">
        <f t="shared" si="152"/>
        <v>1374</v>
      </c>
    </row>
    <row r="1411" spans="1:25">
      <c r="A1411" s="3">
        <f>ROW()</f>
        <v>1411</v>
      </c>
      <c r="B1411" s="187">
        <v>1375</v>
      </c>
      <c r="C1411" s="1" t="s">
        <v>2220</v>
      </c>
      <c r="D1411" s="1" t="s">
        <v>7</v>
      </c>
      <c r="E1411" s="16" t="s">
        <v>531</v>
      </c>
      <c r="F1411" s="16" t="s">
        <v>531</v>
      </c>
      <c r="G1411" s="56">
        <v>0</v>
      </c>
      <c r="H1411" s="56">
        <v>0</v>
      </c>
      <c r="I1411" s="16" t="s">
        <v>18</v>
      </c>
      <c r="J1411" s="16" t="s">
        <v>2191</v>
      </c>
      <c r="K1411" s="135" t="s">
        <v>4592</v>
      </c>
      <c r="L1411" s="1" t="s">
        <v>4636</v>
      </c>
      <c r="M1411" s="21" t="s">
        <v>3264</v>
      </c>
      <c r="N1411" s="21" t="s">
        <v>3786</v>
      </c>
      <c r="O1411"/>
      <c r="P1411" t="str">
        <f t="shared" si="149"/>
        <v/>
      </c>
      <c r="Q1411"/>
      <c r="R1411"/>
      <c r="S1411" t="e">
        <f t="shared" si="153"/>
        <v>#REF!</v>
      </c>
      <c r="T1411" s="3"/>
      <c r="U1411" s="115"/>
      <c r="V1411" s="115"/>
      <c r="W1411" s="106" t="str">
        <f t="shared" si="150"/>
        <v/>
      </c>
      <c r="X1411" s="106" t="str">
        <f t="shared" si="151"/>
        <v/>
      </c>
      <c r="Y1411" s="2">
        <f t="shared" si="152"/>
        <v>1375</v>
      </c>
    </row>
    <row r="1412" spans="1:25">
      <c r="A1412" s="3">
        <f>ROW()</f>
        <v>1412</v>
      </c>
      <c r="B1412" s="187">
        <v>1376</v>
      </c>
      <c r="C1412" s="1" t="s">
        <v>2220</v>
      </c>
      <c r="D1412" s="1" t="s">
        <v>7</v>
      </c>
      <c r="E1412" s="16" t="s">
        <v>532</v>
      </c>
      <c r="F1412" s="16" t="s">
        <v>532</v>
      </c>
      <c r="G1412" s="56">
        <v>0</v>
      </c>
      <c r="H1412" s="56">
        <v>0</v>
      </c>
      <c r="I1412" s="16" t="s">
        <v>18</v>
      </c>
      <c r="J1412" s="16" t="s">
        <v>2191</v>
      </c>
      <c r="K1412" s="135" t="s">
        <v>4592</v>
      </c>
      <c r="L1412" s="1" t="s">
        <v>4637</v>
      </c>
      <c r="M1412" s="21" t="s">
        <v>3265</v>
      </c>
      <c r="N1412" s="21" t="s">
        <v>3786</v>
      </c>
      <c r="O1412"/>
      <c r="P1412" t="str">
        <f t="shared" si="149"/>
        <v/>
      </c>
      <c r="Q1412"/>
      <c r="R1412"/>
      <c r="S1412" t="e">
        <f t="shared" si="153"/>
        <v>#REF!</v>
      </c>
      <c r="T1412" s="3"/>
      <c r="U1412" s="115"/>
      <c r="V1412" s="115"/>
      <c r="W1412" s="106" t="str">
        <f t="shared" si="150"/>
        <v/>
      </c>
      <c r="X1412" s="106" t="str">
        <f t="shared" si="151"/>
        <v/>
      </c>
      <c r="Y1412" s="2">
        <f t="shared" si="152"/>
        <v>1376</v>
      </c>
    </row>
    <row r="1413" spans="1:25">
      <c r="A1413" s="3">
        <f>ROW()</f>
        <v>1413</v>
      </c>
      <c r="B1413" s="187">
        <v>1377</v>
      </c>
      <c r="C1413" s="1" t="s">
        <v>2220</v>
      </c>
      <c r="D1413" s="1" t="s">
        <v>7</v>
      </c>
      <c r="E1413" s="16" t="s">
        <v>595</v>
      </c>
      <c r="F1413" s="16" t="s">
        <v>1084</v>
      </c>
      <c r="G1413" s="56">
        <v>0</v>
      </c>
      <c r="H1413" s="56">
        <v>0</v>
      </c>
      <c r="I1413" s="16" t="s">
        <v>1</v>
      </c>
      <c r="J1413" s="16" t="s">
        <v>2191</v>
      </c>
      <c r="K1413" s="135" t="s">
        <v>4592</v>
      </c>
      <c r="M1413" s="21" t="s">
        <v>3473</v>
      </c>
      <c r="N1413" s="21" t="s">
        <v>3786</v>
      </c>
      <c r="O1413"/>
      <c r="P1413" t="str">
        <f t="shared" si="149"/>
        <v>NOT EQUAL</v>
      </c>
      <c r="Q1413"/>
      <c r="R1413"/>
      <c r="S1413" t="e">
        <f t="shared" si="153"/>
        <v>#REF!</v>
      </c>
      <c r="T1413" s="3"/>
      <c r="U1413" s="115"/>
      <c r="V1413" s="115"/>
      <c r="W1413" s="106" t="str">
        <f t="shared" si="150"/>
        <v/>
      </c>
      <c r="X1413" s="106" t="str">
        <f t="shared" si="151"/>
        <v/>
      </c>
      <c r="Y1413" s="2">
        <f t="shared" si="152"/>
        <v>1377</v>
      </c>
    </row>
    <row r="1414" spans="1:25">
      <c r="A1414" s="3">
        <f>ROW()</f>
        <v>1414</v>
      </c>
      <c r="B1414" s="187">
        <v>1378</v>
      </c>
      <c r="C1414" s="1" t="s">
        <v>2220</v>
      </c>
      <c r="D1414" s="1" t="s">
        <v>7</v>
      </c>
      <c r="E1414" s="16" t="s">
        <v>595</v>
      </c>
      <c r="F1414" s="16" t="s">
        <v>1085</v>
      </c>
      <c r="G1414" s="56">
        <v>0</v>
      </c>
      <c r="H1414" s="56">
        <v>0</v>
      </c>
      <c r="I1414" s="16" t="s">
        <v>1</v>
      </c>
      <c r="J1414" s="16" t="s">
        <v>2191</v>
      </c>
      <c r="K1414" s="135" t="s">
        <v>4592</v>
      </c>
      <c r="M1414" s="21" t="s">
        <v>3474</v>
      </c>
      <c r="N1414" s="21" t="s">
        <v>3786</v>
      </c>
      <c r="O1414"/>
      <c r="P1414" t="str">
        <f t="shared" si="149"/>
        <v>NOT EQUAL</v>
      </c>
      <c r="Q1414"/>
      <c r="R1414"/>
      <c r="S1414" t="e">
        <f t="shared" si="153"/>
        <v>#REF!</v>
      </c>
      <c r="T1414" s="3"/>
      <c r="U1414" s="115"/>
      <c r="V1414" s="115"/>
      <c r="W1414" s="106" t="str">
        <f t="shared" si="150"/>
        <v/>
      </c>
      <c r="X1414" s="106" t="str">
        <f t="shared" si="151"/>
        <v/>
      </c>
      <c r="Y1414" s="2">
        <f t="shared" si="152"/>
        <v>1378</v>
      </c>
    </row>
    <row r="1415" spans="1:25">
      <c r="A1415" s="3">
        <f>ROW()</f>
        <v>1415</v>
      </c>
      <c r="B1415" s="187">
        <v>1379</v>
      </c>
      <c r="C1415" s="1" t="s">
        <v>2220</v>
      </c>
      <c r="D1415" s="1" t="s">
        <v>7</v>
      </c>
      <c r="E1415" s="16" t="s">
        <v>595</v>
      </c>
      <c r="F1415" s="16" t="s">
        <v>1086</v>
      </c>
      <c r="G1415" s="56">
        <v>0</v>
      </c>
      <c r="H1415" s="56">
        <v>0</v>
      </c>
      <c r="I1415" s="16" t="s">
        <v>1</v>
      </c>
      <c r="J1415" s="16" t="s">
        <v>2191</v>
      </c>
      <c r="K1415" s="135" t="s">
        <v>4592</v>
      </c>
      <c r="M1415" s="21" t="s">
        <v>3475</v>
      </c>
      <c r="N1415" s="21" t="s">
        <v>3786</v>
      </c>
      <c r="O1415"/>
      <c r="P1415" t="str">
        <f t="shared" si="149"/>
        <v>NOT EQUAL</v>
      </c>
      <c r="Q1415"/>
      <c r="R1415"/>
      <c r="S1415" t="e">
        <f t="shared" si="153"/>
        <v>#REF!</v>
      </c>
      <c r="T1415" s="3"/>
      <c r="U1415" s="115"/>
      <c r="V1415" s="115"/>
      <c r="W1415" s="106" t="str">
        <f t="shared" si="150"/>
        <v/>
      </c>
      <c r="X1415" s="106" t="str">
        <f t="shared" si="151"/>
        <v/>
      </c>
      <c r="Y1415" s="2">
        <f t="shared" si="152"/>
        <v>1379</v>
      </c>
    </row>
    <row r="1416" spans="1:25">
      <c r="A1416" s="3">
        <f>ROW()</f>
        <v>1416</v>
      </c>
      <c r="B1416" s="187">
        <v>1380</v>
      </c>
      <c r="C1416" s="1" t="s">
        <v>2220</v>
      </c>
      <c r="D1416" s="53" t="s">
        <v>4105</v>
      </c>
      <c r="E1416" s="16" t="s">
        <v>1105</v>
      </c>
      <c r="F1416" s="16" t="s">
        <v>1105</v>
      </c>
      <c r="G1416" s="56">
        <v>0</v>
      </c>
      <c r="H1416" s="56">
        <v>0</v>
      </c>
      <c r="I1416" s="16" t="s">
        <v>18</v>
      </c>
      <c r="J1416" s="16" t="s">
        <v>2191</v>
      </c>
      <c r="K1416" s="135" t="s">
        <v>4592</v>
      </c>
      <c r="M1416" s="21" t="s">
        <v>3515</v>
      </c>
      <c r="N1416" s="21" t="s">
        <v>3786</v>
      </c>
      <c r="O1416"/>
      <c r="P1416" t="str">
        <f t="shared" si="149"/>
        <v/>
      </c>
      <c r="Q1416"/>
      <c r="R1416"/>
      <c r="S1416" t="e">
        <f t="shared" si="153"/>
        <v>#REF!</v>
      </c>
      <c r="T1416" s="3"/>
      <c r="U1416" s="115"/>
      <c r="V1416" s="115"/>
      <c r="W1416" s="106" t="str">
        <f t="shared" si="150"/>
        <v/>
      </c>
      <c r="X1416" s="106" t="str">
        <f t="shared" si="151"/>
        <v/>
      </c>
      <c r="Y1416" s="2">
        <f t="shared" si="152"/>
        <v>1380</v>
      </c>
    </row>
    <row r="1417" spans="1:25">
      <c r="A1417" s="3">
        <f>ROW()</f>
        <v>1417</v>
      </c>
      <c r="B1417" s="187">
        <v>1381</v>
      </c>
      <c r="C1417" s="45" t="s">
        <v>2220</v>
      </c>
      <c r="D1417" s="45" t="s">
        <v>7</v>
      </c>
      <c r="E1417" s="46" t="s">
        <v>4080</v>
      </c>
      <c r="F1417" s="46" t="s">
        <v>4080</v>
      </c>
      <c r="G1417" s="61">
        <v>0</v>
      </c>
      <c r="H1417" s="61">
        <v>0</v>
      </c>
      <c r="I1417" s="47" t="s">
        <v>18</v>
      </c>
      <c r="J1417" s="47" t="s">
        <v>2191</v>
      </c>
      <c r="K1417" s="135" t="s">
        <v>4592</v>
      </c>
      <c r="M1417" s="21" t="s">
        <v>4082</v>
      </c>
      <c r="N1417" s="21" t="s">
        <v>3786</v>
      </c>
      <c r="O1417"/>
      <c r="P1417" t="str">
        <f t="shared" si="149"/>
        <v/>
      </c>
      <c r="Q1417"/>
      <c r="R1417"/>
      <c r="S1417" t="e">
        <f t="shared" si="153"/>
        <v>#REF!</v>
      </c>
      <c r="T1417" s="3"/>
      <c r="U1417" s="115"/>
      <c r="V1417" s="115"/>
      <c r="W1417" s="106" t="str">
        <f t="shared" si="150"/>
        <v/>
      </c>
      <c r="X1417" s="106" t="str">
        <f t="shared" si="151"/>
        <v/>
      </c>
      <c r="Y1417" s="2">
        <f t="shared" si="152"/>
        <v>1381</v>
      </c>
    </row>
    <row r="1418" spans="1:25">
      <c r="A1418" s="3">
        <f>ROW()</f>
        <v>1418</v>
      </c>
      <c r="B1418" s="187">
        <v>1382</v>
      </c>
      <c r="C1418" s="45" t="s">
        <v>2220</v>
      </c>
      <c r="D1418" s="45" t="s">
        <v>7</v>
      </c>
      <c r="E1418" s="46" t="s">
        <v>595</v>
      </c>
      <c r="F1418" s="46" t="s">
        <v>4081</v>
      </c>
      <c r="G1418" s="61">
        <v>0</v>
      </c>
      <c r="H1418" s="61">
        <v>0</v>
      </c>
      <c r="I1418" s="47" t="s">
        <v>1</v>
      </c>
      <c r="J1418" s="47" t="s">
        <v>2191</v>
      </c>
      <c r="K1418" s="135" t="s">
        <v>4592</v>
      </c>
      <c r="M1418" s="21" t="s">
        <v>4083</v>
      </c>
      <c r="N1418" s="21" t="s">
        <v>3786</v>
      </c>
      <c r="O1418"/>
      <c r="P1418" t="str">
        <f t="shared" si="149"/>
        <v>NOT EQUAL</v>
      </c>
      <c r="Q1418"/>
      <c r="R1418"/>
      <c r="S1418" t="e">
        <f t="shared" si="153"/>
        <v>#REF!</v>
      </c>
      <c r="T1418" s="3"/>
      <c r="U1418" s="115"/>
      <c r="V1418" s="115"/>
      <c r="W1418" s="106" t="str">
        <f t="shared" si="150"/>
        <v/>
      </c>
      <c r="X1418" s="106" t="str">
        <f t="shared" si="151"/>
        <v/>
      </c>
      <c r="Y1418" s="2">
        <f t="shared" si="152"/>
        <v>1382</v>
      </c>
    </row>
    <row r="1419" spans="1:25">
      <c r="A1419" s="3">
        <f>ROW()</f>
        <v>1419</v>
      </c>
      <c r="B1419" s="187">
        <v>1383</v>
      </c>
      <c r="C1419" s="30" t="s">
        <v>2220</v>
      </c>
      <c r="D1419" s="30" t="s">
        <v>7</v>
      </c>
      <c r="E1419" s="88" t="s">
        <v>595</v>
      </c>
      <c r="F1419" s="88" t="s">
        <v>4350</v>
      </c>
      <c r="G1419" s="64">
        <v>0</v>
      </c>
      <c r="H1419" s="64">
        <v>0</v>
      </c>
      <c r="I1419" s="27" t="s">
        <v>1</v>
      </c>
      <c r="J1419" s="27" t="s">
        <v>2191</v>
      </c>
      <c r="K1419" s="135" t="s">
        <v>4592</v>
      </c>
      <c r="L1419" s="9"/>
      <c r="M1419" s="21" t="s">
        <v>4349</v>
      </c>
      <c r="N1419" s="21" t="s">
        <v>3786</v>
      </c>
      <c r="O1419"/>
      <c r="P1419" t="str">
        <f t="shared" si="149"/>
        <v>NOT EQUAL</v>
      </c>
      <c r="Q1419"/>
      <c r="R1419"/>
      <c r="S1419" t="e">
        <f t="shared" si="153"/>
        <v>#REF!</v>
      </c>
      <c r="T1419" s="3"/>
      <c r="U1419" s="115"/>
      <c r="V1419" s="115"/>
      <c r="W1419" s="106" t="str">
        <f t="shared" si="150"/>
        <v/>
      </c>
      <c r="X1419" s="106" t="str">
        <f t="shared" si="151"/>
        <v/>
      </c>
      <c r="Y1419" s="2">
        <f t="shared" si="152"/>
        <v>1383</v>
      </c>
    </row>
    <row r="1420" spans="1:25">
      <c r="A1420" s="3">
        <f>ROW()</f>
        <v>1420</v>
      </c>
      <c r="B1420" s="187">
        <v>1384</v>
      </c>
      <c r="C1420" s="98" t="s">
        <v>2220</v>
      </c>
      <c r="D1420" s="98" t="s">
        <v>7</v>
      </c>
      <c r="E1420" s="158" t="str">
        <f t="shared" ref="E1420:F1429" si="154">""""&amp;TEXT($B1420,"0000")&amp;""""</f>
        <v>"1384"</v>
      </c>
      <c r="F1420" s="158" t="str">
        <f t="shared" si="154"/>
        <v>"1384"</v>
      </c>
      <c r="G1420" s="159">
        <v>0</v>
      </c>
      <c r="H1420" s="159">
        <v>0</v>
      </c>
      <c r="I1420" s="99" t="s">
        <v>30</v>
      </c>
      <c r="J1420" s="99" t="s">
        <v>2191</v>
      </c>
      <c r="K1420" s="160" t="s">
        <v>4592</v>
      </c>
      <c r="L1420" s="100"/>
      <c r="M1420" s="21" t="str">
        <f t="shared" ref="M1420:M1429" si="155">"CHR_"&amp;TEXT($B1420,"0000")</f>
        <v>CHR_1384</v>
      </c>
      <c r="N1420" s="21"/>
      <c r="O1420"/>
      <c r="P1420" t="str">
        <f t="shared" si="149"/>
        <v/>
      </c>
      <c r="Q1420"/>
      <c r="R1420"/>
      <c r="S1420" t="e">
        <f t="shared" si="153"/>
        <v>#REF!</v>
      </c>
      <c r="T1420" s="3"/>
      <c r="U1420" s="115"/>
      <c r="V1420" s="115"/>
      <c r="W1420" s="106" t="str">
        <f t="shared" si="150"/>
        <v/>
      </c>
      <c r="X1420" s="106" t="str">
        <f t="shared" si="151"/>
        <v/>
      </c>
      <c r="Y1420" s="2">
        <f t="shared" si="152"/>
        <v>1384</v>
      </c>
    </row>
    <row r="1421" spans="1:25">
      <c r="A1421" s="3">
        <f>ROW()</f>
        <v>1421</v>
      </c>
      <c r="B1421" s="187">
        <v>1385</v>
      </c>
      <c r="C1421" s="98" t="s">
        <v>2220</v>
      </c>
      <c r="D1421" s="98" t="s">
        <v>7</v>
      </c>
      <c r="E1421" s="158" t="str">
        <f t="shared" si="154"/>
        <v>"1385"</v>
      </c>
      <c r="F1421" s="158" t="str">
        <f t="shared" si="154"/>
        <v>"1385"</v>
      </c>
      <c r="G1421" s="161">
        <v>0</v>
      </c>
      <c r="H1421" s="161">
        <v>0</v>
      </c>
      <c r="I1421" s="99" t="s">
        <v>30</v>
      </c>
      <c r="J1421" s="99" t="s">
        <v>2191</v>
      </c>
      <c r="K1421" s="160" t="s">
        <v>4592</v>
      </c>
      <c r="L1421" s="100"/>
      <c r="M1421" s="21" t="str">
        <f t="shared" si="155"/>
        <v>CHR_1385</v>
      </c>
      <c r="N1421" s="21"/>
      <c r="O1421"/>
      <c r="P1421" t="str">
        <f t="shared" si="149"/>
        <v/>
      </c>
      <c r="Q1421"/>
      <c r="R1421"/>
      <c r="S1421" t="e">
        <f t="shared" si="153"/>
        <v>#REF!</v>
      </c>
      <c r="T1421" s="3"/>
      <c r="U1421" s="115"/>
      <c r="V1421" s="115"/>
      <c r="W1421" s="106" t="str">
        <f t="shared" si="150"/>
        <v/>
      </c>
      <c r="X1421" s="106" t="str">
        <f t="shared" si="151"/>
        <v/>
      </c>
      <c r="Y1421" s="2">
        <f t="shared" si="152"/>
        <v>1385</v>
      </c>
    </row>
    <row r="1422" spans="1:25">
      <c r="A1422" s="3">
        <f>ROW()</f>
        <v>1422</v>
      </c>
      <c r="B1422" s="187">
        <v>1386</v>
      </c>
      <c r="C1422" s="98" t="s">
        <v>2220</v>
      </c>
      <c r="D1422" s="98" t="s">
        <v>7</v>
      </c>
      <c r="E1422" s="158" t="str">
        <f t="shared" si="154"/>
        <v>"1386"</v>
      </c>
      <c r="F1422" s="158" t="str">
        <f t="shared" si="154"/>
        <v>"1386"</v>
      </c>
      <c r="G1422" s="161">
        <v>0</v>
      </c>
      <c r="H1422" s="161">
        <v>0</v>
      </c>
      <c r="I1422" s="99" t="s">
        <v>30</v>
      </c>
      <c r="J1422" s="99" t="s">
        <v>2191</v>
      </c>
      <c r="K1422" s="160" t="s">
        <v>4592</v>
      </c>
      <c r="L1422" s="100"/>
      <c r="M1422" s="21" t="str">
        <f t="shared" si="155"/>
        <v>CHR_1386</v>
      </c>
      <c r="N1422" s="21"/>
      <c r="O1422"/>
      <c r="P1422" t="str">
        <f t="shared" si="149"/>
        <v/>
      </c>
      <c r="Q1422"/>
      <c r="R1422"/>
      <c r="S1422" t="e">
        <f t="shared" si="153"/>
        <v>#REF!</v>
      </c>
      <c r="T1422" s="3"/>
      <c r="U1422" s="115"/>
      <c r="V1422" s="115"/>
      <c r="W1422" s="106" t="str">
        <f t="shared" si="150"/>
        <v/>
      </c>
      <c r="X1422" s="106" t="str">
        <f t="shared" si="151"/>
        <v/>
      </c>
      <c r="Y1422" s="2">
        <f t="shared" si="152"/>
        <v>1386</v>
      </c>
    </row>
    <row r="1423" spans="1:25">
      <c r="A1423" s="3">
        <f>ROW()</f>
        <v>1423</v>
      </c>
      <c r="B1423" s="187">
        <v>1387</v>
      </c>
      <c r="C1423" s="98" t="s">
        <v>2220</v>
      </c>
      <c r="D1423" s="98" t="s">
        <v>7</v>
      </c>
      <c r="E1423" s="158" t="str">
        <f t="shared" si="154"/>
        <v>"1387"</v>
      </c>
      <c r="F1423" s="158" t="str">
        <f t="shared" si="154"/>
        <v>"1387"</v>
      </c>
      <c r="G1423" s="161">
        <v>0</v>
      </c>
      <c r="H1423" s="161">
        <v>0</v>
      </c>
      <c r="I1423" s="99" t="s">
        <v>30</v>
      </c>
      <c r="J1423" s="99" t="s">
        <v>2191</v>
      </c>
      <c r="K1423" s="160" t="s">
        <v>4592</v>
      </c>
      <c r="L1423" s="100"/>
      <c r="M1423" s="21" t="str">
        <f t="shared" si="155"/>
        <v>CHR_1387</v>
      </c>
      <c r="N1423" s="21"/>
      <c r="O1423"/>
      <c r="P1423" t="str">
        <f t="shared" si="149"/>
        <v/>
      </c>
      <c r="Q1423"/>
      <c r="R1423"/>
      <c r="S1423" t="e">
        <f t="shared" si="153"/>
        <v>#REF!</v>
      </c>
      <c r="T1423" s="3"/>
      <c r="U1423" s="115"/>
      <c r="V1423" s="115"/>
      <c r="W1423" s="106" t="str">
        <f t="shared" si="150"/>
        <v/>
      </c>
      <c r="X1423" s="106" t="str">
        <f t="shared" si="151"/>
        <v/>
      </c>
      <c r="Y1423" s="2">
        <f t="shared" si="152"/>
        <v>1387</v>
      </c>
    </row>
    <row r="1424" spans="1:25">
      <c r="A1424" s="3">
        <f>ROW()</f>
        <v>1424</v>
      </c>
      <c r="B1424" s="187">
        <v>1388</v>
      </c>
      <c r="C1424" s="98" t="s">
        <v>2220</v>
      </c>
      <c r="D1424" s="98" t="s">
        <v>7</v>
      </c>
      <c r="E1424" s="158" t="str">
        <f t="shared" si="154"/>
        <v>"1388"</v>
      </c>
      <c r="F1424" s="158" t="str">
        <f t="shared" si="154"/>
        <v>"1388"</v>
      </c>
      <c r="G1424" s="161">
        <v>0</v>
      </c>
      <c r="H1424" s="161">
        <v>0</v>
      </c>
      <c r="I1424" s="99" t="s">
        <v>30</v>
      </c>
      <c r="J1424" s="99" t="s">
        <v>2191</v>
      </c>
      <c r="K1424" s="160" t="s">
        <v>4592</v>
      </c>
      <c r="L1424" s="100"/>
      <c r="M1424" s="21" t="str">
        <f t="shared" si="155"/>
        <v>CHR_1388</v>
      </c>
      <c r="N1424" s="21"/>
      <c r="O1424"/>
      <c r="P1424" t="str">
        <f t="shared" si="149"/>
        <v/>
      </c>
      <c r="Q1424"/>
      <c r="R1424"/>
      <c r="S1424" t="e">
        <f t="shared" si="153"/>
        <v>#REF!</v>
      </c>
      <c r="T1424" s="3"/>
      <c r="U1424" s="115"/>
      <c r="V1424" s="115"/>
      <c r="W1424" s="106" t="str">
        <f t="shared" si="150"/>
        <v/>
      </c>
      <c r="X1424" s="106" t="str">
        <f t="shared" si="151"/>
        <v/>
      </c>
      <c r="Y1424" s="2">
        <f t="shared" si="152"/>
        <v>1388</v>
      </c>
    </row>
    <row r="1425" spans="1:25">
      <c r="A1425" s="3">
        <f>ROW()</f>
        <v>1425</v>
      </c>
      <c r="B1425" s="187">
        <v>1389</v>
      </c>
      <c r="C1425" s="98" t="s">
        <v>2220</v>
      </c>
      <c r="D1425" s="98" t="s">
        <v>7</v>
      </c>
      <c r="E1425" s="158" t="str">
        <f t="shared" si="154"/>
        <v>"1389"</v>
      </c>
      <c r="F1425" s="158" t="str">
        <f t="shared" si="154"/>
        <v>"1389"</v>
      </c>
      <c r="G1425" s="161">
        <v>0</v>
      </c>
      <c r="H1425" s="161">
        <v>0</v>
      </c>
      <c r="I1425" s="99" t="s">
        <v>30</v>
      </c>
      <c r="J1425" s="99" t="s">
        <v>2191</v>
      </c>
      <c r="K1425" s="160" t="s">
        <v>4592</v>
      </c>
      <c r="L1425" s="100"/>
      <c r="M1425" s="21" t="str">
        <f t="shared" si="155"/>
        <v>CHR_1389</v>
      </c>
      <c r="N1425" s="21"/>
      <c r="O1425"/>
      <c r="P1425" t="str">
        <f t="shared" si="149"/>
        <v/>
      </c>
      <c r="Q1425"/>
      <c r="R1425"/>
      <c r="S1425" t="e">
        <f t="shared" si="153"/>
        <v>#REF!</v>
      </c>
      <c r="T1425" s="3"/>
      <c r="U1425" s="115"/>
      <c r="V1425" s="115"/>
      <c r="W1425" s="106" t="str">
        <f t="shared" si="150"/>
        <v/>
      </c>
      <c r="X1425" s="106" t="str">
        <f t="shared" si="151"/>
        <v/>
      </c>
      <c r="Y1425" s="2">
        <f t="shared" si="152"/>
        <v>1389</v>
      </c>
    </row>
    <row r="1426" spans="1:25">
      <c r="A1426" s="3">
        <f>ROW()</f>
        <v>1426</v>
      </c>
      <c r="B1426" s="187">
        <v>1390</v>
      </c>
      <c r="C1426" s="98" t="s">
        <v>2220</v>
      </c>
      <c r="D1426" s="98" t="s">
        <v>7</v>
      </c>
      <c r="E1426" s="158" t="str">
        <f t="shared" si="154"/>
        <v>"1390"</v>
      </c>
      <c r="F1426" s="158" t="str">
        <f t="shared" si="154"/>
        <v>"1390"</v>
      </c>
      <c r="G1426" s="161">
        <v>0</v>
      </c>
      <c r="H1426" s="161">
        <v>0</v>
      </c>
      <c r="I1426" s="99" t="s">
        <v>30</v>
      </c>
      <c r="J1426" s="99" t="s">
        <v>2191</v>
      </c>
      <c r="K1426" s="160" t="s">
        <v>4592</v>
      </c>
      <c r="L1426" s="100"/>
      <c r="M1426" s="21" t="str">
        <f t="shared" si="155"/>
        <v>CHR_1390</v>
      </c>
      <c r="N1426" s="21"/>
      <c r="O1426"/>
      <c r="P1426" t="str">
        <f t="shared" si="149"/>
        <v/>
      </c>
      <c r="Q1426"/>
      <c r="R1426"/>
      <c r="S1426" t="e">
        <f t="shared" si="153"/>
        <v>#REF!</v>
      </c>
      <c r="T1426" s="3"/>
      <c r="U1426" s="115"/>
      <c r="V1426" s="115"/>
      <c r="W1426" s="106" t="str">
        <f t="shared" si="150"/>
        <v/>
      </c>
      <c r="X1426" s="106" t="str">
        <f t="shared" si="151"/>
        <v/>
      </c>
      <c r="Y1426" s="2">
        <f t="shared" si="152"/>
        <v>1390</v>
      </c>
    </row>
    <row r="1427" spans="1:25">
      <c r="A1427" s="3">
        <f>ROW()</f>
        <v>1427</v>
      </c>
      <c r="B1427" s="187">
        <v>1391</v>
      </c>
      <c r="C1427" s="98" t="s">
        <v>2220</v>
      </c>
      <c r="D1427" s="98" t="s">
        <v>7</v>
      </c>
      <c r="E1427" s="158" t="str">
        <f t="shared" si="154"/>
        <v>"1391"</v>
      </c>
      <c r="F1427" s="158" t="str">
        <f t="shared" si="154"/>
        <v>"1391"</v>
      </c>
      <c r="G1427" s="161">
        <v>0</v>
      </c>
      <c r="H1427" s="161">
        <v>0</v>
      </c>
      <c r="I1427" s="99" t="s">
        <v>30</v>
      </c>
      <c r="J1427" s="99" t="s">
        <v>2191</v>
      </c>
      <c r="K1427" s="160" t="s">
        <v>4592</v>
      </c>
      <c r="L1427" s="100"/>
      <c r="M1427" s="21" t="str">
        <f t="shared" si="155"/>
        <v>CHR_1391</v>
      </c>
      <c r="N1427" s="21"/>
      <c r="O1427"/>
      <c r="P1427" t="str">
        <f t="shared" si="149"/>
        <v/>
      </c>
      <c r="Q1427"/>
      <c r="R1427"/>
      <c r="S1427" t="e">
        <f t="shared" si="153"/>
        <v>#REF!</v>
      </c>
      <c r="T1427" s="3"/>
      <c r="U1427" s="115"/>
      <c r="V1427" s="115"/>
      <c r="W1427" s="106" t="str">
        <f t="shared" si="150"/>
        <v/>
      </c>
      <c r="X1427" s="106" t="str">
        <f t="shared" si="151"/>
        <v/>
      </c>
      <c r="Y1427" s="2">
        <f t="shared" si="152"/>
        <v>1391</v>
      </c>
    </row>
    <row r="1428" spans="1:25">
      <c r="A1428" s="3">
        <f>ROW()</f>
        <v>1428</v>
      </c>
      <c r="B1428" s="187">
        <v>1392</v>
      </c>
      <c r="C1428" s="98" t="s">
        <v>2220</v>
      </c>
      <c r="D1428" s="98" t="s">
        <v>7</v>
      </c>
      <c r="E1428" s="158" t="str">
        <f t="shared" si="154"/>
        <v>"1392"</v>
      </c>
      <c r="F1428" s="158" t="str">
        <f t="shared" si="154"/>
        <v>"1392"</v>
      </c>
      <c r="G1428" s="161">
        <v>0</v>
      </c>
      <c r="H1428" s="161">
        <v>0</v>
      </c>
      <c r="I1428" s="99" t="s">
        <v>30</v>
      </c>
      <c r="J1428" s="99" t="s">
        <v>2191</v>
      </c>
      <c r="K1428" s="160" t="s">
        <v>4592</v>
      </c>
      <c r="L1428" s="100"/>
      <c r="M1428" s="21" t="str">
        <f t="shared" si="155"/>
        <v>CHR_1392</v>
      </c>
      <c r="N1428" s="21"/>
      <c r="O1428"/>
      <c r="P1428" t="str">
        <f t="shared" si="149"/>
        <v/>
      </c>
      <c r="Q1428"/>
      <c r="R1428"/>
      <c r="S1428" t="e">
        <f t="shared" si="153"/>
        <v>#REF!</v>
      </c>
      <c r="T1428" s="3"/>
      <c r="U1428" s="115"/>
      <c r="V1428" s="115"/>
      <c r="W1428" s="106" t="str">
        <f t="shared" si="150"/>
        <v/>
      </c>
      <c r="X1428" s="106" t="str">
        <f t="shared" si="151"/>
        <v/>
      </c>
      <c r="Y1428" s="2">
        <f t="shared" si="152"/>
        <v>1392</v>
      </c>
    </row>
    <row r="1429" spans="1:25">
      <c r="A1429" s="3">
        <f>ROW()</f>
        <v>1429</v>
      </c>
      <c r="B1429" s="187">
        <v>1393</v>
      </c>
      <c r="C1429" s="98" t="s">
        <v>2220</v>
      </c>
      <c r="D1429" s="98" t="s">
        <v>7</v>
      </c>
      <c r="E1429" s="158" t="str">
        <f t="shared" si="154"/>
        <v>"1393"</v>
      </c>
      <c r="F1429" s="158" t="str">
        <f t="shared" si="154"/>
        <v>"1393"</v>
      </c>
      <c r="G1429" s="161">
        <v>0</v>
      </c>
      <c r="H1429" s="161">
        <v>0</v>
      </c>
      <c r="I1429" s="99" t="s">
        <v>30</v>
      </c>
      <c r="J1429" s="99" t="s">
        <v>2191</v>
      </c>
      <c r="K1429" s="160" t="s">
        <v>4592</v>
      </c>
      <c r="L1429" s="100"/>
      <c r="M1429" s="21" t="str">
        <f t="shared" si="155"/>
        <v>CHR_1393</v>
      </c>
      <c r="N1429" s="21"/>
      <c r="O1429"/>
      <c r="P1429" t="str">
        <f t="shared" si="149"/>
        <v/>
      </c>
      <c r="Q1429"/>
      <c r="R1429"/>
      <c r="S1429" t="e">
        <f t="shared" si="153"/>
        <v>#REF!</v>
      </c>
      <c r="T1429" s="3"/>
      <c r="U1429" s="115"/>
      <c r="V1429" s="115"/>
      <c r="W1429" s="106" t="str">
        <f t="shared" si="150"/>
        <v/>
      </c>
      <c r="X1429" s="106" t="str">
        <f t="shared" si="151"/>
        <v/>
      </c>
      <c r="Y1429" s="2">
        <f t="shared" si="152"/>
        <v>1393</v>
      </c>
    </row>
    <row r="1430" spans="1:25" s="171" customFormat="1">
      <c r="A1430" s="170"/>
      <c r="B1430" s="184">
        <v>1393.1</v>
      </c>
      <c r="D1430" s="172"/>
      <c r="E1430" s="173"/>
      <c r="F1430" s="173"/>
      <c r="G1430" s="174"/>
      <c r="H1430" s="174"/>
      <c r="I1430" s="175"/>
      <c r="J1430" s="175"/>
      <c r="K1430" s="176"/>
      <c r="M1430" s="173"/>
      <c r="N1430" s="173"/>
      <c r="O1430" s="177"/>
      <c r="P1430" s="177"/>
      <c r="Q1430" s="177"/>
      <c r="R1430" s="177"/>
      <c r="S1430" s="177"/>
      <c r="T1430" s="178"/>
      <c r="U1430" s="179"/>
      <c r="V1430" s="179"/>
      <c r="W1430" s="177"/>
      <c r="X1430" s="177"/>
    </row>
    <row r="1431" spans="1:25" s="171" customFormat="1">
      <c r="A1431" s="170"/>
      <c r="B1431" s="184">
        <v>1393.2</v>
      </c>
      <c r="D1431" s="172"/>
      <c r="E1431" s="173"/>
      <c r="F1431" s="173"/>
      <c r="G1431" s="174"/>
      <c r="H1431" s="174"/>
      <c r="I1431" s="175"/>
      <c r="J1431" s="175"/>
      <c r="K1431" s="176"/>
      <c r="M1431" s="173"/>
      <c r="N1431" s="173"/>
      <c r="O1431" s="177"/>
      <c r="P1431" s="177"/>
      <c r="Q1431" s="177"/>
      <c r="R1431" s="177"/>
      <c r="S1431" s="177"/>
      <c r="T1431" s="178"/>
      <c r="U1431" s="179"/>
      <c r="V1431" s="179"/>
      <c r="W1431" s="177"/>
      <c r="X1431" s="177"/>
    </row>
    <row r="1432" spans="1:25" s="171" customFormat="1">
      <c r="A1432" s="170"/>
      <c r="B1432" s="184">
        <v>1393.3</v>
      </c>
      <c r="C1432" s="171" t="s">
        <v>4638</v>
      </c>
      <c r="D1432" s="172"/>
      <c r="E1432" s="173"/>
      <c r="F1432" s="173"/>
      <c r="G1432" s="174"/>
      <c r="H1432" s="174"/>
      <c r="I1432" s="175"/>
      <c r="J1432" s="175"/>
      <c r="K1432" s="176"/>
      <c r="M1432" s="173"/>
      <c r="N1432" s="173"/>
      <c r="O1432" s="177"/>
      <c r="P1432" s="177"/>
      <c r="Q1432" s="177"/>
      <c r="R1432" s="177"/>
      <c r="S1432" s="177"/>
      <c r="T1432" s="178"/>
      <c r="U1432" s="179"/>
      <c r="V1432" s="179"/>
      <c r="W1432" s="177"/>
      <c r="X1432" s="177"/>
    </row>
    <row r="1433" spans="1:25">
      <c r="A1433" s="3">
        <f>ROW()</f>
        <v>1433</v>
      </c>
      <c r="B1433" s="187">
        <v>1394</v>
      </c>
      <c r="C1433" s="1" t="s">
        <v>2215</v>
      </c>
      <c r="D1433" s="1" t="s">
        <v>1330</v>
      </c>
      <c r="E1433" s="16" t="s">
        <v>4</v>
      </c>
      <c r="F1433" s="16" t="s">
        <v>4</v>
      </c>
      <c r="G1433" s="152">
        <v>0</v>
      </c>
      <c r="H1433" s="152">
        <v>0</v>
      </c>
      <c r="I1433" s="16" t="s">
        <v>3</v>
      </c>
      <c r="J1433" s="16" t="s">
        <v>2191</v>
      </c>
      <c r="K1433" s="135" t="s">
        <v>4593</v>
      </c>
      <c r="M1433" s="21" t="s">
        <v>2441</v>
      </c>
      <c r="N1433" s="21" t="s">
        <v>3786</v>
      </c>
      <c r="O1433"/>
      <c r="P1433" t="str">
        <f t="shared" si="149"/>
        <v/>
      </c>
      <c r="Q1433"/>
      <c r="R1433"/>
      <c r="S1433" t="e">
        <f>IF(X1433&lt;&gt;"",S1419+1,S1419)</f>
        <v>#REF!</v>
      </c>
      <c r="T1433" s="3" t="s">
        <v>4587</v>
      </c>
      <c r="U1433" s="115" t="s">
        <v>4463</v>
      </c>
      <c r="V1433" s="115"/>
      <c r="W1433" s="106" t="str">
        <f t="shared" si="150"/>
        <v>"1COMPL"</v>
      </c>
      <c r="X1433" s="106" t="str">
        <f t="shared" si="151"/>
        <v>1COMPL</v>
      </c>
      <c r="Y1433" s="2">
        <f t="shared" si="152"/>
        <v>1394</v>
      </c>
    </row>
    <row r="1434" spans="1:25">
      <c r="A1434" s="3">
        <f>ROW()</f>
        <v>1434</v>
      </c>
      <c r="B1434" s="187">
        <v>1395</v>
      </c>
      <c r="C1434" s="36" t="s">
        <v>3972</v>
      </c>
      <c r="D1434" s="36" t="s">
        <v>7</v>
      </c>
      <c r="E1434" s="37" t="s">
        <v>3995</v>
      </c>
      <c r="F1434" s="37" t="s">
        <v>3995</v>
      </c>
      <c r="G1434" s="115">
        <v>0</v>
      </c>
      <c r="H1434" s="115">
        <v>0</v>
      </c>
      <c r="I1434" s="37" t="s">
        <v>3</v>
      </c>
      <c r="J1434" s="37" t="s">
        <v>2191</v>
      </c>
      <c r="K1434" s="135" t="s">
        <v>4593</v>
      </c>
      <c r="M1434" s="38" t="s">
        <v>3973</v>
      </c>
      <c r="N1434" s="21" t="s">
        <v>3786</v>
      </c>
      <c r="O1434"/>
      <c r="P1434" t="str">
        <f t="shared" si="149"/>
        <v/>
      </c>
      <c r="Q1434"/>
      <c r="R1434"/>
      <c r="S1434" t="e">
        <f t="shared" ref="S1434:S1497" si="156">IF(X1434&lt;&gt;"",S1433+1,S1433)</f>
        <v>#REF!</v>
      </c>
      <c r="T1434" s="3" t="s">
        <v>4584</v>
      </c>
      <c r="U1434" s="117" t="s">
        <v>4463</v>
      </c>
      <c r="V1434" s="118"/>
      <c r="W1434" s="106" t="str">
        <f t="shared" si="150"/>
        <v>"SNAP"</v>
      </c>
      <c r="X1434" s="106" t="str">
        <f t="shared" si="151"/>
        <v>SNAP</v>
      </c>
      <c r="Y1434" s="2">
        <f t="shared" si="152"/>
        <v>1395</v>
      </c>
    </row>
    <row r="1435" spans="1:25">
      <c r="A1435" s="3">
        <f>ROW()</f>
        <v>1435</v>
      </c>
      <c r="B1435" s="187">
        <v>1396</v>
      </c>
      <c r="C1435" s="1" t="s">
        <v>2215</v>
      </c>
      <c r="D1435" s="1" t="s">
        <v>1331</v>
      </c>
      <c r="E1435" s="16" t="s">
        <v>8</v>
      </c>
      <c r="F1435" s="16" t="s">
        <v>8</v>
      </c>
      <c r="G1435" s="115">
        <v>0</v>
      </c>
      <c r="H1435" s="115">
        <v>0</v>
      </c>
      <c r="I1435" s="16" t="s">
        <v>3</v>
      </c>
      <c r="J1435" s="16" t="s">
        <v>2191</v>
      </c>
      <c r="K1435" s="135" t="s">
        <v>4593</v>
      </c>
      <c r="M1435" s="21" t="s">
        <v>2443</v>
      </c>
      <c r="N1435" s="21" t="s">
        <v>3786</v>
      </c>
      <c r="O1435"/>
      <c r="P1435" t="str">
        <f t="shared" si="149"/>
        <v/>
      </c>
      <c r="Q1435"/>
      <c r="R1435"/>
      <c r="S1435" t="e">
        <f t="shared" si="156"/>
        <v>#REF!</v>
      </c>
      <c r="T1435" s="3" t="s">
        <v>4587</v>
      </c>
      <c r="U1435" s="115" t="s">
        <v>4463</v>
      </c>
      <c r="V1435" s="115"/>
      <c r="W1435" s="106" t="str">
        <f t="shared" si="150"/>
        <v>"2COMPL"</v>
      </c>
      <c r="X1435" s="106" t="str">
        <f t="shared" si="151"/>
        <v>2COMPL</v>
      </c>
      <c r="Y1435" s="2">
        <f t="shared" si="152"/>
        <v>1396</v>
      </c>
    </row>
    <row r="1436" spans="1:25">
      <c r="A1436" s="3">
        <f>ROW()</f>
        <v>1436</v>
      </c>
      <c r="B1436" s="187">
        <v>1397</v>
      </c>
      <c r="C1436" s="1" t="s">
        <v>2221</v>
      </c>
      <c r="D1436" s="1" t="s">
        <v>7</v>
      </c>
      <c r="E1436" s="16" t="s">
        <v>1797</v>
      </c>
      <c r="F1436" s="16" t="s">
        <v>1797</v>
      </c>
      <c r="G1436" s="115">
        <v>0</v>
      </c>
      <c r="H1436" s="115">
        <v>0</v>
      </c>
      <c r="I1436" s="16" t="s">
        <v>3</v>
      </c>
      <c r="J1436" s="16" t="s">
        <v>2190</v>
      </c>
      <c r="K1436" s="135" t="s">
        <v>4593</v>
      </c>
      <c r="M1436" s="21" t="s">
        <v>2449</v>
      </c>
      <c r="N1436" s="21" t="s">
        <v>3786</v>
      </c>
      <c r="O1436"/>
      <c r="P1436" t="str">
        <f t="shared" si="149"/>
        <v/>
      </c>
      <c r="Q1436"/>
      <c r="R1436"/>
      <c r="S1436" t="e">
        <f t="shared" si="156"/>
        <v>#REF!</v>
      </c>
      <c r="T1436" s="3"/>
      <c r="U1436" s="115" t="s">
        <v>4456</v>
      </c>
      <c r="V1436" s="115"/>
      <c r="W1436" s="106" t="str">
        <f t="shared" si="150"/>
        <v/>
      </c>
      <c r="X1436" s="106" t="str">
        <f t="shared" si="151"/>
        <v/>
      </c>
      <c r="Y1436" s="2">
        <f t="shared" si="152"/>
        <v>1397</v>
      </c>
    </row>
    <row r="1437" spans="1:25">
      <c r="A1437" s="3">
        <f>ROW()</f>
        <v>1437</v>
      </c>
      <c r="B1437" s="187">
        <v>1398</v>
      </c>
      <c r="C1437" s="1" t="s">
        <v>2224</v>
      </c>
      <c r="D1437" s="1" t="s">
        <v>7</v>
      </c>
      <c r="E1437" s="16" t="s">
        <v>1801</v>
      </c>
      <c r="F1437" s="16" t="s">
        <v>1801</v>
      </c>
      <c r="G1437" s="115">
        <v>0</v>
      </c>
      <c r="H1437" s="115">
        <v>0</v>
      </c>
      <c r="I1437" s="16" t="s">
        <v>3</v>
      </c>
      <c r="J1437" s="16" t="s">
        <v>2190</v>
      </c>
      <c r="K1437" s="135" t="s">
        <v>4593</v>
      </c>
      <c r="M1437" s="21" t="s">
        <v>2454</v>
      </c>
      <c r="N1437" s="21" t="s">
        <v>3786</v>
      </c>
      <c r="O1437"/>
      <c r="P1437" t="str">
        <f t="shared" si="149"/>
        <v/>
      </c>
      <c r="Q1437"/>
      <c r="R1437"/>
      <c r="S1437" t="e">
        <f t="shared" si="156"/>
        <v>#REF!</v>
      </c>
      <c r="T1437" s="3"/>
      <c r="U1437" s="115"/>
      <c r="V1437" s="115"/>
      <c r="W1437" s="106" t="str">
        <f t="shared" si="150"/>
        <v>"AGM"</v>
      </c>
      <c r="X1437" s="106" t="str">
        <f t="shared" si="151"/>
        <v>AGM</v>
      </c>
      <c r="Y1437" s="2">
        <f t="shared" si="152"/>
        <v>1398</v>
      </c>
    </row>
    <row r="1438" spans="1:25">
      <c r="A1438" s="3">
        <f>ROW()</f>
        <v>1438</v>
      </c>
      <c r="B1438" s="187">
        <v>1399</v>
      </c>
      <c r="C1438" s="1" t="s">
        <v>2220</v>
      </c>
      <c r="D1438" s="1" t="s">
        <v>7</v>
      </c>
      <c r="E1438" s="16" t="s">
        <v>13</v>
      </c>
      <c r="F1438" s="16" t="s">
        <v>13</v>
      </c>
      <c r="G1438" s="115">
        <v>0</v>
      </c>
      <c r="H1438" s="115">
        <v>0</v>
      </c>
      <c r="I1438" s="16" t="s">
        <v>3</v>
      </c>
      <c r="J1438" s="16" t="s">
        <v>2191</v>
      </c>
      <c r="K1438" s="135" t="s">
        <v>4593</v>
      </c>
      <c r="L1438" s="8"/>
      <c r="M1438" s="21" t="s">
        <v>2455</v>
      </c>
      <c r="N1438" s="21" t="s">
        <v>3786</v>
      </c>
      <c r="O1438"/>
      <c r="P1438" t="str">
        <f t="shared" si="149"/>
        <v/>
      </c>
      <c r="Q1438"/>
      <c r="R1438"/>
      <c r="S1438" t="e">
        <f t="shared" si="156"/>
        <v>#REF!</v>
      </c>
      <c r="T1438" s="3"/>
      <c r="U1438" s="115"/>
      <c r="V1438" s="115"/>
      <c r="W1438" s="106" t="str">
        <f t="shared" si="150"/>
        <v/>
      </c>
      <c r="X1438" s="106" t="str">
        <f t="shared" si="151"/>
        <v/>
      </c>
      <c r="Y1438" s="2">
        <f t="shared" si="152"/>
        <v>1399</v>
      </c>
    </row>
    <row r="1439" spans="1:25">
      <c r="A1439" s="3">
        <f>ROW()</f>
        <v>1439</v>
      </c>
      <c r="B1439" s="187">
        <v>1400</v>
      </c>
      <c r="C1439" s="1" t="s">
        <v>2225</v>
      </c>
      <c r="D1439" s="1" t="s">
        <v>14</v>
      </c>
      <c r="E1439" s="16" t="s">
        <v>15</v>
      </c>
      <c r="F1439" s="16" t="s">
        <v>16</v>
      </c>
      <c r="G1439" s="115">
        <v>0</v>
      </c>
      <c r="H1439" s="115">
        <v>15</v>
      </c>
      <c r="I1439" s="16" t="s">
        <v>3</v>
      </c>
      <c r="J1439" s="16" t="s">
        <v>2191</v>
      </c>
      <c r="K1439" s="135" t="s">
        <v>4593</v>
      </c>
      <c r="M1439" s="21" t="s">
        <v>2456</v>
      </c>
      <c r="N1439" s="21" t="s">
        <v>3786</v>
      </c>
      <c r="O1439"/>
      <c r="P1439" t="str">
        <f t="shared" si="149"/>
        <v>NOT EQUAL</v>
      </c>
      <c r="Q1439"/>
      <c r="R1439"/>
      <c r="S1439" t="e">
        <f t="shared" si="156"/>
        <v>#REF!</v>
      </c>
      <c r="T1439" s="3"/>
      <c r="U1439" s="115"/>
      <c r="V1439" s="115"/>
      <c r="W1439" s="106" t="str">
        <f t="shared" si="150"/>
        <v/>
      </c>
      <c r="X1439" s="106" t="str">
        <f t="shared" si="151"/>
        <v/>
      </c>
      <c r="Y1439" s="2">
        <f t="shared" si="152"/>
        <v>1400</v>
      </c>
    </row>
    <row r="1440" spans="1:25">
      <c r="A1440" s="3">
        <f>ROW()</f>
        <v>1440</v>
      </c>
      <c r="B1440" s="187">
        <v>1401</v>
      </c>
      <c r="C1440" s="1" t="s">
        <v>2220</v>
      </c>
      <c r="D1440" s="51" t="s">
        <v>4105</v>
      </c>
      <c r="E1440" s="27" t="s">
        <v>26</v>
      </c>
      <c r="F1440" s="28" t="s">
        <v>26</v>
      </c>
      <c r="G1440" s="115">
        <v>0</v>
      </c>
      <c r="H1440" s="115">
        <v>0</v>
      </c>
      <c r="I1440" s="16" t="s">
        <v>3</v>
      </c>
      <c r="J1440" s="16" t="s">
        <v>2191</v>
      </c>
      <c r="K1440" s="135" t="s">
        <v>4593</v>
      </c>
      <c r="M1440" s="21" t="s">
        <v>2467</v>
      </c>
      <c r="N1440" s="21" t="s">
        <v>3786</v>
      </c>
      <c r="O1440"/>
      <c r="P1440" t="str">
        <f t="shared" si="149"/>
        <v/>
      </c>
      <c r="Q1440"/>
      <c r="R1440"/>
      <c r="S1440" t="e">
        <f t="shared" si="156"/>
        <v>#REF!</v>
      </c>
      <c r="T1440" s="3"/>
      <c r="U1440" s="115"/>
      <c r="V1440" s="115"/>
      <c r="W1440" s="106" t="str">
        <f t="shared" si="150"/>
        <v/>
      </c>
      <c r="X1440" s="106" t="str">
        <f t="shared" si="151"/>
        <v/>
      </c>
      <c r="Y1440" s="2">
        <f t="shared" si="152"/>
        <v>1401</v>
      </c>
    </row>
    <row r="1441" spans="1:25">
      <c r="A1441" s="3">
        <f>ROW()</f>
        <v>1441</v>
      </c>
      <c r="B1441" s="187">
        <v>1402</v>
      </c>
      <c r="C1441" s="1" t="s">
        <v>2220</v>
      </c>
      <c r="D1441" s="1" t="s">
        <v>7</v>
      </c>
      <c r="E1441" s="16" t="s">
        <v>31</v>
      </c>
      <c r="F1441" s="16" t="s">
        <v>31</v>
      </c>
      <c r="G1441" s="115">
        <v>0</v>
      </c>
      <c r="H1441" s="115">
        <v>0</v>
      </c>
      <c r="I1441" s="16" t="s">
        <v>3</v>
      </c>
      <c r="J1441" s="16" t="s">
        <v>2191</v>
      </c>
      <c r="K1441" s="135" t="s">
        <v>4593</v>
      </c>
      <c r="M1441" s="21" t="s">
        <v>2473</v>
      </c>
      <c r="N1441" s="21" t="s">
        <v>3786</v>
      </c>
      <c r="O1441"/>
      <c r="P1441" t="str">
        <f t="shared" si="149"/>
        <v/>
      </c>
      <c r="Q1441"/>
      <c r="R1441"/>
      <c r="S1441" t="e">
        <f t="shared" si="156"/>
        <v>#REF!</v>
      </c>
      <c r="T1441" s="3"/>
      <c r="U1441" s="115"/>
      <c r="V1441" s="115"/>
      <c r="W1441" s="106" t="str">
        <f t="shared" si="150"/>
        <v/>
      </c>
      <c r="X1441" s="106" t="str">
        <f t="shared" si="151"/>
        <v/>
      </c>
      <c r="Y1441" s="2">
        <f t="shared" si="152"/>
        <v>1402</v>
      </c>
    </row>
    <row r="1442" spans="1:25">
      <c r="A1442" s="3">
        <f>ROW()</f>
        <v>1442</v>
      </c>
      <c r="B1442" s="187">
        <v>1403</v>
      </c>
      <c r="C1442" s="1" t="s">
        <v>2235</v>
      </c>
      <c r="D1442" s="1" t="s">
        <v>7</v>
      </c>
      <c r="E1442" s="16" t="s">
        <v>1809</v>
      </c>
      <c r="F1442" s="16" t="s">
        <v>1809</v>
      </c>
      <c r="G1442" s="115">
        <v>0</v>
      </c>
      <c r="H1442" s="115">
        <v>0</v>
      </c>
      <c r="I1442" s="16" t="s">
        <v>3</v>
      </c>
      <c r="J1442" s="16" t="s">
        <v>2190</v>
      </c>
      <c r="K1442" s="135" t="s">
        <v>4593</v>
      </c>
      <c r="M1442" s="21" t="s">
        <v>2475</v>
      </c>
      <c r="N1442" s="21" t="s">
        <v>3786</v>
      </c>
      <c r="O1442"/>
      <c r="P1442" t="str">
        <f t="shared" si="149"/>
        <v/>
      </c>
      <c r="Q1442"/>
      <c r="R1442"/>
      <c r="S1442" t="e">
        <f t="shared" si="156"/>
        <v>#REF!</v>
      </c>
      <c r="T1442" s="3" t="s">
        <v>4584</v>
      </c>
      <c r="U1442" s="115"/>
      <c r="V1442" s="115"/>
      <c r="W1442" s="106" t="str">
        <f t="shared" si="150"/>
        <v>"BATT?"</v>
      </c>
      <c r="X1442" s="106" t="str">
        <f t="shared" si="151"/>
        <v>BATT?</v>
      </c>
      <c r="Y1442" s="2">
        <f t="shared" si="152"/>
        <v>1403</v>
      </c>
    </row>
    <row r="1443" spans="1:25">
      <c r="A1443" s="3">
        <f>ROW()</f>
        <v>1443</v>
      </c>
      <c r="B1443" s="187">
        <v>1404</v>
      </c>
      <c r="C1443" s="1" t="s">
        <v>2220</v>
      </c>
      <c r="D1443" s="1" t="s">
        <v>7</v>
      </c>
      <c r="E1443" s="16" t="s">
        <v>33</v>
      </c>
      <c r="F1443" s="16" t="s">
        <v>33</v>
      </c>
      <c r="G1443" s="115">
        <v>0</v>
      </c>
      <c r="H1443" s="115">
        <v>0</v>
      </c>
      <c r="I1443" s="16" t="s">
        <v>3</v>
      </c>
      <c r="J1443" s="16" t="s">
        <v>2191</v>
      </c>
      <c r="K1443" s="135" t="s">
        <v>4593</v>
      </c>
      <c r="M1443" s="21" t="s">
        <v>2477</v>
      </c>
      <c r="N1443" s="21" t="s">
        <v>3786</v>
      </c>
      <c r="O1443"/>
      <c r="P1443" t="str">
        <f t="shared" si="149"/>
        <v/>
      </c>
      <c r="Q1443"/>
      <c r="R1443"/>
      <c r="S1443" t="e">
        <f t="shared" si="156"/>
        <v>#REF!</v>
      </c>
      <c r="T1443" s="3"/>
      <c r="U1443" s="115"/>
      <c r="V1443" s="115"/>
      <c r="W1443" s="106" t="str">
        <f t="shared" si="150"/>
        <v/>
      </c>
      <c r="X1443" s="106" t="str">
        <f t="shared" si="151"/>
        <v/>
      </c>
      <c r="Y1443" s="2">
        <f t="shared" si="152"/>
        <v>1404</v>
      </c>
    </row>
    <row r="1444" spans="1:25">
      <c r="A1444" s="3">
        <f>ROW()</f>
        <v>1444</v>
      </c>
      <c r="B1444" s="187">
        <v>1405</v>
      </c>
      <c r="C1444" s="1" t="s">
        <v>2220</v>
      </c>
      <c r="D1444" s="1" t="s">
        <v>7</v>
      </c>
      <c r="E1444" s="16" t="s">
        <v>1811</v>
      </c>
      <c r="F1444" s="16" t="s">
        <v>34</v>
      </c>
      <c r="G1444" s="115">
        <v>0</v>
      </c>
      <c r="H1444" s="115">
        <v>0</v>
      </c>
      <c r="I1444" s="16" t="s">
        <v>3</v>
      </c>
      <c r="J1444" s="16" t="s">
        <v>2191</v>
      </c>
      <c r="K1444" s="135" t="s">
        <v>4593</v>
      </c>
      <c r="M1444" s="21" t="s">
        <v>2478</v>
      </c>
      <c r="N1444" s="21" t="s">
        <v>3786</v>
      </c>
      <c r="O1444"/>
      <c r="P1444" t="str">
        <f t="shared" si="149"/>
        <v>NOT EQUAL</v>
      </c>
      <c r="Q1444"/>
      <c r="R1444"/>
      <c r="S1444" t="e">
        <f t="shared" si="156"/>
        <v>#REF!</v>
      </c>
      <c r="T1444" s="3"/>
      <c r="U1444" s="115"/>
      <c r="V1444" s="115"/>
      <c r="W1444" s="106" t="str">
        <f t="shared" si="150"/>
        <v/>
      </c>
      <c r="X1444" s="106" t="str">
        <f t="shared" si="151"/>
        <v/>
      </c>
      <c r="Y1444" s="2">
        <f t="shared" si="152"/>
        <v>1405</v>
      </c>
    </row>
    <row r="1445" spans="1:25">
      <c r="A1445" s="3">
        <f>ROW()</f>
        <v>1445</v>
      </c>
      <c r="B1445" s="187">
        <v>1406</v>
      </c>
      <c r="C1445" s="1" t="s">
        <v>2220</v>
      </c>
      <c r="D1445" s="1" t="s">
        <v>7</v>
      </c>
      <c r="E1445" s="16" t="s">
        <v>1815</v>
      </c>
      <c r="F1445" s="16" t="s">
        <v>1815</v>
      </c>
      <c r="G1445" s="115">
        <v>0</v>
      </c>
      <c r="H1445" s="115">
        <v>0</v>
      </c>
      <c r="I1445" s="16" t="s">
        <v>3</v>
      </c>
      <c r="J1445" s="16" t="s">
        <v>2191</v>
      </c>
      <c r="K1445" s="135" t="s">
        <v>4593</v>
      </c>
      <c r="M1445" s="21" t="s">
        <v>2486</v>
      </c>
      <c r="N1445" s="21" t="s">
        <v>3786</v>
      </c>
      <c r="O1445"/>
      <c r="P1445" t="str">
        <f t="shared" si="149"/>
        <v/>
      </c>
      <c r="Q1445"/>
      <c r="R1445"/>
      <c r="S1445" t="e">
        <f t="shared" si="156"/>
        <v>#REF!</v>
      </c>
      <c r="T1445" s="3"/>
      <c r="U1445" s="115"/>
      <c r="V1445" s="115"/>
      <c r="W1445" s="106" t="str">
        <f t="shared" si="150"/>
        <v/>
      </c>
      <c r="X1445" s="106" t="str">
        <f t="shared" si="151"/>
        <v/>
      </c>
      <c r="Y1445" s="2">
        <f t="shared" si="152"/>
        <v>1406</v>
      </c>
    </row>
    <row r="1446" spans="1:25">
      <c r="A1446" s="3">
        <f>ROW()</f>
        <v>1446</v>
      </c>
      <c r="B1446" s="187">
        <v>1407</v>
      </c>
      <c r="C1446" s="1" t="s">
        <v>2220</v>
      </c>
      <c r="D1446" s="1" t="s">
        <v>7</v>
      </c>
      <c r="E1446" s="16" t="s">
        <v>37</v>
      </c>
      <c r="F1446" s="16" t="s">
        <v>37</v>
      </c>
      <c r="G1446" s="115">
        <v>0</v>
      </c>
      <c r="H1446" s="115">
        <v>0</v>
      </c>
      <c r="I1446" s="16" t="s">
        <v>3</v>
      </c>
      <c r="J1446" s="16" t="s">
        <v>2191</v>
      </c>
      <c r="K1446" s="135" t="s">
        <v>4593</v>
      </c>
      <c r="M1446" s="21" t="s">
        <v>2487</v>
      </c>
      <c r="N1446" s="21" t="s">
        <v>3786</v>
      </c>
      <c r="O1446"/>
      <c r="P1446" t="str">
        <f t="shared" si="149"/>
        <v/>
      </c>
      <c r="Q1446"/>
      <c r="R1446"/>
      <c r="S1446" t="e">
        <f t="shared" si="156"/>
        <v>#REF!</v>
      </c>
      <c r="T1446" s="3"/>
      <c r="U1446" s="115"/>
      <c r="V1446" s="115"/>
      <c r="W1446" s="106" t="str">
        <f t="shared" si="150"/>
        <v/>
      </c>
      <c r="X1446" s="106" t="str">
        <f t="shared" si="151"/>
        <v/>
      </c>
      <c r="Y1446" s="2">
        <f t="shared" si="152"/>
        <v>1407</v>
      </c>
    </row>
    <row r="1447" spans="1:25">
      <c r="A1447" s="3">
        <f>ROW()</f>
        <v>1447</v>
      </c>
      <c r="B1447" s="187">
        <v>1408</v>
      </c>
      <c r="C1447" s="1" t="s">
        <v>2220</v>
      </c>
      <c r="D1447" s="1" t="s">
        <v>7</v>
      </c>
      <c r="E1447" s="16" t="s">
        <v>40</v>
      </c>
      <c r="F1447" s="16" t="s">
        <v>40</v>
      </c>
      <c r="G1447" s="115">
        <v>0</v>
      </c>
      <c r="H1447" s="115">
        <v>0</v>
      </c>
      <c r="I1447" s="16" t="s">
        <v>3</v>
      </c>
      <c r="J1447" s="16" t="s">
        <v>2191</v>
      </c>
      <c r="K1447" s="135" t="s">
        <v>4593</v>
      </c>
      <c r="M1447" s="21" t="s">
        <v>2495</v>
      </c>
      <c r="N1447" s="21" t="s">
        <v>3786</v>
      </c>
      <c r="O1447"/>
      <c r="P1447" t="str">
        <f t="shared" si="149"/>
        <v/>
      </c>
      <c r="Q1447"/>
      <c r="R1447"/>
      <c r="S1447" t="e">
        <f t="shared" si="156"/>
        <v>#REF!</v>
      </c>
      <c r="T1447" s="3"/>
      <c r="U1447" s="115"/>
      <c r="V1447" s="115"/>
      <c r="W1447" s="106" t="str">
        <f t="shared" si="150"/>
        <v/>
      </c>
      <c r="X1447" s="106" t="str">
        <f t="shared" si="151"/>
        <v/>
      </c>
      <c r="Y1447" s="2">
        <f t="shared" si="152"/>
        <v>1408</v>
      </c>
    </row>
    <row r="1448" spans="1:25">
      <c r="A1448" s="3">
        <f>ROW()</f>
        <v>1448</v>
      </c>
      <c r="B1448" s="187">
        <v>1409</v>
      </c>
      <c r="C1448" s="1" t="s">
        <v>2241</v>
      </c>
      <c r="D1448" s="1" t="s">
        <v>52</v>
      </c>
      <c r="E1448" s="16" t="s">
        <v>1824</v>
      </c>
      <c r="F1448" s="16" t="s">
        <v>1825</v>
      </c>
      <c r="G1448" s="115">
        <v>0</v>
      </c>
      <c r="H1448" s="115">
        <v>0</v>
      </c>
      <c r="I1448" s="16" t="s">
        <v>3</v>
      </c>
      <c r="J1448" s="16" t="s">
        <v>2191</v>
      </c>
      <c r="K1448" s="135" t="s">
        <v>4593</v>
      </c>
      <c r="M1448" s="21" t="s">
        <v>2506</v>
      </c>
      <c r="N1448" s="21" t="s">
        <v>3786</v>
      </c>
      <c r="O1448"/>
      <c r="P1448" t="str">
        <f t="shared" ref="P1448:P1511" si="157">IF(E1448=F1448,"","NOT EQUAL")</f>
        <v/>
      </c>
      <c r="Q1448"/>
      <c r="R1448"/>
      <c r="S1448" t="e">
        <f t="shared" si="156"/>
        <v>#REF!</v>
      </c>
      <c r="T1448" s="3"/>
      <c r="U1448" s="115"/>
      <c r="V1448" s="115"/>
      <c r="W1448" s="106" t="str">
        <f t="shared" ref="W1448:W1511" si="158">IF( OR(U1448="CNST", I1448="CAT_REGS"),(E1448),
IF(U1448="YES",UPPER(E1448),
IF(   AND(U1448&lt;&gt;"NO",I1448="CAT_FNCT",D1448&lt;&gt;"multiply", D1448&lt;&gt;"divide"),IF(J1448="SLS_ENABLED",   UPPER(E1448),""),"")))</f>
        <v/>
      </c>
      <c r="X1448" s="106" t="str">
        <f t="shared" ref="X1448:X1511" si="159">IF(LEN(V1448)&gt;0,V1448,SUBSTITUTE(SUBSTITUTE(SUBSTITUTE(SUBSTITUTE(SUBSTITUTE(SUBSTITUTE(SUBSTITUTE(SUBSTITUTE(SUBSTITUTE(SUBSTITUTE(SUBSTITUTE( (SUBSTITUTE( SUBSTITUTE( SUBSTITUTE( SUBSTITUTE(W1448,"STD_SIGMA","SUM"),"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48" s="2">
        <f t="shared" ref="Y1448:Y1489" si="160">B1448</f>
        <v>1409</v>
      </c>
    </row>
    <row r="1449" spans="1:25">
      <c r="A1449" s="3">
        <f>ROW()</f>
        <v>1449</v>
      </c>
      <c r="B1449" s="187">
        <v>1410</v>
      </c>
      <c r="C1449" s="1" t="s">
        <v>2220</v>
      </c>
      <c r="D1449" s="1" t="s">
        <v>7</v>
      </c>
      <c r="E1449" s="16" t="s">
        <v>45</v>
      </c>
      <c r="F1449" s="16" t="s">
        <v>45</v>
      </c>
      <c r="G1449" s="115">
        <v>0</v>
      </c>
      <c r="H1449" s="115">
        <v>0</v>
      </c>
      <c r="I1449" s="16" t="s">
        <v>3</v>
      </c>
      <c r="J1449" s="16" t="s">
        <v>2191</v>
      </c>
      <c r="K1449" s="135" t="s">
        <v>4593</v>
      </c>
      <c r="M1449" s="21" t="s">
        <v>2507</v>
      </c>
      <c r="N1449" s="21" t="s">
        <v>3786</v>
      </c>
      <c r="O1449"/>
      <c r="P1449" t="str">
        <f t="shared" si="157"/>
        <v/>
      </c>
      <c r="Q1449"/>
      <c r="R1449"/>
      <c r="S1449" t="e">
        <f t="shared" si="156"/>
        <v>#REF!</v>
      </c>
      <c r="T1449" s="3"/>
      <c r="U1449" s="115"/>
      <c r="V1449" s="115"/>
      <c r="W1449" s="106" t="str">
        <f t="shared" si="158"/>
        <v/>
      </c>
      <c r="X1449" s="106" t="str">
        <f t="shared" si="159"/>
        <v/>
      </c>
      <c r="Y1449" s="2">
        <f t="shared" si="160"/>
        <v>1410</v>
      </c>
    </row>
    <row r="1450" spans="1:25">
      <c r="A1450" s="3">
        <f>ROW()</f>
        <v>1450</v>
      </c>
      <c r="B1450" s="187">
        <v>1411</v>
      </c>
      <c r="C1450" s="1" t="s">
        <v>2242</v>
      </c>
      <c r="D1450" s="1" t="s">
        <v>7</v>
      </c>
      <c r="E1450" s="16" t="s">
        <v>1826</v>
      </c>
      <c r="F1450" s="16" t="s">
        <v>46</v>
      </c>
      <c r="G1450" s="115">
        <v>0</v>
      </c>
      <c r="H1450" s="115">
        <v>0</v>
      </c>
      <c r="I1450" s="16" t="s">
        <v>3</v>
      </c>
      <c r="J1450" s="16" t="s">
        <v>2191</v>
      </c>
      <c r="K1450" s="135" t="s">
        <v>4593</v>
      </c>
      <c r="M1450" s="21" t="s">
        <v>2508</v>
      </c>
      <c r="N1450" s="21" t="s">
        <v>3786</v>
      </c>
      <c r="O1450"/>
      <c r="P1450" t="str">
        <f t="shared" si="157"/>
        <v/>
      </c>
      <c r="Q1450"/>
      <c r="R1450"/>
      <c r="S1450" t="e">
        <f t="shared" si="156"/>
        <v>#REF!</v>
      </c>
      <c r="T1450" s="3" t="s">
        <v>4556</v>
      </c>
      <c r="U1450" s="115" t="s">
        <v>4463</v>
      </c>
      <c r="V1450" s="115"/>
      <c r="W1450" s="106" t="str">
        <f t="shared" si="158"/>
        <v>"CLFALL"</v>
      </c>
      <c r="X1450" s="106" t="str">
        <f t="shared" si="159"/>
        <v>CLFALL</v>
      </c>
      <c r="Y1450" s="2">
        <f t="shared" si="160"/>
        <v>1411</v>
      </c>
    </row>
    <row r="1451" spans="1:25">
      <c r="A1451" s="3">
        <f>ROW()</f>
        <v>1451</v>
      </c>
      <c r="B1451" s="187">
        <v>1412</v>
      </c>
      <c r="C1451" s="65" t="s">
        <v>4156</v>
      </c>
      <c r="D1451" s="1" t="s">
        <v>7</v>
      </c>
      <c r="E1451" s="16" t="s">
        <v>4157</v>
      </c>
      <c r="F1451" s="16" t="s">
        <v>4157</v>
      </c>
      <c r="G1451" s="115">
        <v>0</v>
      </c>
      <c r="H1451" s="115">
        <v>0</v>
      </c>
      <c r="I1451" s="16" t="s">
        <v>1</v>
      </c>
      <c r="J1451" s="16" t="s">
        <v>2191</v>
      </c>
      <c r="K1451" s="135" t="s">
        <v>4592</v>
      </c>
      <c r="M1451" s="38" t="s">
        <v>4265</v>
      </c>
      <c r="N1451" s="21" t="s">
        <v>3786</v>
      </c>
      <c r="O1451"/>
      <c r="P1451" t="str">
        <f t="shared" si="157"/>
        <v/>
      </c>
      <c r="Q1451"/>
      <c r="R1451"/>
      <c r="S1451" t="e">
        <f t="shared" si="156"/>
        <v>#REF!</v>
      </c>
      <c r="T1451" s="3"/>
      <c r="U1451" s="115"/>
      <c r="V1451" s="115"/>
      <c r="W1451" s="106" t="str">
        <f t="shared" si="158"/>
        <v/>
      </c>
      <c r="X1451" s="106" t="str">
        <f t="shared" si="159"/>
        <v/>
      </c>
      <c r="Y1451" s="2">
        <f t="shared" si="160"/>
        <v>1412</v>
      </c>
    </row>
    <row r="1452" spans="1:25">
      <c r="A1452" s="3">
        <f>ROW()</f>
        <v>1452</v>
      </c>
      <c r="B1452" s="187">
        <v>1413</v>
      </c>
      <c r="C1452" s="1" t="s">
        <v>2220</v>
      </c>
      <c r="D1452" s="1" t="s">
        <v>7</v>
      </c>
      <c r="E1452" s="16" t="s">
        <v>1828</v>
      </c>
      <c r="F1452" s="16" t="s">
        <v>1828</v>
      </c>
      <c r="G1452" s="115">
        <v>0</v>
      </c>
      <c r="H1452" s="115">
        <v>0</v>
      </c>
      <c r="I1452" s="16" t="s">
        <v>3</v>
      </c>
      <c r="J1452" s="16" t="s">
        <v>2191</v>
      </c>
      <c r="K1452" s="135" t="s">
        <v>4593</v>
      </c>
      <c r="M1452" s="21" t="s">
        <v>2512</v>
      </c>
      <c r="N1452" s="21" t="s">
        <v>3786</v>
      </c>
      <c r="O1452"/>
      <c r="P1452" t="str">
        <f t="shared" si="157"/>
        <v/>
      </c>
      <c r="Q1452"/>
      <c r="R1452"/>
      <c r="S1452" t="e">
        <f t="shared" si="156"/>
        <v>#REF!</v>
      </c>
      <c r="T1452" s="3" t="s">
        <v>4556</v>
      </c>
      <c r="U1452" s="119" t="s">
        <v>4463</v>
      </c>
      <c r="V1452" s="115"/>
      <c r="W1452" s="106" t="str">
        <f t="shared" si="158"/>
        <v>"CLLCD"</v>
      </c>
      <c r="X1452" s="106" t="str">
        <f t="shared" si="159"/>
        <v>CLLCD</v>
      </c>
      <c r="Y1452" s="2">
        <f t="shared" si="160"/>
        <v>1413</v>
      </c>
    </row>
    <row r="1453" spans="1:25">
      <c r="A1453" s="3">
        <f>ROW()</f>
        <v>1453</v>
      </c>
      <c r="B1453" s="187">
        <v>1414</v>
      </c>
      <c r="C1453" s="1" t="s">
        <v>2220</v>
      </c>
      <c r="D1453" s="1" t="s">
        <v>7</v>
      </c>
      <c r="E1453" s="16" t="s">
        <v>51</v>
      </c>
      <c r="F1453" s="16" t="s">
        <v>51</v>
      </c>
      <c r="G1453" s="115">
        <v>0</v>
      </c>
      <c r="H1453" s="115">
        <v>0</v>
      </c>
      <c r="I1453" s="16" t="s">
        <v>3</v>
      </c>
      <c r="J1453" s="16" t="s">
        <v>2191</v>
      </c>
      <c r="K1453" s="135" t="s">
        <v>4593</v>
      </c>
      <c r="M1453" s="21" t="s">
        <v>2513</v>
      </c>
      <c r="N1453" s="21" t="s">
        <v>3786</v>
      </c>
      <c r="O1453"/>
      <c r="P1453" t="str">
        <f t="shared" si="157"/>
        <v/>
      </c>
      <c r="Q1453"/>
      <c r="R1453"/>
      <c r="S1453" t="e">
        <f t="shared" si="156"/>
        <v>#REF!</v>
      </c>
      <c r="T1453" s="3" t="s">
        <v>4556</v>
      </c>
      <c r="U1453" s="119" t="s">
        <v>4463</v>
      </c>
      <c r="V1453" s="115"/>
      <c r="W1453" s="106" t="str">
        <f t="shared" si="158"/>
        <v>"CLMENU"</v>
      </c>
      <c r="X1453" s="106" t="str">
        <f t="shared" si="159"/>
        <v>CLMENU</v>
      </c>
      <c r="Y1453" s="2">
        <f t="shared" si="160"/>
        <v>1414</v>
      </c>
    </row>
    <row r="1454" spans="1:25">
      <c r="A1454" s="3">
        <f>ROW()</f>
        <v>1454</v>
      </c>
      <c r="B1454" s="187">
        <v>1415</v>
      </c>
      <c r="C1454" s="1" t="s">
        <v>2220</v>
      </c>
      <c r="D1454" s="1" t="s">
        <v>7</v>
      </c>
      <c r="E1454" s="16" t="s">
        <v>1829</v>
      </c>
      <c r="F1454" s="16" t="s">
        <v>1829</v>
      </c>
      <c r="G1454" s="115">
        <v>0</v>
      </c>
      <c r="H1454" s="115">
        <v>0</v>
      </c>
      <c r="I1454" s="16" t="s">
        <v>3</v>
      </c>
      <c r="J1454" s="16" t="s">
        <v>2191</v>
      </c>
      <c r="K1454" s="135" t="s">
        <v>4593</v>
      </c>
      <c r="M1454" s="21" t="s">
        <v>2514</v>
      </c>
      <c r="N1454" s="21" t="s">
        <v>3786</v>
      </c>
      <c r="O1454"/>
      <c r="P1454" t="str">
        <f t="shared" si="157"/>
        <v/>
      </c>
      <c r="Q1454"/>
      <c r="R1454"/>
      <c r="S1454" t="e">
        <f t="shared" si="156"/>
        <v>#REF!</v>
      </c>
      <c r="T1454" s="3"/>
      <c r="U1454" s="115"/>
      <c r="V1454" s="115"/>
      <c r="W1454" s="106" t="str">
        <f t="shared" si="158"/>
        <v/>
      </c>
      <c r="X1454" s="106" t="str">
        <f t="shared" si="159"/>
        <v/>
      </c>
      <c r="Y1454" s="2">
        <f t="shared" si="160"/>
        <v>1415</v>
      </c>
    </row>
    <row r="1455" spans="1:25">
      <c r="A1455" s="3">
        <f>ROW()</f>
        <v>1455</v>
      </c>
      <c r="B1455" s="187">
        <v>1416</v>
      </c>
      <c r="C1455" s="1" t="s">
        <v>2243</v>
      </c>
      <c r="D1455" s="1" t="s">
        <v>52</v>
      </c>
      <c r="E1455" s="16" t="s">
        <v>1830</v>
      </c>
      <c r="F1455" s="16" t="s">
        <v>53</v>
      </c>
      <c r="G1455" s="115">
        <v>0</v>
      </c>
      <c r="H1455" s="115">
        <v>0</v>
      </c>
      <c r="I1455" s="16" t="s">
        <v>3</v>
      </c>
      <c r="J1455" s="16" t="s">
        <v>2191</v>
      </c>
      <c r="K1455" s="135" t="s">
        <v>4593</v>
      </c>
      <c r="M1455" s="21" t="s">
        <v>2515</v>
      </c>
      <c r="N1455" s="21" t="s">
        <v>3786</v>
      </c>
      <c r="O1455"/>
      <c r="P1455" t="str">
        <f t="shared" si="157"/>
        <v/>
      </c>
      <c r="Q1455"/>
      <c r="R1455"/>
      <c r="S1455" t="e">
        <f t="shared" si="156"/>
        <v>#REF!</v>
      </c>
      <c r="T1455" s="3"/>
      <c r="U1455" s="115"/>
      <c r="V1455" s="115"/>
      <c r="W1455" s="106" t="str">
        <f t="shared" si="158"/>
        <v/>
      </c>
      <c r="X1455" s="106" t="str">
        <f t="shared" si="159"/>
        <v/>
      </c>
      <c r="Y1455" s="2">
        <f t="shared" si="160"/>
        <v>1416</v>
      </c>
    </row>
    <row r="1456" spans="1:25">
      <c r="A1456" s="3">
        <f>ROW()</f>
        <v>1456</v>
      </c>
      <c r="B1456" s="187">
        <v>1417</v>
      </c>
      <c r="C1456" s="1" t="s">
        <v>2244</v>
      </c>
      <c r="D1456" s="1" t="s">
        <v>7</v>
      </c>
      <c r="E1456" s="16" t="s">
        <v>54</v>
      </c>
      <c r="F1456" s="16" t="s">
        <v>54</v>
      </c>
      <c r="G1456" s="115">
        <v>0</v>
      </c>
      <c r="H1456" s="115">
        <v>0</v>
      </c>
      <c r="I1456" s="16" t="s">
        <v>3</v>
      </c>
      <c r="J1456" s="16" t="s">
        <v>2191</v>
      </c>
      <c r="K1456" s="135" t="s">
        <v>4593</v>
      </c>
      <c r="M1456" s="21" t="s">
        <v>2517</v>
      </c>
      <c r="N1456" s="21" t="s">
        <v>3786</v>
      </c>
      <c r="O1456"/>
      <c r="P1456" t="str">
        <f t="shared" si="157"/>
        <v/>
      </c>
      <c r="Q1456"/>
      <c r="R1456"/>
      <c r="S1456" t="e">
        <f t="shared" si="156"/>
        <v>#REF!</v>
      </c>
      <c r="T1456" s="3" t="s">
        <v>4556</v>
      </c>
      <c r="U1456" s="119" t="s">
        <v>4463</v>
      </c>
      <c r="V1456" s="115"/>
      <c r="W1456" s="106" t="str">
        <f t="shared" si="158"/>
        <v>"CLREGS"</v>
      </c>
      <c r="X1456" s="106" t="str">
        <f t="shared" si="159"/>
        <v>CLREGS</v>
      </c>
      <c r="Y1456" s="2">
        <f t="shared" si="160"/>
        <v>1417</v>
      </c>
    </row>
    <row r="1457" spans="1:25">
      <c r="A1457" s="3">
        <f>ROW()</f>
        <v>1457</v>
      </c>
      <c r="B1457" s="187">
        <v>1418</v>
      </c>
      <c r="C1457" s="1" t="s">
        <v>2245</v>
      </c>
      <c r="D1457" s="1" t="s">
        <v>7</v>
      </c>
      <c r="E1457" s="16" t="s">
        <v>1832</v>
      </c>
      <c r="F1457" s="16" t="s">
        <v>1832</v>
      </c>
      <c r="G1457" s="115">
        <v>0</v>
      </c>
      <c r="H1457" s="115">
        <v>0</v>
      </c>
      <c r="I1457" s="16" t="s">
        <v>3</v>
      </c>
      <c r="J1457" s="16" t="s">
        <v>2191</v>
      </c>
      <c r="K1457" s="135" t="s">
        <v>4593</v>
      </c>
      <c r="M1457" s="21" t="s">
        <v>2518</v>
      </c>
      <c r="N1457" s="21" t="s">
        <v>3786</v>
      </c>
      <c r="O1457"/>
      <c r="P1457" t="str">
        <f t="shared" si="157"/>
        <v/>
      </c>
      <c r="Q1457"/>
      <c r="R1457"/>
      <c r="S1457" t="e">
        <f t="shared" si="156"/>
        <v>#REF!</v>
      </c>
      <c r="T1457" s="3" t="s">
        <v>4556</v>
      </c>
      <c r="U1457" s="119" t="s">
        <v>4463</v>
      </c>
      <c r="V1457" s="115"/>
      <c r="W1457" s="106" t="str">
        <f t="shared" si="158"/>
        <v>"CLSTK"</v>
      </c>
      <c r="X1457" s="106" t="str">
        <f t="shared" si="159"/>
        <v>CLSTK</v>
      </c>
      <c r="Y1457" s="2">
        <f t="shared" si="160"/>
        <v>1418</v>
      </c>
    </row>
    <row r="1458" spans="1:25">
      <c r="A1458" s="3">
        <f>ROW()</f>
        <v>1458</v>
      </c>
      <c r="B1458" s="187">
        <v>1419</v>
      </c>
      <c r="C1458" s="1" t="s">
        <v>2247</v>
      </c>
      <c r="D1458" s="1" t="s">
        <v>7</v>
      </c>
      <c r="E1458" s="16" t="s">
        <v>55</v>
      </c>
      <c r="F1458" s="16" t="s">
        <v>55</v>
      </c>
      <c r="G1458" s="115">
        <v>0</v>
      </c>
      <c r="H1458" s="115">
        <v>0</v>
      </c>
      <c r="I1458" s="16" t="s">
        <v>3</v>
      </c>
      <c r="J1458" s="16" t="s">
        <v>2191</v>
      </c>
      <c r="K1458" s="135" t="s">
        <v>4593</v>
      </c>
      <c r="M1458" s="21" t="s">
        <v>2520</v>
      </c>
      <c r="N1458" s="21" t="s">
        <v>3786</v>
      </c>
      <c r="O1458"/>
      <c r="P1458" t="str">
        <f t="shared" si="157"/>
        <v/>
      </c>
      <c r="Q1458"/>
      <c r="R1458"/>
      <c r="S1458" t="e">
        <f t="shared" si="156"/>
        <v>#REF!</v>
      </c>
      <c r="T1458" s="3" t="s">
        <v>4556</v>
      </c>
      <c r="U1458" s="119" t="s">
        <v>4463</v>
      </c>
      <c r="V1458" s="115"/>
      <c r="W1458" s="106" t="str">
        <f t="shared" si="158"/>
        <v>"CL" STD_SIGMA</v>
      </c>
      <c r="X1458" s="106" t="str">
        <f t="shared" si="159"/>
        <v>CLSUM</v>
      </c>
      <c r="Y1458" s="2">
        <f t="shared" si="160"/>
        <v>1419</v>
      </c>
    </row>
    <row r="1459" spans="1:25">
      <c r="A1459" s="3">
        <f>ROW()</f>
        <v>1459</v>
      </c>
      <c r="B1459" s="187">
        <v>1420</v>
      </c>
      <c r="C1459" s="1" t="s">
        <v>3840</v>
      </c>
      <c r="D1459" s="1" t="s">
        <v>7</v>
      </c>
      <c r="E1459" s="16" t="s">
        <v>1834</v>
      </c>
      <c r="F1459" s="16" t="s">
        <v>57</v>
      </c>
      <c r="G1459" s="115">
        <v>0</v>
      </c>
      <c r="H1459" s="115">
        <v>0</v>
      </c>
      <c r="I1459" s="16" t="s">
        <v>3</v>
      </c>
      <c r="J1459" s="16" t="s">
        <v>2190</v>
      </c>
      <c r="K1459" s="135" t="s">
        <v>4593</v>
      </c>
      <c r="M1459" s="21" t="s">
        <v>2521</v>
      </c>
      <c r="N1459" s="21" t="s">
        <v>3786</v>
      </c>
      <c r="O1459"/>
      <c r="P1459" t="str">
        <f t="shared" si="157"/>
        <v>NOT EQUAL</v>
      </c>
      <c r="Q1459"/>
      <c r="R1459"/>
      <c r="S1459" t="e">
        <f t="shared" si="156"/>
        <v>#REF!</v>
      </c>
      <c r="T1459" s="3"/>
      <c r="U1459" s="115"/>
      <c r="V1459" s="115"/>
      <c r="W1459" s="106" t="str">
        <f t="shared" si="158"/>
        <v>"COMB"</v>
      </c>
      <c r="X1459" s="106" t="str">
        <f t="shared" si="159"/>
        <v>COMB</v>
      </c>
      <c r="Y1459" s="2">
        <f t="shared" si="160"/>
        <v>1420</v>
      </c>
    </row>
    <row r="1460" spans="1:25">
      <c r="A1460" s="3">
        <f>ROW()</f>
        <v>1460</v>
      </c>
      <c r="B1460" s="187">
        <v>1421</v>
      </c>
      <c r="C1460" s="1" t="s">
        <v>2248</v>
      </c>
      <c r="D1460" s="1" t="s">
        <v>7</v>
      </c>
      <c r="E1460" s="16" t="s">
        <v>1835</v>
      </c>
      <c r="F1460" s="16" t="s">
        <v>58</v>
      </c>
      <c r="G1460" s="115">
        <v>0</v>
      </c>
      <c r="H1460" s="115">
        <v>0</v>
      </c>
      <c r="I1460" s="16" t="s">
        <v>3</v>
      </c>
      <c r="J1460" s="16" t="s">
        <v>2190</v>
      </c>
      <c r="K1460" s="135" t="s">
        <v>4593</v>
      </c>
      <c r="M1460" s="21" t="s">
        <v>2522</v>
      </c>
      <c r="N1460" s="21" t="s">
        <v>3786</v>
      </c>
      <c r="O1460"/>
      <c r="P1460" t="str">
        <f t="shared" si="157"/>
        <v/>
      </c>
      <c r="Q1460"/>
      <c r="R1460"/>
      <c r="S1460" t="e">
        <f t="shared" si="156"/>
        <v>#REF!</v>
      </c>
      <c r="T1460" s="3" t="s">
        <v>4557</v>
      </c>
      <c r="U1460" s="115"/>
      <c r="V1460" s="115"/>
      <c r="W1460" s="106" t="str">
        <f t="shared" si="158"/>
        <v>"CONJ"</v>
      </c>
      <c r="X1460" s="106" t="str">
        <f t="shared" si="159"/>
        <v>CONJ</v>
      </c>
      <c r="Y1460" s="2">
        <f t="shared" si="160"/>
        <v>1421</v>
      </c>
    </row>
    <row r="1461" spans="1:25">
      <c r="A1461" s="3">
        <f>ROW()</f>
        <v>1461</v>
      </c>
      <c r="B1461" s="187">
        <v>1422</v>
      </c>
      <c r="C1461" s="1" t="s">
        <v>2220</v>
      </c>
      <c r="D1461" s="1" t="s">
        <v>7</v>
      </c>
      <c r="E1461" s="16" t="s">
        <v>59</v>
      </c>
      <c r="F1461" s="16" t="s">
        <v>59</v>
      </c>
      <c r="G1461" s="115">
        <v>0</v>
      </c>
      <c r="H1461" s="115">
        <v>0</v>
      </c>
      <c r="I1461" s="16" t="s">
        <v>3</v>
      </c>
      <c r="J1461" s="16" t="s">
        <v>2191</v>
      </c>
      <c r="K1461" s="135" t="s">
        <v>4593</v>
      </c>
      <c r="M1461" s="21" t="s">
        <v>2523</v>
      </c>
      <c r="N1461" s="21" t="s">
        <v>3786</v>
      </c>
      <c r="O1461"/>
      <c r="P1461" t="str">
        <f t="shared" si="157"/>
        <v/>
      </c>
      <c r="Q1461"/>
      <c r="R1461"/>
      <c r="S1461" t="e">
        <f t="shared" si="156"/>
        <v>#REF!</v>
      </c>
      <c r="T1461" s="3"/>
      <c r="U1461" s="115"/>
      <c r="V1461" s="115"/>
      <c r="W1461" s="106" t="str">
        <f t="shared" si="158"/>
        <v/>
      </c>
      <c r="X1461" s="106" t="str">
        <f t="shared" si="159"/>
        <v/>
      </c>
      <c r="Y1461" s="2">
        <f t="shared" si="160"/>
        <v>1422</v>
      </c>
    </row>
    <row r="1462" spans="1:25">
      <c r="A1462" s="3">
        <f>ROW()</f>
        <v>1462</v>
      </c>
      <c r="B1462" s="187">
        <v>1423</v>
      </c>
      <c r="C1462" s="1" t="s">
        <v>2220</v>
      </c>
      <c r="D1462" s="1" t="s">
        <v>7</v>
      </c>
      <c r="E1462" s="16" t="s">
        <v>1836</v>
      </c>
      <c r="F1462" s="16" t="s">
        <v>60</v>
      </c>
      <c r="G1462" s="115">
        <v>0</v>
      </c>
      <c r="H1462" s="115">
        <v>0</v>
      </c>
      <c r="I1462" s="16" t="s">
        <v>3</v>
      </c>
      <c r="J1462" s="16" t="s">
        <v>2191</v>
      </c>
      <c r="K1462" s="135" t="s">
        <v>4593</v>
      </c>
      <c r="M1462" s="21" t="s">
        <v>2524</v>
      </c>
      <c r="N1462" s="21" t="s">
        <v>3786</v>
      </c>
      <c r="O1462"/>
      <c r="P1462" t="str">
        <f t="shared" si="157"/>
        <v>NOT EQUAL</v>
      </c>
      <c r="Q1462"/>
      <c r="R1462"/>
      <c r="S1462" t="e">
        <f t="shared" si="156"/>
        <v>#REF!</v>
      </c>
      <c r="T1462" s="3"/>
      <c r="U1462" s="115"/>
      <c r="V1462" s="115"/>
      <c r="W1462" s="106" t="str">
        <f t="shared" si="158"/>
        <v/>
      </c>
      <c r="X1462" s="106" t="str">
        <f t="shared" si="159"/>
        <v/>
      </c>
      <c r="Y1462" s="2">
        <f t="shared" si="160"/>
        <v>1423</v>
      </c>
    </row>
    <row r="1463" spans="1:25">
      <c r="A1463" s="3">
        <f>ROW()</f>
        <v>1463</v>
      </c>
      <c r="B1463" s="187">
        <v>1424</v>
      </c>
      <c r="C1463" s="1" t="s">
        <v>2220</v>
      </c>
      <c r="D1463" s="1" t="s">
        <v>7</v>
      </c>
      <c r="E1463" s="16" t="s">
        <v>1838</v>
      </c>
      <c r="F1463" s="16" t="s">
        <v>1839</v>
      </c>
      <c r="G1463" s="115">
        <v>0</v>
      </c>
      <c r="H1463" s="115">
        <v>0</v>
      </c>
      <c r="I1463" s="16" t="s">
        <v>3</v>
      </c>
      <c r="J1463" s="16" t="s">
        <v>2191</v>
      </c>
      <c r="K1463" s="135" t="s">
        <v>4593</v>
      </c>
      <c r="M1463" s="21" t="s">
        <v>2527</v>
      </c>
      <c r="N1463" s="21" t="s">
        <v>3786</v>
      </c>
      <c r="O1463"/>
      <c r="P1463" t="str">
        <f t="shared" si="157"/>
        <v/>
      </c>
      <c r="Q1463"/>
      <c r="R1463"/>
      <c r="S1463" t="e">
        <f t="shared" si="156"/>
        <v>#REF!</v>
      </c>
      <c r="T1463" s="3"/>
      <c r="U1463" s="115"/>
      <c r="V1463" s="115"/>
      <c r="W1463" s="106" t="str">
        <f t="shared" si="158"/>
        <v/>
      </c>
      <c r="X1463" s="106" t="str">
        <f t="shared" si="159"/>
        <v/>
      </c>
      <c r="Y1463" s="2">
        <f t="shared" si="160"/>
        <v>1424</v>
      </c>
    </row>
    <row r="1464" spans="1:25">
      <c r="A1464" s="3">
        <f>ROW()</f>
        <v>1464</v>
      </c>
      <c r="B1464" s="187">
        <v>1425</v>
      </c>
      <c r="C1464" s="66" t="s">
        <v>2220</v>
      </c>
      <c r="D1464" s="66" t="s">
        <v>7</v>
      </c>
      <c r="E1464" s="67" t="s">
        <v>4373</v>
      </c>
      <c r="F1464" s="67" t="s">
        <v>4373</v>
      </c>
      <c r="G1464" s="101">
        <v>0</v>
      </c>
      <c r="H1464" s="101">
        <v>0</v>
      </c>
      <c r="I1464" s="33" t="s">
        <v>3</v>
      </c>
      <c r="J1464" s="33" t="s">
        <v>2191</v>
      </c>
      <c r="K1464" s="135" t="s">
        <v>4593</v>
      </c>
      <c r="M1464" s="75" t="s">
        <v>4376</v>
      </c>
      <c r="N1464" s="75"/>
      <c r="O1464"/>
      <c r="P1464" t="str">
        <f t="shared" si="157"/>
        <v/>
      </c>
      <c r="Q1464"/>
      <c r="R1464"/>
      <c r="S1464" t="e">
        <f t="shared" si="156"/>
        <v>#REF!</v>
      </c>
      <c r="T1464" s="3"/>
      <c r="U1464" s="115"/>
      <c r="V1464" s="115"/>
      <c r="W1464" s="106" t="str">
        <f t="shared" si="158"/>
        <v/>
      </c>
      <c r="X1464" s="106" t="str">
        <f t="shared" si="159"/>
        <v/>
      </c>
      <c r="Y1464" s="2">
        <f t="shared" si="160"/>
        <v>1425</v>
      </c>
    </row>
    <row r="1465" spans="1:25">
      <c r="A1465" s="3">
        <f>ROW()</f>
        <v>1465</v>
      </c>
      <c r="B1465" s="187">
        <v>1426</v>
      </c>
      <c r="C1465" s="1" t="s">
        <v>4024</v>
      </c>
      <c r="D1465" s="1" t="s">
        <v>7</v>
      </c>
      <c r="E1465" s="16" t="s">
        <v>1841</v>
      </c>
      <c r="F1465" s="16" t="s">
        <v>1842</v>
      </c>
      <c r="G1465" s="115">
        <v>0</v>
      </c>
      <c r="H1465" s="115">
        <v>0</v>
      </c>
      <c r="I1465" s="16" t="s">
        <v>3</v>
      </c>
      <c r="J1465" s="16" t="s">
        <v>2190</v>
      </c>
      <c r="K1465" s="135" t="s">
        <v>4593</v>
      </c>
      <c r="M1465" s="21" t="s">
        <v>2531</v>
      </c>
      <c r="N1465" s="21" t="s">
        <v>3786</v>
      </c>
      <c r="O1465"/>
      <c r="P1465" t="str">
        <f t="shared" si="157"/>
        <v/>
      </c>
      <c r="Q1465"/>
      <c r="R1465"/>
      <c r="S1465" t="e">
        <f t="shared" si="156"/>
        <v>#REF!</v>
      </c>
      <c r="T1465" s="3"/>
      <c r="U1465" s="115"/>
      <c r="V1465" s="115"/>
      <c r="W1465" s="106" t="str">
        <f t="shared" si="158"/>
        <v>"CROSS"</v>
      </c>
      <c r="X1465" s="106" t="str">
        <f t="shared" si="159"/>
        <v>CROSS</v>
      </c>
      <c r="Y1465" s="2">
        <f t="shared" si="160"/>
        <v>1426</v>
      </c>
    </row>
    <row r="1466" spans="1:25">
      <c r="A1466" s="3">
        <f>ROW()</f>
        <v>1466</v>
      </c>
      <c r="B1466" s="187">
        <v>1427</v>
      </c>
      <c r="C1466" s="1" t="s">
        <v>2252</v>
      </c>
      <c r="D1466" s="1" t="s">
        <v>7</v>
      </c>
      <c r="E1466" s="16" t="s">
        <v>1843</v>
      </c>
      <c r="F1466" s="16" t="s">
        <v>1843</v>
      </c>
      <c r="G1466" s="115">
        <v>0</v>
      </c>
      <c r="H1466" s="115">
        <v>0</v>
      </c>
      <c r="I1466" s="16" t="s">
        <v>3</v>
      </c>
      <c r="J1466" s="16" t="s">
        <v>2190</v>
      </c>
      <c r="K1466" s="135" t="s">
        <v>4593</v>
      </c>
      <c r="M1466" s="21" t="s">
        <v>2533</v>
      </c>
      <c r="N1466" s="21" t="s">
        <v>3786</v>
      </c>
      <c r="O1466"/>
      <c r="P1466" t="str">
        <f t="shared" si="157"/>
        <v/>
      </c>
      <c r="Q1466"/>
      <c r="R1466"/>
      <c r="S1466" t="e">
        <f t="shared" si="156"/>
        <v>#REF!</v>
      </c>
      <c r="T1466" s="3" t="s">
        <v>4557</v>
      </c>
      <c r="U1466" s="115"/>
      <c r="V1466" s="115"/>
      <c r="W1466" s="106" t="str">
        <f t="shared" si="158"/>
        <v>"CX" STD_RIGHT_ARROW "RE"</v>
      </c>
      <c r="X1466" s="106" t="str">
        <f t="shared" si="159"/>
        <v>CX&gt;RE</v>
      </c>
      <c r="Y1466" s="2">
        <f t="shared" si="160"/>
        <v>1427</v>
      </c>
    </row>
    <row r="1467" spans="1:25">
      <c r="A1467" s="3">
        <f>ROW()</f>
        <v>1467</v>
      </c>
      <c r="B1467" s="187">
        <v>1428</v>
      </c>
      <c r="C1467" s="1" t="s">
        <v>2220</v>
      </c>
      <c r="D1467" s="1" t="s">
        <v>7</v>
      </c>
      <c r="E1467" s="16" t="s">
        <v>68</v>
      </c>
      <c r="F1467" s="16" t="s">
        <v>68</v>
      </c>
      <c r="G1467" s="115">
        <v>0</v>
      </c>
      <c r="H1467" s="115">
        <v>0</v>
      </c>
      <c r="I1467" s="16" t="s">
        <v>3</v>
      </c>
      <c r="J1467" s="16" t="s">
        <v>2191</v>
      </c>
      <c r="K1467" s="135" t="s">
        <v>4593</v>
      </c>
      <c r="M1467" s="21" t="s">
        <v>2535</v>
      </c>
      <c r="N1467" s="21" t="s">
        <v>3786</v>
      </c>
      <c r="O1467"/>
      <c r="P1467" t="str">
        <f t="shared" si="157"/>
        <v/>
      </c>
      <c r="Q1467"/>
      <c r="R1467"/>
      <c r="S1467" t="e">
        <f t="shared" si="156"/>
        <v>#REF!</v>
      </c>
      <c r="T1467" s="3"/>
      <c r="U1467" s="115"/>
      <c r="V1467" s="115"/>
      <c r="W1467" s="106" t="str">
        <f t="shared" si="158"/>
        <v/>
      </c>
      <c r="X1467" s="106" t="str">
        <f t="shared" si="159"/>
        <v/>
      </c>
      <c r="Y1467" s="2">
        <f t="shared" si="160"/>
        <v>1428</v>
      </c>
    </row>
    <row r="1468" spans="1:25">
      <c r="A1468" s="3">
        <f>ROW()</f>
        <v>1468</v>
      </c>
      <c r="B1468" s="187">
        <v>1429</v>
      </c>
      <c r="C1468" s="1" t="s">
        <v>2220</v>
      </c>
      <c r="D1468" s="1" t="s">
        <v>7</v>
      </c>
      <c r="E1468" s="16" t="s">
        <v>69</v>
      </c>
      <c r="F1468" s="16" t="s">
        <v>69</v>
      </c>
      <c r="G1468" s="115">
        <v>0</v>
      </c>
      <c r="H1468" s="115">
        <v>0</v>
      </c>
      <c r="I1468" s="16" t="s">
        <v>3</v>
      </c>
      <c r="J1468" s="16" t="s">
        <v>2191</v>
      </c>
      <c r="K1468" s="135" t="s">
        <v>4593</v>
      </c>
      <c r="M1468" s="21" t="s">
        <v>2537</v>
      </c>
      <c r="N1468" s="21" t="s">
        <v>3786</v>
      </c>
      <c r="O1468"/>
      <c r="P1468" t="str">
        <f t="shared" si="157"/>
        <v/>
      </c>
      <c r="Q1468"/>
      <c r="R1468"/>
      <c r="S1468" t="e">
        <f t="shared" si="156"/>
        <v>#REF!</v>
      </c>
      <c r="T1468" s="3"/>
      <c r="U1468" s="115"/>
      <c r="V1468" s="115"/>
      <c r="W1468" s="106" t="str">
        <f t="shared" si="158"/>
        <v/>
      </c>
      <c r="X1468" s="106" t="str">
        <f t="shared" si="159"/>
        <v/>
      </c>
      <c r="Y1468" s="2">
        <f t="shared" si="160"/>
        <v>1429</v>
      </c>
    </row>
    <row r="1469" spans="1:25">
      <c r="A1469" s="3">
        <f>ROW()</f>
        <v>1469</v>
      </c>
      <c r="B1469" s="187">
        <v>1430</v>
      </c>
      <c r="C1469" s="1" t="s">
        <v>2220</v>
      </c>
      <c r="D1469" s="1" t="s">
        <v>7</v>
      </c>
      <c r="E1469" s="16" t="s">
        <v>1845</v>
      </c>
      <c r="F1469" s="16" t="s">
        <v>1845</v>
      </c>
      <c r="G1469" s="115">
        <v>0</v>
      </c>
      <c r="H1469" s="115">
        <v>0</v>
      </c>
      <c r="I1469" s="16" t="s">
        <v>3</v>
      </c>
      <c r="J1469" s="16" t="s">
        <v>2191</v>
      </c>
      <c r="K1469" s="135" t="s">
        <v>4593</v>
      </c>
      <c r="M1469" s="21" t="s">
        <v>2538</v>
      </c>
      <c r="N1469" s="21" t="s">
        <v>3786</v>
      </c>
      <c r="O1469"/>
      <c r="P1469" t="str">
        <f t="shared" si="157"/>
        <v/>
      </c>
      <c r="Q1469"/>
      <c r="R1469"/>
      <c r="S1469" t="e">
        <f t="shared" si="156"/>
        <v>#REF!</v>
      </c>
      <c r="T1469" s="3"/>
      <c r="U1469" s="115"/>
      <c r="V1469" s="115"/>
      <c r="W1469" s="106" t="str">
        <f t="shared" si="158"/>
        <v/>
      </c>
      <c r="X1469" s="106" t="str">
        <f t="shared" si="159"/>
        <v/>
      </c>
      <c r="Y1469" s="2">
        <f t="shared" si="160"/>
        <v>1430</v>
      </c>
    </row>
    <row r="1470" spans="1:25">
      <c r="A1470" s="3">
        <f>ROW()</f>
        <v>1470</v>
      </c>
      <c r="B1470" s="187">
        <v>1431</v>
      </c>
      <c r="C1470" s="1" t="s">
        <v>2220</v>
      </c>
      <c r="D1470" s="1" t="s">
        <v>7</v>
      </c>
      <c r="E1470" s="16" t="s">
        <v>70</v>
      </c>
      <c r="F1470" s="16" t="s">
        <v>70</v>
      </c>
      <c r="G1470" s="115">
        <v>0</v>
      </c>
      <c r="H1470" s="115">
        <v>0</v>
      </c>
      <c r="I1470" s="16" t="s">
        <v>3</v>
      </c>
      <c r="J1470" s="16" t="s">
        <v>2191</v>
      </c>
      <c r="K1470" s="135" t="s">
        <v>4593</v>
      </c>
      <c r="M1470" s="21" t="s">
        <v>2539</v>
      </c>
      <c r="N1470" s="21" t="s">
        <v>3786</v>
      </c>
      <c r="O1470"/>
      <c r="P1470" t="str">
        <f t="shared" si="157"/>
        <v/>
      </c>
      <c r="Q1470"/>
      <c r="R1470"/>
      <c r="S1470" t="e">
        <f t="shared" si="156"/>
        <v>#REF!</v>
      </c>
      <c r="T1470" s="3"/>
      <c r="U1470" s="115"/>
      <c r="V1470" s="115"/>
      <c r="W1470" s="106" t="str">
        <f t="shared" si="158"/>
        <v/>
      </c>
      <c r="X1470" s="106" t="str">
        <f t="shared" si="159"/>
        <v/>
      </c>
      <c r="Y1470" s="2">
        <f t="shared" si="160"/>
        <v>1431</v>
      </c>
    </row>
    <row r="1471" spans="1:25">
      <c r="A1471" s="3">
        <f>ROW()</f>
        <v>1471</v>
      </c>
      <c r="B1471" s="187">
        <v>1432</v>
      </c>
      <c r="C1471" s="1" t="s">
        <v>2220</v>
      </c>
      <c r="D1471" s="1" t="s">
        <v>7</v>
      </c>
      <c r="E1471" s="16" t="s">
        <v>1846</v>
      </c>
      <c r="F1471" s="16" t="s">
        <v>1846</v>
      </c>
      <c r="G1471" s="115">
        <v>0</v>
      </c>
      <c r="H1471" s="115">
        <v>0</v>
      </c>
      <c r="I1471" s="16" t="s">
        <v>3</v>
      </c>
      <c r="J1471" s="16" t="s">
        <v>2191</v>
      </c>
      <c r="K1471" s="135" t="s">
        <v>4593</v>
      </c>
      <c r="M1471" s="21" t="s">
        <v>2540</v>
      </c>
      <c r="N1471" s="21" t="s">
        <v>3786</v>
      </c>
      <c r="O1471"/>
      <c r="P1471" t="str">
        <f t="shared" si="157"/>
        <v/>
      </c>
      <c r="Q1471"/>
      <c r="R1471"/>
      <c r="S1471" t="e">
        <f t="shared" si="156"/>
        <v>#REF!</v>
      </c>
      <c r="T1471" s="3"/>
      <c r="U1471" s="115"/>
      <c r="V1471" s="115"/>
      <c r="W1471" s="106" t="str">
        <f t="shared" si="158"/>
        <v/>
      </c>
      <c r="X1471" s="106" t="str">
        <f t="shared" si="159"/>
        <v/>
      </c>
      <c r="Y1471" s="2">
        <f t="shared" si="160"/>
        <v>1432</v>
      </c>
    </row>
    <row r="1472" spans="1:25">
      <c r="A1472" s="3">
        <f>ROW()</f>
        <v>1472</v>
      </c>
      <c r="B1472" s="187">
        <v>1433</v>
      </c>
      <c r="C1472" s="1" t="s">
        <v>2220</v>
      </c>
      <c r="D1472" s="1" t="s">
        <v>7</v>
      </c>
      <c r="E1472" s="16" t="s">
        <v>71</v>
      </c>
      <c r="F1472" s="16" t="s">
        <v>71</v>
      </c>
      <c r="G1472" s="115">
        <v>0</v>
      </c>
      <c r="H1472" s="115">
        <v>0</v>
      </c>
      <c r="I1472" s="16" t="s">
        <v>3</v>
      </c>
      <c r="J1472" s="16" t="s">
        <v>2191</v>
      </c>
      <c r="K1472" s="135" t="s">
        <v>4593</v>
      </c>
      <c r="M1472" s="21" t="s">
        <v>2541</v>
      </c>
      <c r="N1472" s="21" t="s">
        <v>3786</v>
      </c>
      <c r="O1472"/>
      <c r="P1472" t="str">
        <f t="shared" si="157"/>
        <v/>
      </c>
      <c r="Q1472"/>
      <c r="R1472"/>
      <c r="S1472" t="e">
        <f t="shared" si="156"/>
        <v>#REF!</v>
      </c>
      <c r="T1472" s="3"/>
      <c r="U1472" s="115"/>
      <c r="V1472" s="115"/>
      <c r="W1472" s="106" t="str">
        <f t="shared" si="158"/>
        <v/>
      </c>
      <c r="X1472" s="106" t="str">
        <f t="shared" si="159"/>
        <v/>
      </c>
      <c r="Y1472" s="2">
        <f t="shared" si="160"/>
        <v>1433</v>
      </c>
    </row>
    <row r="1473" spans="1:25">
      <c r="A1473" s="3">
        <f>ROW()</f>
        <v>1473</v>
      </c>
      <c r="B1473" s="187">
        <v>1434</v>
      </c>
      <c r="C1473" s="1" t="s">
        <v>3869</v>
      </c>
      <c r="D1473" s="1" t="s">
        <v>7</v>
      </c>
      <c r="E1473" s="16" t="s">
        <v>74</v>
      </c>
      <c r="F1473" s="16" t="s">
        <v>74</v>
      </c>
      <c r="G1473" s="115">
        <v>0</v>
      </c>
      <c r="H1473" s="115">
        <v>0</v>
      </c>
      <c r="I1473" s="16" t="s">
        <v>3</v>
      </c>
      <c r="J1473" s="16" t="s">
        <v>2190</v>
      </c>
      <c r="K1473" s="135" t="s">
        <v>4593</v>
      </c>
      <c r="M1473" s="21" t="s">
        <v>2545</v>
      </c>
      <c r="N1473" s="21" t="s">
        <v>3786</v>
      </c>
      <c r="O1473"/>
      <c r="P1473" t="str">
        <f t="shared" si="157"/>
        <v/>
      </c>
      <c r="Q1473"/>
      <c r="R1473"/>
      <c r="S1473" t="e">
        <f t="shared" si="156"/>
        <v>#REF!</v>
      </c>
      <c r="T1473" s="3"/>
      <c r="U1473" s="115"/>
      <c r="V1473" s="115"/>
      <c r="W1473" s="106" t="str">
        <f t="shared" si="158"/>
        <v>"DECOMP"</v>
      </c>
      <c r="X1473" s="106" t="str">
        <f t="shared" si="159"/>
        <v>DECOMP</v>
      </c>
      <c r="Y1473" s="2">
        <f t="shared" si="160"/>
        <v>1434</v>
      </c>
    </row>
    <row r="1474" spans="1:25">
      <c r="A1474" s="3">
        <f>ROW()</f>
        <v>1474</v>
      </c>
      <c r="B1474" s="187">
        <v>1435</v>
      </c>
      <c r="C1474" s="1" t="s">
        <v>2254</v>
      </c>
      <c r="D1474" s="1" t="s">
        <v>1332</v>
      </c>
      <c r="E1474" s="16" t="s">
        <v>1849</v>
      </c>
      <c r="F1474" s="16" t="s">
        <v>1849</v>
      </c>
      <c r="G1474" s="115">
        <v>0</v>
      </c>
      <c r="H1474" s="115">
        <v>0</v>
      </c>
      <c r="I1474" s="16" t="s">
        <v>3</v>
      </c>
      <c r="J1474" s="16" t="s">
        <v>2191</v>
      </c>
      <c r="K1474" s="135" t="s">
        <v>4593</v>
      </c>
      <c r="M1474" s="21" t="s">
        <v>2546</v>
      </c>
      <c r="N1474" s="21" t="s">
        <v>3786</v>
      </c>
      <c r="O1474"/>
      <c r="P1474" t="str">
        <f t="shared" si="157"/>
        <v/>
      </c>
      <c r="Q1474"/>
      <c r="R1474"/>
      <c r="S1474" t="e">
        <f t="shared" si="156"/>
        <v>#REF!</v>
      </c>
      <c r="T1474" s="3"/>
      <c r="U1474" s="115" t="s">
        <v>4456</v>
      </c>
      <c r="V1474" s="115"/>
      <c r="W1474" s="106" t="str">
        <f t="shared" si="158"/>
        <v/>
      </c>
      <c r="X1474" s="106" t="str">
        <f t="shared" si="159"/>
        <v/>
      </c>
      <c r="Y1474" s="2">
        <f t="shared" si="160"/>
        <v>1435</v>
      </c>
    </row>
    <row r="1475" spans="1:25">
      <c r="A1475" s="3">
        <f>ROW()</f>
        <v>1475</v>
      </c>
      <c r="B1475" s="187">
        <v>1436</v>
      </c>
      <c r="C1475" s="1" t="s">
        <v>2255</v>
      </c>
      <c r="D1475" s="1" t="s">
        <v>1332</v>
      </c>
      <c r="E1475" s="16" t="s">
        <v>1850</v>
      </c>
      <c r="F1475" s="16" t="s">
        <v>1850</v>
      </c>
      <c r="G1475" s="115">
        <v>0</v>
      </c>
      <c r="H1475" s="115">
        <v>0</v>
      </c>
      <c r="I1475" s="16" t="s">
        <v>3</v>
      </c>
      <c r="J1475" s="16" t="s">
        <v>2190</v>
      </c>
      <c r="K1475" s="135" t="s">
        <v>4593</v>
      </c>
      <c r="M1475" s="21" t="s">
        <v>2547</v>
      </c>
      <c r="N1475" s="21" t="s">
        <v>3786</v>
      </c>
      <c r="O1475"/>
      <c r="P1475" t="str">
        <f t="shared" si="157"/>
        <v/>
      </c>
      <c r="Q1475"/>
      <c r="R1475"/>
      <c r="S1475" t="e">
        <f t="shared" si="156"/>
        <v>#REF!</v>
      </c>
      <c r="T1475" s="3" t="s">
        <v>4552</v>
      </c>
      <c r="U1475" s="115"/>
      <c r="V1475" s="115"/>
      <c r="W1475" s="106" t="str">
        <f t="shared" si="158"/>
        <v>"DEG" STD_RIGHT_ARROW</v>
      </c>
      <c r="X1475" s="106" t="str">
        <f t="shared" si="159"/>
        <v>DEG&gt;</v>
      </c>
      <c r="Y1475" s="2">
        <f t="shared" si="160"/>
        <v>1436</v>
      </c>
    </row>
    <row r="1476" spans="1:25">
      <c r="A1476" s="3">
        <f>ROW()</f>
        <v>1476</v>
      </c>
      <c r="B1476" s="187">
        <v>1437</v>
      </c>
      <c r="C1476" s="66" t="s">
        <v>2220</v>
      </c>
      <c r="D1476" s="66" t="s">
        <v>7</v>
      </c>
      <c r="E1476" s="67" t="s">
        <v>4374</v>
      </c>
      <c r="F1476" s="67" t="s">
        <v>4374</v>
      </c>
      <c r="G1476" s="101">
        <v>0</v>
      </c>
      <c r="H1476" s="101">
        <v>0</v>
      </c>
      <c r="I1476" s="33" t="s">
        <v>3</v>
      </c>
      <c r="J1476" s="33" t="s">
        <v>2191</v>
      </c>
      <c r="K1476" s="135" t="s">
        <v>4593</v>
      </c>
      <c r="L1476" s="102"/>
      <c r="M1476" s="103" t="s">
        <v>4377</v>
      </c>
      <c r="N1476" s="103"/>
      <c r="O1476"/>
      <c r="P1476" t="str">
        <f t="shared" si="157"/>
        <v/>
      </c>
      <c r="Q1476"/>
      <c r="R1476"/>
      <c r="S1476" t="e">
        <f t="shared" si="156"/>
        <v>#REF!</v>
      </c>
      <c r="T1476" s="3"/>
      <c r="U1476" s="115"/>
      <c r="V1476" s="115"/>
      <c r="W1476" s="106" t="str">
        <f t="shared" si="158"/>
        <v/>
      </c>
      <c r="X1476" s="106" t="str">
        <f t="shared" si="159"/>
        <v/>
      </c>
      <c r="Y1476" s="2">
        <f t="shared" si="160"/>
        <v>1437</v>
      </c>
    </row>
    <row r="1477" spans="1:25">
      <c r="A1477" s="3">
        <f>ROW()</f>
        <v>1477</v>
      </c>
      <c r="B1477" s="187">
        <v>1438</v>
      </c>
      <c r="C1477" s="1" t="s">
        <v>2256</v>
      </c>
      <c r="D1477" s="1" t="s">
        <v>7</v>
      </c>
      <c r="E1477" s="16" t="s">
        <v>77</v>
      </c>
      <c r="F1477" s="16" t="s">
        <v>77</v>
      </c>
      <c r="G1477" s="115">
        <v>0</v>
      </c>
      <c r="H1477" s="115">
        <v>0</v>
      </c>
      <c r="I1477" s="16" t="s">
        <v>3</v>
      </c>
      <c r="J1477" s="16" t="s">
        <v>2191</v>
      </c>
      <c r="K1477" s="135" t="s">
        <v>4593</v>
      </c>
      <c r="M1477" s="21" t="s">
        <v>2548</v>
      </c>
      <c r="N1477" s="21" t="s">
        <v>3786</v>
      </c>
      <c r="O1477"/>
      <c r="P1477" t="str">
        <f t="shared" si="157"/>
        <v/>
      </c>
      <c r="Q1477"/>
      <c r="R1477"/>
      <c r="S1477" t="e">
        <f t="shared" si="156"/>
        <v>#REF!</v>
      </c>
      <c r="T1477" s="3"/>
      <c r="U1477" s="115"/>
      <c r="V1477" s="115"/>
      <c r="W1477" s="106" t="str">
        <f t="shared" si="158"/>
        <v/>
      </c>
      <c r="X1477" s="106" t="str">
        <f t="shared" si="159"/>
        <v/>
      </c>
      <c r="Y1477" s="2">
        <f t="shared" si="160"/>
        <v>1438</v>
      </c>
    </row>
    <row r="1478" spans="1:25">
      <c r="A1478" s="3">
        <f>ROW()</f>
        <v>1478</v>
      </c>
      <c r="B1478" s="187">
        <v>1439</v>
      </c>
      <c r="C1478" s="30" t="s">
        <v>4001</v>
      </c>
      <c r="D1478" s="1" t="s">
        <v>7</v>
      </c>
      <c r="E1478" s="16" t="s">
        <v>1851</v>
      </c>
      <c r="F1478" s="16" t="s">
        <v>1852</v>
      </c>
      <c r="G1478" s="115">
        <v>0</v>
      </c>
      <c r="H1478" s="115">
        <v>0</v>
      </c>
      <c r="I1478" s="16" t="s">
        <v>3</v>
      </c>
      <c r="J1478" s="16" t="s">
        <v>2190</v>
      </c>
      <c r="K1478" s="135" t="s">
        <v>4593</v>
      </c>
      <c r="M1478" s="21" t="s">
        <v>2550</v>
      </c>
      <c r="N1478" s="21" t="s">
        <v>3786</v>
      </c>
      <c r="O1478"/>
      <c r="P1478" t="str">
        <f t="shared" si="157"/>
        <v/>
      </c>
      <c r="Q1478"/>
      <c r="R1478"/>
      <c r="S1478" t="e">
        <f t="shared" si="156"/>
        <v>#REF!</v>
      </c>
      <c r="T1478" s="3"/>
      <c r="U1478" s="115"/>
      <c r="V1478" s="115"/>
      <c r="W1478" s="106" t="str">
        <f t="shared" si="158"/>
        <v>"DOT"</v>
      </c>
      <c r="X1478" s="106" t="str">
        <f t="shared" si="159"/>
        <v>DOT</v>
      </c>
      <c r="Y1478" s="2">
        <f t="shared" si="160"/>
        <v>1439</v>
      </c>
    </row>
    <row r="1479" spans="1:25">
      <c r="A1479" s="3">
        <f>ROW()</f>
        <v>1479</v>
      </c>
      <c r="B1479" s="187">
        <v>1440</v>
      </c>
      <c r="C1479" s="1" t="s">
        <v>2259</v>
      </c>
      <c r="D1479" s="1" t="s">
        <v>14</v>
      </c>
      <c r="E1479" s="16" t="s">
        <v>82</v>
      </c>
      <c r="F1479" s="16" t="s">
        <v>82</v>
      </c>
      <c r="G1479" s="115">
        <v>1</v>
      </c>
      <c r="H1479" s="115">
        <v>4</v>
      </c>
      <c r="I1479" s="16" t="s">
        <v>3</v>
      </c>
      <c r="J1479" s="16" t="s">
        <v>2191</v>
      </c>
      <c r="K1479" s="135" t="s">
        <v>4593</v>
      </c>
      <c r="M1479" s="21" t="s">
        <v>2555</v>
      </c>
      <c r="N1479" s="21" t="s">
        <v>3786</v>
      </c>
      <c r="O1479"/>
      <c r="P1479" t="str">
        <f t="shared" si="157"/>
        <v/>
      </c>
      <c r="Q1479"/>
      <c r="R1479"/>
      <c r="S1479" t="e">
        <f t="shared" si="156"/>
        <v>#REF!</v>
      </c>
      <c r="T1479" s="3"/>
      <c r="U1479" s="115"/>
      <c r="V1479" s="115"/>
      <c r="W1479" s="106" t="str">
        <f t="shared" si="158"/>
        <v/>
      </c>
      <c r="X1479" s="106" t="str">
        <f t="shared" si="159"/>
        <v/>
      </c>
      <c r="Y1479" s="2">
        <f t="shared" si="160"/>
        <v>1440</v>
      </c>
    </row>
    <row r="1480" spans="1:25">
      <c r="A1480" s="3">
        <f>ROW()</f>
        <v>1480</v>
      </c>
      <c r="B1480" s="187">
        <v>1441</v>
      </c>
      <c r="C1480" s="1" t="s">
        <v>2254</v>
      </c>
      <c r="D1480" s="1" t="s">
        <v>1333</v>
      </c>
      <c r="E1480" s="16" t="s">
        <v>83</v>
      </c>
      <c r="F1480" s="16" t="s">
        <v>84</v>
      </c>
      <c r="G1480" s="115">
        <v>0</v>
      </c>
      <c r="H1480" s="115">
        <v>0</v>
      </c>
      <c r="I1480" s="16" t="s">
        <v>3</v>
      </c>
      <c r="J1480" s="16" t="s">
        <v>2191</v>
      </c>
      <c r="K1480" s="135" t="s">
        <v>4593</v>
      </c>
      <c r="M1480" s="21" t="s">
        <v>2557</v>
      </c>
      <c r="N1480" s="21" t="s">
        <v>3786</v>
      </c>
      <c r="O1480"/>
      <c r="P1480" t="str">
        <f t="shared" si="157"/>
        <v/>
      </c>
      <c r="Q1480"/>
      <c r="R1480"/>
      <c r="S1480" t="e">
        <f t="shared" si="156"/>
        <v>#REF!</v>
      </c>
      <c r="T1480" s="3"/>
      <c r="U1480" s="115" t="s">
        <v>4456</v>
      </c>
      <c r="V1480" s="115"/>
      <c r="W1480" s="106" t="str">
        <f t="shared" si="158"/>
        <v/>
      </c>
      <c r="X1480" s="106" t="str">
        <f t="shared" si="159"/>
        <v/>
      </c>
      <c r="Y1480" s="2">
        <f t="shared" si="160"/>
        <v>1441</v>
      </c>
    </row>
    <row r="1481" spans="1:25">
      <c r="A1481" s="3">
        <f>ROW()</f>
        <v>1481</v>
      </c>
      <c r="B1481" s="187">
        <v>1442</v>
      </c>
      <c r="C1481" s="1" t="s">
        <v>2255</v>
      </c>
      <c r="D1481" s="1" t="s">
        <v>1333</v>
      </c>
      <c r="E1481" s="16" t="s">
        <v>85</v>
      </c>
      <c r="F1481" s="16" t="s">
        <v>85</v>
      </c>
      <c r="G1481" s="115">
        <v>0</v>
      </c>
      <c r="H1481" s="115">
        <v>0</v>
      </c>
      <c r="I1481" s="16" t="s">
        <v>3</v>
      </c>
      <c r="J1481" s="16" t="s">
        <v>2190</v>
      </c>
      <c r="K1481" s="135" t="s">
        <v>4593</v>
      </c>
      <c r="M1481" s="21" t="s">
        <v>2558</v>
      </c>
      <c r="N1481" s="21" t="s">
        <v>3786</v>
      </c>
      <c r="O1481"/>
      <c r="P1481" t="str">
        <f t="shared" si="157"/>
        <v/>
      </c>
      <c r="Q1481"/>
      <c r="R1481"/>
      <c r="S1481" t="e">
        <f t="shared" si="156"/>
        <v>#REF!</v>
      </c>
      <c r="T1481" s="3" t="s">
        <v>4552</v>
      </c>
      <c r="U1481" s="115"/>
      <c r="V1481" s="115"/>
      <c r="W1481" s="106" t="str">
        <f t="shared" si="158"/>
        <v>"D.MS" STD_RIGHT_ARROW</v>
      </c>
      <c r="X1481" s="106" t="str">
        <f t="shared" si="159"/>
        <v>D.MS&gt;</v>
      </c>
      <c r="Y1481" s="2">
        <f t="shared" si="160"/>
        <v>1442</v>
      </c>
    </row>
    <row r="1482" spans="1:25">
      <c r="A1482" s="3">
        <f>ROW()</f>
        <v>1482</v>
      </c>
      <c r="B1482" s="187">
        <v>1443</v>
      </c>
      <c r="C1482" s="36" t="s">
        <v>4158</v>
      </c>
      <c r="D1482" s="36" t="s">
        <v>2559</v>
      </c>
      <c r="E1482" s="16" t="s">
        <v>86</v>
      </c>
      <c r="F1482" s="16" t="s">
        <v>86</v>
      </c>
      <c r="G1482" s="115">
        <v>0</v>
      </c>
      <c r="H1482" s="115">
        <v>0</v>
      </c>
      <c r="I1482" s="16" t="s">
        <v>3</v>
      </c>
      <c r="J1482" s="16" t="s">
        <v>2191</v>
      </c>
      <c r="K1482" s="135" t="s">
        <v>4593</v>
      </c>
      <c r="M1482" s="21" t="s">
        <v>2559</v>
      </c>
      <c r="N1482" s="21" t="s">
        <v>3786</v>
      </c>
      <c r="O1482"/>
      <c r="P1482" t="str">
        <f t="shared" si="157"/>
        <v/>
      </c>
      <c r="Q1482"/>
      <c r="R1482"/>
      <c r="S1482" t="e">
        <f t="shared" si="156"/>
        <v>#REF!</v>
      </c>
      <c r="T1482" s="3"/>
      <c r="U1482" s="115"/>
      <c r="V1482" s="115"/>
      <c r="W1482" s="106" t="str">
        <f t="shared" si="158"/>
        <v/>
      </c>
      <c r="X1482" s="106" t="str">
        <f t="shared" si="159"/>
        <v/>
      </c>
      <c r="Y1482" s="2">
        <f t="shared" si="160"/>
        <v>1443</v>
      </c>
    </row>
    <row r="1483" spans="1:25">
      <c r="A1483" s="3">
        <f>ROW()</f>
        <v>1483</v>
      </c>
      <c r="B1483" s="187">
        <v>1444</v>
      </c>
      <c r="C1483" s="1" t="s">
        <v>2220</v>
      </c>
      <c r="D1483" s="1" t="s">
        <v>7</v>
      </c>
      <c r="E1483" s="16" t="s">
        <v>1858</v>
      </c>
      <c r="F1483" s="16" t="s">
        <v>1858</v>
      </c>
      <c r="G1483" s="115">
        <v>0</v>
      </c>
      <c r="H1483" s="115">
        <v>0</v>
      </c>
      <c r="I1483" s="16" t="s">
        <v>3</v>
      </c>
      <c r="J1483" s="16" t="s">
        <v>2191</v>
      </c>
      <c r="K1483" s="135" t="s">
        <v>4593</v>
      </c>
      <c r="M1483" s="21" t="s">
        <v>2560</v>
      </c>
      <c r="N1483" s="21" t="s">
        <v>3786</v>
      </c>
      <c r="O1483"/>
      <c r="P1483" t="str">
        <f t="shared" si="157"/>
        <v/>
      </c>
      <c r="Q1483"/>
      <c r="R1483"/>
      <c r="S1483" t="e">
        <f t="shared" si="156"/>
        <v>#REF!</v>
      </c>
      <c r="T1483" s="3"/>
      <c r="U1483" s="115"/>
      <c r="V1483" s="115"/>
      <c r="W1483" s="106" t="str">
        <f t="shared" si="158"/>
        <v/>
      </c>
      <c r="X1483" s="106" t="str">
        <f t="shared" si="159"/>
        <v/>
      </c>
      <c r="Y1483" s="2">
        <f t="shared" si="160"/>
        <v>1444</v>
      </c>
    </row>
    <row r="1484" spans="1:25">
      <c r="A1484" s="3">
        <f>ROW()</f>
        <v>1484</v>
      </c>
      <c r="B1484" s="187">
        <v>1445</v>
      </c>
      <c r="C1484" s="1" t="s">
        <v>2260</v>
      </c>
      <c r="D1484" s="1" t="s">
        <v>7</v>
      </c>
      <c r="E1484" s="16" t="s">
        <v>1859</v>
      </c>
      <c r="F1484" s="16" t="s">
        <v>1859</v>
      </c>
      <c r="G1484" s="115">
        <v>0</v>
      </c>
      <c r="H1484" s="115">
        <v>0</v>
      </c>
      <c r="I1484" s="16" t="s">
        <v>3</v>
      </c>
      <c r="J1484" s="16" t="s">
        <v>2190</v>
      </c>
      <c r="K1484" s="135" t="s">
        <v>4593</v>
      </c>
      <c r="M1484" s="21" t="s">
        <v>2561</v>
      </c>
      <c r="N1484" s="21" t="s">
        <v>3786</v>
      </c>
      <c r="O1484"/>
      <c r="P1484" t="str">
        <f t="shared" si="157"/>
        <v/>
      </c>
      <c r="Q1484"/>
      <c r="R1484"/>
      <c r="S1484" t="e">
        <f t="shared" si="156"/>
        <v>#REF!</v>
      </c>
      <c r="T1484" s="3" t="s">
        <v>4552</v>
      </c>
      <c r="U1484" s="115"/>
      <c r="V1484" s="115"/>
      <c r="W1484" s="106" t="str">
        <f t="shared" si="158"/>
        <v>"D" STD_RIGHT_ARROW "R"</v>
      </c>
      <c r="X1484" s="106" t="str">
        <f t="shared" si="159"/>
        <v>D&gt;R</v>
      </c>
      <c r="Y1484" s="2">
        <f t="shared" si="160"/>
        <v>1445</v>
      </c>
    </row>
    <row r="1485" spans="1:25">
      <c r="A1485" s="3">
        <f>ROW()</f>
        <v>1485</v>
      </c>
      <c r="B1485" s="187">
        <v>1446</v>
      </c>
      <c r="C1485" s="1" t="s">
        <v>2220</v>
      </c>
      <c r="D1485" s="1" t="s">
        <v>7</v>
      </c>
      <c r="E1485" s="16" t="s">
        <v>87</v>
      </c>
      <c r="F1485" s="16" t="s">
        <v>87</v>
      </c>
      <c r="G1485" s="115">
        <v>0</v>
      </c>
      <c r="H1485" s="115">
        <v>0</v>
      </c>
      <c r="I1485" s="16" t="s">
        <v>3</v>
      </c>
      <c r="J1485" s="16" t="s">
        <v>2191</v>
      </c>
      <c r="K1485" s="135" t="s">
        <v>4593</v>
      </c>
      <c r="M1485" s="21" t="s">
        <v>2564</v>
      </c>
      <c r="N1485" s="21" t="s">
        <v>3786</v>
      </c>
      <c r="O1485"/>
      <c r="P1485" t="str">
        <f t="shared" si="157"/>
        <v/>
      </c>
      <c r="Q1485"/>
      <c r="R1485"/>
      <c r="S1485" t="e">
        <f t="shared" si="156"/>
        <v>#REF!</v>
      </c>
      <c r="T1485" s="3"/>
      <c r="U1485" s="115"/>
      <c r="V1485" s="115"/>
      <c r="W1485" s="106" t="str">
        <f t="shared" si="158"/>
        <v/>
      </c>
      <c r="X1485" s="106" t="str">
        <f t="shared" si="159"/>
        <v/>
      </c>
      <c r="Y1485" s="2">
        <f t="shared" si="160"/>
        <v>1446</v>
      </c>
    </row>
    <row r="1486" spans="1:25">
      <c r="A1486" s="3">
        <f>ROW()</f>
        <v>1486</v>
      </c>
      <c r="B1486" s="187">
        <v>1447</v>
      </c>
      <c r="C1486" s="1" t="s">
        <v>2220</v>
      </c>
      <c r="D1486" s="1" t="s">
        <v>7</v>
      </c>
      <c r="E1486" s="16" t="s">
        <v>88</v>
      </c>
      <c r="F1486" s="16" t="s">
        <v>88</v>
      </c>
      <c r="G1486" s="115">
        <v>0</v>
      </c>
      <c r="H1486" s="115">
        <v>0</v>
      </c>
      <c r="I1486" s="16" t="s">
        <v>3</v>
      </c>
      <c r="J1486" s="16" t="s">
        <v>2191</v>
      </c>
      <c r="K1486" s="135" t="s">
        <v>4593</v>
      </c>
      <c r="M1486" s="21" t="s">
        <v>2565</v>
      </c>
      <c r="N1486" s="21" t="s">
        <v>3786</v>
      </c>
      <c r="O1486"/>
      <c r="P1486" t="str">
        <f t="shared" si="157"/>
        <v/>
      </c>
      <c r="Q1486"/>
      <c r="R1486"/>
      <c r="S1486" t="e">
        <f t="shared" si="156"/>
        <v>#REF!</v>
      </c>
      <c r="T1486" s="3"/>
      <c r="U1486" s="115"/>
      <c r="V1486" s="115"/>
      <c r="W1486" s="106" t="str">
        <f t="shared" si="158"/>
        <v/>
      </c>
      <c r="X1486" s="106" t="str">
        <f t="shared" si="159"/>
        <v/>
      </c>
      <c r="Y1486" s="2">
        <f t="shared" si="160"/>
        <v>1447</v>
      </c>
    </row>
    <row r="1487" spans="1:25">
      <c r="A1487" s="3">
        <f>ROW()</f>
        <v>1487</v>
      </c>
      <c r="B1487" s="187">
        <v>1448</v>
      </c>
      <c r="C1487" s="1" t="s">
        <v>2220</v>
      </c>
      <c r="D1487" s="1" t="s">
        <v>7</v>
      </c>
      <c r="E1487" s="16" t="s">
        <v>1861</v>
      </c>
      <c r="F1487" s="16" t="s">
        <v>1861</v>
      </c>
      <c r="G1487" s="115">
        <v>0</v>
      </c>
      <c r="H1487" s="115">
        <v>0</v>
      </c>
      <c r="I1487" s="16" t="s">
        <v>3</v>
      </c>
      <c r="J1487" s="16" t="s">
        <v>2191</v>
      </c>
      <c r="K1487" s="135" t="s">
        <v>4593</v>
      </c>
      <c r="M1487" s="21" t="s">
        <v>2566</v>
      </c>
      <c r="N1487" s="21" t="s">
        <v>3786</v>
      </c>
      <c r="O1487"/>
      <c r="P1487" t="str">
        <f t="shared" si="157"/>
        <v/>
      </c>
      <c r="Q1487"/>
      <c r="R1487"/>
      <c r="S1487" t="e">
        <f t="shared" si="156"/>
        <v>#REF!</v>
      </c>
      <c r="T1487" s="3"/>
      <c r="U1487" s="115"/>
      <c r="V1487" s="115"/>
      <c r="W1487" s="106" t="str">
        <f t="shared" si="158"/>
        <v/>
      </c>
      <c r="X1487" s="106" t="str">
        <f t="shared" si="159"/>
        <v/>
      </c>
      <c r="Y1487" s="2">
        <f t="shared" si="160"/>
        <v>1448</v>
      </c>
    </row>
    <row r="1488" spans="1:25">
      <c r="A1488" s="3">
        <f>ROW()</f>
        <v>1488</v>
      </c>
      <c r="B1488" s="187">
        <v>1449</v>
      </c>
      <c r="C1488" s="1" t="s">
        <v>2220</v>
      </c>
      <c r="D1488" s="1" t="s">
        <v>7</v>
      </c>
      <c r="E1488" s="16" t="s">
        <v>1862</v>
      </c>
      <c r="F1488" s="16" t="s">
        <v>89</v>
      </c>
      <c r="G1488" s="115">
        <v>0</v>
      </c>
      <c r="H1488" s="115">
        <v>0</v>
      </c>
      <c r="I1488" s="16" t="s">
        <v>3</v>
      </c>
      <c r="J1488" s="16" t="s">
        <v>2191</v>
      </c>
      <c r="K1488" s="135" t="s">
        <v>4593</v>
      </c>
      <c r="M1488" s="21" t="s">
        <v>2567</v>
      </c>
      <c r="N1488" s="21" t="s">
        <v>3786</v>
      </c>
      <c r="O1488"/>
      <c r="P1488" t="str">
        <f t="shared" si="157"/>
        <v>NOT EQUAL</v>
      </c>
      <c r="Q1488"/>
      <c r="R1488"/>
      <c r="S1488" t="e">
        <f t="shared" si="156"/>
        <v>#REF!</v>
      </c>
      <c r="T1488" s="3"/>
      <c r="U1488" s="115"/>
      <c r="V1488" s="115"/>
      <c r="W1488" s="106" t="str">
        <f t="shared" si="158"/>
        <v/>
      </c>
      <c r="X1488" s="106" t="str">
        <f t="shared" si="159"/>
        <v/>
      </c>
      <c r="Y1488" s="2">
        <f t="shared" si="160"/>
        <v>1449</v>
      </c>
    </row>
    <row r="1489" spans="1:25">
      <c r="A1489" s="3">
        <f>ROW()</f>
        <v>1489</v>
      </c>
      <c r="B1489" s="187">
        <v>1450</v>
      </c>
      <c r="C1489" s="1" t="s">
        <v>2261</v>
      </c>
      <c r="D1489" s="1" t="s">
        <v>14</v>
      </c>
      <c r="E1489" s="16" t="s">
        <v>90</v>
      </c>
      <c r="F1489" s="16" t="s">
        <v>90</v>
      </c>
      <c r="G1489" s="115">
        <v>0</v>
      </c>
      <c r="H1489" s="115">
        <v>15</v>
      </c>
      <c r="I1489" s="16" t="s">
        <v>3</v>
      </c>
      <c r="J1489" s="16" t="s">
        <v>2191</v>
      </c>
      <c r="K1489" s="135" t="s">
        <v>4593</v>
      </c>
      <c r="M1489" s="21" t="s">
        <v>2568</v>
      </c>
      <c r="N1489" s="21" t="s">
        <v>3786</v>
      </c>
      <c r="O1489"/>
      <c r="P1489" t="str">
        <f t="shared" si="157"/>
        <v/>
      </c>
      <c r="Q1489"/>
      <c r="R1489"/>
      <c r="S1489" t="e">
        <f t="shared" si="156"/>
        <v>#REF!</v>
      </c>
      <c r="T1489" s="3" t="s">
        <v>4578</v>
      </c>
      <c r="U1489" s="115" t="s">
        <v>4463</v>
      </c>
      <c r="V1489" s="115"/>
      <c r="W1489" s="106" t="str">
        <f t="shared" si="158"/>
        <v>"ENG"</v>
      </c>
      <c r="X1489" s="106" t="str">
        <f t="shared" si="159"/>
        <v>ENG</v>
      </c>
      <c r="Y1489" s="2">
        <f t="shared" si="160"/>
        <v>1450</v>
      </c>
    </row>
    <row r="1490" spans="1:25">
      <c r="A1490" s="3">
        <f>ROW()</f>
        <v>1490</v>
      </c>
      <c r="B1490" s="187">
        <v>1451</v>
      </c>
      <c r="C1490" s="1" t="s">
        <v>2220</v>
      </c>
      <c r="D1490" s="1" t="s">
        <v>7</v>
      </c>
      <c r="E1490" s="16" t="s">
        <v>1863</v>
      </c>
      <c r="F1490" s="16" t="s">
        <v>1863</v>
      </c>
      <c r="G1490" s="152">
        <v>0</v>
      </c>
      <c r="H1490" s="152">
        <v>0</v>
      </c>
      <c r="I1490" s="16" t="s">
        <v>3</v>
      </c>
      <c r="J1490" s="16" t="s">
        <v>2191</v>
      </c>
      <c r="K1490" s="135" t="s">
        <v>4593</v>
      </c>
      <c r="M1490" s="21" t="s">
        <v>2569</v>
      </c>
      <c r="N1490" s="21" t="s">
        <v>3786</v>
      </c>
      <c r="O1490"/>
      <c r="P1490" t="str">
        <f t="shared" si="157"/>
        <v/>
      </c>
      <c r="Q1490"/>
      <c r="R1490"/>
      <c r="S1490" t="e">
        <f t="shared" si="156"/>
        <v>#REF!</v>
      </c>
      <c r="T1490" s="3"/>
      <c r="U1490" s="115"/>
      <c r="V1490" s="115"/>
      <c r="W1490" s="106" t="str">
        <f t="shared" si="158"/>
        <v/>
      </c>
      <c r="X1490" s="106" t="str">
        <f t="shared" si="159"/>
        <v/>
      </c>
      <c r="Y1490" s="2" t="e">
        <f>#REF!</f>
        <v>#REF!</v>
      </c>
    </row>
    <row r="1491" spans="1:25">
      <c r="A1491" s="3">
        <f>ROW()</f>
        <v>1491</v>
      </c>
      <c r="B1491" s="187">
        <v>1452</v>
      </c>
      <c r="C1491" s="1" t="s">
        <v>2220</v>
      </c>
      <c r="D1491" s="1" t="s">
        <v>7</v>
      </c>
      <c r="E1491" s="16" t="s">
        <v>92</v>
      </c>
      <c r="F1491" s="16" t="s">
        <v>92</v>
      </c>
      <c r="G1491" s="115">
        <v>0</v>
      </c>
      <c r="H1491" s="115">
        <v>0</v>
      </c>
      <c r="I1491" s="16" t="s">
        <v>3</v>
      </c>
      <c r="J1491" s="16" t="s">
        <v>2191</v>
      </c>
      <c r="K1491" s="135" t="s">
        <v>4593</v>
      </c>
      <c r="M1491" s="21" t="s">
        <v>2571</v>
      </c>
      <c r="N1491" s="21" t="s">
        <v>3786</v>
      </c>
      <c r="O1491"/>
      <c r="P1491" t="str">
        <f t="shared" si="157"/>
        <v/>
      </c>
      <c r="Q1491"/>
      <c r="R1491"/>
      <c r="S1491" t="e">
        <f t="shared" si="156"/>
        <v>#REF!</v>
      </c>
      <c r="T1491" s="3" t="s">
        <v>4584</v>
      </c>
      <c r="U1491" s="115" t="s">
        <v>4463</v>
      </c>
      <c r="V1491" s="115"/>
      <c r="W1491" s="106" t="str">
        <f t="shared" si="158"/>
        <v>"ENTRY?"</v>
      </c>
      <c r="X1491" s="106" t="str">
        <f t="shared" si="159"/>
        <v>ENTRY?</v>
      </c>
      <c r="Y1491" s="2">
        <f t="shared" ref="Y1491:Y1554" si="161">B1490</f>
        <v>1451</v>
      </c>
    </row>
    <row r="1492" spans="1:25">
      <c r="A1492" s="3">
        <f>ROW()</f>
        <v>1492</v>
      </c>
      <c r="B1492" s="187">
        <v>1453</v>
      </c>
      <c r="C1492" s="1" t="s">
        <v>2220</v>
      </c>
      <c r="D1492" s="1" t="s">
        <v>7</v>
      </c>
      <c r="E1492" s="16" t="s">
        <v>1865</v>
      </c>
      <c r="F1492" s="16" t="s">
        <v>93</v>
      </c>
      <c r="G1492" s="115">
        <v>0</v>
      </c>
      <c r="H1492" s="115">
        <v>0</v>
      </c>
      <c r="I1492" s="16" t="s">
        <v>3</v>
      </c>
      <c r="J1492" s="16" t="s">
        <v>2191</v>
      </c>
      <c r="K1492" s="135" t="s">
        <v>4593</v>
      </c>
      <c r="M1492" s="21" t="s">
        <v>2573</v>
      </c>
      <c r="N1492" s="21" t="s">
        <v>3786</v>
      </c>
      <c r="O1492"/>
      <c r="P1492" t="str">
        <f t="shared" si="157"/>
        <v>NOT EQUAL</v>
      </c>
      <c r="Q1492"/>
      <c r="R1492"/>
      <c r="S1492" t="e">
        <f t="shared" si="156"/>
        <v>#REF!</v>
      </c>
      <c r="T1492" s="3"/>
      <c r="U1492" s="115"/>
      <c r="V1492" s="115"/>
      <c r="W1492" s="106" t="str">
        <f t="shared" si="158"/>
        <v/>
      </c>
      <c r="X1492" s="106" t="str">
        <f t="shared" si="159"/>
        <v/>
      </c>
      <c r="Y1492" s="2">
        <f t="shared" si="161"/>
        <v>1452</v>
      </c>
    </row>
    <row r="1493" spans="1:25">
      <c r="A1493" s="3">
        <f>ROW()</f>
        <v>1493</v>
      </c>
      <c r="B1493" s="187">
        <v>1454</v>
      </c>
      <c r="C1493" s="1" t="s">
        <v>2220</v>
      </c>
      <c r="D1493" s="1" t="s">
        <v>7</v>
      </c>
      <c r="E1493" s="16" t="s">
        <v>1866</v>
      </c>
      <c r="F1493" s="16" t="s">
        <v>94</v>
      </c>
      <c r="G1493" s="115">
        <v>0</v>
      </c>
      <c r="H1493" s="115">
        <v>0</v>
      </c>
      <c r="I1493" s="16" t="s">
        <v>3</v>
      </c>
      <c r="J1493" s="16" t="s">
        <v>2191</v>
      </c>
      <c r="K1493" s="135" t="s">
        <v>4593</v>
      </c>
      <c r="M1493" s="21" t="s">
        <v>2574</v>
      </c>
      <c r="N1493" s="21" t="s">
        <v>3786</v>
      </c>
      <c r="O1493"/>
      <c r="P1493" t="str">
        <f t="shared" si="157"/>
        <v>NOT EQUAL</v>
      </c>
      <c r="Q1493"/>
      <c r="R1493"/>
      <c r="S1493" t="e">
        <f t="shared" si="156"/>
        <v>#REF!</v>
      </c>
      <c r="T1493" s="3"/>
      <c r="U1493" s="115"/>
      <c r="V1493" s="115"/>
      <c r="W1493" s="106" t="str">
        <f t="shared" si="158"/>
        <v/>
      </c>
      <c r="X1493" s="106" t="str">
        <f t="shared" si="159"/>
        <v/>
      </c>
      <c r="Y1493" s="2">
        <f t="shared" si="161"/>
        <v>1453</v>
      </c>
    </row>
    <row r="1494" spans="1:25">
      <c r="A1494" s="3">
        <f>ROW()</f>
        <v>1494</v>
      </c>
      <c r="B1494" s="187">
        <v>1455</v>
      </c>
      <c r="C1494" s="1" t="s">
        <v>2220</v>
      </c>
      <c r="D1494" s="1" t="s">
        <v>7</v>
      </c>
      <c r="E1494" s="16" t="s">
        <v>1867</v>
      </c>
      <c r="F1494" s="16" t="s">
        <v>95</v>
      </c>
      <c r="G1494" s="115">
        <v>0</v>
      </c>
      <c r="H1494" s="115">
        <v>0</v>
      </c>
      <c r="I1494" s="16" t="s">
        <v>3</v>
      </c>
      <c r="J1494" s="16" t="s">
        <v>2191</v>
      </c>
      <c r="K1494" s="135" t="s">
        <v>4593</v>
      </c>
      <c r="M1494" s="21" t="s">
        <v>2575</v>
      </c>
      <c r="N1494" s="21" t="s">
        <v>3786</v>
      </c>
      <c r="O1494"/>
      <c r="P1494" t="str">
        <f t="shared" si="157"/>
        <v>NOT EQUAL</v>
      </c>
      <c r="Q1494"/>
      <c r="R1494"/>
      <c r="S1494" t="e">
        <f t="shared" si="156"/>
        <v>#REF!</v>
      </c>
      <c r="T1494" s="3"/>
      <c r="U1494" s="115"/>
      <c r="V1494" s="115"/>
      <c r="W1494" s="106" t="str">
        <f t="shared" si="158"/>
        <v/>
      </c>
      <c r="X1494" s="106" t="str">
        <f t="shared" si="159"/>
        <v/>
      </c>
      <c r="Y1494" s="2">
        <f t="shared" si="161"/>
        <v>1454</v>
      </c>
    </row>
    <row r="1495" spans="1:25">
      <c r="A1495" s="3">
        <f>ROW()</f>
        <v>1495</v>
      </c>
      <c r="B1495" s="187">
        <v>1456</v>
      </c>
      <c r="C1495" s="1" t="s">
        <v>2220</v>
      </c>
      <c r="D1495" s="1" t="s">
        <v>7</v>
      </c>
      <c r="E1495" s="16" t="s">
        <v>1868</v>
      </c>
      <c r="F1495" s="16" t="s">
        <v>1868</v>
      </c>
      <c r="G1495" s="115">
        <v>0</v>
      </c>
      <c r="H1495" s="115">
        <v>0</v>
      </c>
      <c r="I1495" s="16" t="s">
        <v>3</v>
      </c>
      <c r="J1495" s="16" t="s">
        <v>2191</v>
      </c>
      <c r="K1495" s="135" t="s">
        <v>4593</v>
      </c>
      <c r="M1495" s="21" t="s">
        <v>2576</v>
      </c>
      <c r="N1495" s="21" t="s">
        <v>3786</v>
      </c>
      <c r="O1495"/>
      <c r="P1495" t="str">
        <f t="shared" si="157"/>
        <v/>
      </c>
      <c r="Q1495"/>
      <c r="R1495"/>
      <c r="S1495" t="e">
        <f t="shared" si="156"/>
        <v>#REF!</v>
      </c>
      <c r="T1495" s="3"/>
      <c r="U1495" s="115"/>
      <c r="V1495" s="115"/>
      <c r="W1495" s="106" t="str">
        <f t="shared" si="158"/>
        <v/>
      </c>
      <c r="X1495" s="106" t="str">
        <f t="shared" si="159"/>
        <v/>
      </c>
      <c r="Y1495" s="2">
        <f t="shared" si="161"/>
        <v>1455</v>
      </c>
    </row>
    <row r="1496" spans="1:25">
      <c r="A1496" s="3">
        <f>ROW()</f>
        <v>1496</v>
      </c>
      <c r="B1496" s="187">
        <v>1457</v>
      </c>
      <c r="C1496" s="1" t="s">
        <v>2220</v>
      </c>
      <c r="D1496" s="1" t="s">
        <v>7</v>
      </c>
      <c r="E1496" s="16" t="s">
        <v>96</v>
      </c>
      <c r="F1496" s="16" t="s">
        <v>96</v>
      </c>
      <c r="G1496" s="115">
        <v>0</v>
      </c>
      <c r="H1496" s="115">
        <v>0</v>
      </c>
      <c r="I1496" s="16" t="s">
        <v>3</v>
      </c>
      <c r="J1496" s="16" t="s">
        <v>2191</v>
      </c>
      <c r="K1496" s="135" t="s">
        <v>4593</v>
      </c>
      <c r="M1496" s="21" t="s">
        <v>2577</v>
      </c>
      <c r="N1496" s="21" t="s">
        <v>3786</v>
      </c>
      <c r="O1496"/>
      <c r="P1496" t="str">
        <f t="shared" si="157"/>
        <v/>
      </c>
      <c r="Q1496"/>
      <c r="R1496"/>
      <c r="S1496" t="e">
        <f t="shared" si="156"/>
        <v>#REF!</v>
      </c>
      <c r="T1496" s="3"/>
      <c r="U1496" s="115"/>
      <c r="V1496" s="115"/>
      <c r="W1496" s="106" t="str">
        <f t="shared" si="158"/>
        <v/>
      </c>
      <c r="X1496" s="106" t="str">
        <f t="shared" si="159"/>
        <v/>
      </c>
      <c r="Y1496" s="2">
        <f t="shared" si="161"/>
        <v>1456</v>
      </c>
    </row>
    <row r="1497" spans="1:25">
      <c r="A1497" s="3">
        <f>ROW()</f>
        <v>1497</v>
      </c>
      <c r="B1497" s="187">
        <v>1458</v>
      </c>
      <c r="C1497" s="1" t="s">
        <v>2220</v>
      </c>
      <c r="D1497" s="1" t="s">
        <v>7</v>
      </c>
      <c r="E1497" s="16" t="s">
        <v>1869</v>
      </c>
      <c r="F1497" s="16" t="s">
        <v>1869</v>
      </c>
      <c r="G1497" s="115">
        <v>0</v>
      </c>
      <c r="H1497" s="115">
        <v>0</v>
      </c>
      <c r="I1497" s="16" t="s">
        <v>3</v>
      </c>
      <c r="J1497" s="16" t="s">
        <v>2191</v>
      </c>
      <c r="K1497" s="135" t="s">
        <v>4593</v>
      </c>
      <c r="M1497" s="21" t="s">
        <v>2578</v>
      </c>
      <c r="N1497" s="21" t="s">
        <v>3786</v>
      </c>
      <c r="O1497"/>
      <c r="P1497" t="str">
        <f t="shared" si="157"/>
        <v/>
      </c>
      <c r="Q1497"/>
      <c r="R1497"/>
      <c r="S1497" t="e">
        <f t="shared" si="156"/>
        <v>#REF!</v>
      </c>
      <c r="T1497" s="3"/>
      <c r="U1497" s="115"/>
      <c r="V1497" s="115"/>
      <c r="W1497" s="106" t="str">
        <f t="shared" si="158"/>
        <v/>
      </c>
      <c r="X1497" s="106" t="str">
        <f t="shared" si="159"/>
        <v/>
      </c>
      <c r="Y1497" s="2">
        <f t="shared" si="161"/>
        <v>1457</v>
      </c>
    </row>
    <row r="1498" spans="1:25">
      <c r="A1498" s="3">
        <f>ROW()</f>
        <v>1498</v>
      </c>
      <c r="B1498" s="187">
        <v>1459</v>
      </c>
      <c r="C1498" s="1" t="s">
        <v>2220</v>
      </c>
      <c r="D1498" s="1" t="s">
        <v>7</v>
      </c>
      <c r="E1498" s="16" t="s">
        <v>1872</v>
      </c>
      <c r="F1498" s="16" t="s">
        <v>1873</v>
      </c>
      <c r="G1498" s="115">
        <v>0</v>
      </c>
      <c r="H1498" s="115">
        <v>0</v>
      </c>
      <c r="I1498" s="16" t="s">
        <v>3</v>
      </c>
      <c r="J1498" s="16" t="s">
        <v>2191</v>
      </c>
      <c r="K1498" s="135" t="s">
        <v>4593</v>
      </c>
      <c r="M1498" s="21" t="s">
        <v>2581</v>
      </c>
      <c r="N1498" s="21" t="s">
        <v>3786</v>
      </c>
      <c r="O1498"/>
      <c r="P1498" t="str">
        <f t="shared" si="157"/>
        <v/>
      </c>
      <c r="Q1498"/>
      <c r="R1498"/>
      <c r="S1498" t="e">
        <f t="shared" ref="S1498:S1561" si="162">IF(X1498&lt;&gt;"",S1497+1,S1497)</f>
        <v>#REF!</v>
      </c>
      <c r="T1498" s="3"/>
      <c r="U1498" s="115"/>
      <c r="V1498" s="115"/>
      <c r="W1498" s="106" t="str">
        <f t="shared" si="158"/>
        <v/>
      </c>
      <c r="X1498" s="106" t="str">
        <f t="shared" si="159"/>
        <v/>
      </c>
      <c r="Y1498" s="2">
        <f t="shared" si="161"/>
        <v>1458</v>
      </c>
    </row>
    <row r="1499" spans="1:25">
      <c r="A1499" s="3">
        <f>ROW()</f>
        <v>1499</v>
      </c>
      <c r="B1499" s="187">
        <v>1460</v>
      </c>
      <c r="C1499" s="1" t="s">
        <v>2263</v>
      </c>
      <c r="D1499" s="1" t="s">
        <v>7</v>
      </c>
      <c r="E1499" s="16" t="s">
        <v>100</v>
      </c>
      <c r="F1499" s="16" t="s">
        <v>100</v>
      </c>
      <c r="G1499" s="115">
        <v>0</v>
      </c>
      <c r="H1499" s="115">
        <v>0</v>
      </c>
      <c r="I1499" s="16" t="s">
        <v>3</v>
      </c>
      <c r="J1499" s="16" t="s">
        <v>2190</v>
      </c>
      <c r="K1499" s="135" t="s">
        <v>4593</v>
      </c>
      <c r="M1499" s="21" t="s">
        <v>2589</v>
      </c>
      <c r="N1499" s="21" t="s">
        <v>3786</v>
      </c>
      <c r="O1499"/>
      <c r="P1499" t="str">
        <f t="shared" si="157"/>
        <v/>
      </c>
      <c r="Q1499"/>
      <c r="R1499"/>
      <c r="S1499" t="e">
        <f t="shared" si="162"/>
        <v>#REF!</v>
      </c>
      <c r="T1499" s="3"/>
      <c r="U1499" s="115"/>
      <c r="V1499" s="115"/>
      <c r="W1499" s="106" t="str">
        <f t="shared" si="158"/>
        <v>"EXPT"</v>
      </c>
      <c r="X1499" s="106" t="str">
        <f t="shared" si="159"/>
        <v>EXPT</v>
      </c>
      <c r="Y1499" s="2">
        <f t="shared" si="161"/>
        <v>1459</v>
      </c>
    </row>
    <row r="1500" spans="1:25">
      <c r="A1500" s="3">
        <f>ROW()</f>
        <v>1500</v>
      </c>
      <c r="B1500" s="187">
        <v>1461</v>
      </c>
      <c r="C1500" s="98" t="s">
        <v>2220</v>
      </c>
      <c r="D1500" s="98" t="s">
        <v>7</v>
      </c>
      <c r="E1500" s="158" t="str">
        <f t="shared" ref="E1500:F1500" si="163">""""&amp;TEXT($B1500,"0000")&amp;""""</f>
        <v>"1461"</v>
      </c>
      <c r="F1500" s="158" t="str">
        <f t="shared" si="163"/>
        <v>"1461"</v>
      </c>
      <c r="G1500" s="161">
        <v>0</v>
      </c>
      <c r="H1500" s="161">
        <v>0</v>
      </c>
      <c r="I1500" s="99" t="s">
        <v>1</v>
      </c>
      <c r="J1500" s="99" t="s">
        <v>2191</v>
      </c>
      <c r="K1500" s="160" t="s">
        <v>4592</v>
      </c>
      <c r="L1500" s="100"/>
      <c r="M1500" s="21" t="str">
        <f>"ITM_"&amp;TEXT($B1500,"0000")</f>
        <v>ITM_1461</v>
      </c>
      <c r="N1500" s="21"/>
      <c r="O1500"/>
      <c r="P1500" t="str">
        <f t="shared" si="157"/>
        <v/>
      </c>
      <c r="Q1500"/>
      <c r="R1500"/>
      <c r="S1500" t="e">
        <f t="shared" si="162"/>
        <v>#REF!</v>
      </c>
      <c r="T1500" s="3"/>
      <c r="U1500" s="115"/>
      <c r="V1500" s="115"/>
      <c r="W1500" s="106" t="str">
        <f t="shared" si="158"/>
        <v/>
      </c>
      <c r="X1500" s="106" t="str">
        <f t="shared" si="159"/>
        <v/>
      </c>
      <c r="Y1500" s="2">
        <f t="shared" ref="Y1500" si="164">B1500</f>
        <v>1461</v>
      </c>
    </row>
    <row r="1501" spans="1:25">
      <c r="A1501" s="3">
        <f>ROW()</f>
        <v>1501</v>
      </c>
      <c r="B1501" s="187">
        <v>1462</v>
      </c>
      <c r="C1501" s="1" t="s">
        <v>2220</v>
      </c>
      <c r="D1501" s="1" t="s">
        <v>7</v>
      </c>
      <c r="E1501" s="16" t="s">
        <v>1878</v>
      </c>
      <c r="F1501" s="16" t="s">
        <v>1878</v>
      </c>
      <c r="G1501" s="115">
        <v>0</v>
      </c>
      <c r="H1501" s="115">
        <v>0</v>
      </c>
      <c r="I1501" s="16" t="s">
        <v>3</v>
      </c>
      <c r="J1501" s="16" t="s">
        <v>2191</v>
      </c>
      <c r="K1501" s="135" t="s">
        <v>4593</v>
      </c>
      <c r="M1501" s="21" t="s">
        <v>2602</v>
      </c>
      <c r="N1501" s="21" t="s">
        <v>3786</v>
      </c>
      <c r="O1501"/>
      <c r="P1501" t="str">
        <f t="shared" si="157"/>
        <v/>
      </c>
      <c r="Q1501"/>
      <c r="R1501"/>
      <c r="S1501" t="e">
        <f t="shared" si="162"/>
        <v>#REF!</v>
      </c>
      <c r="T1501" s="3"/>
      <c r="U1501" s="115"/>
      <c r="V1501" s="115"/>
      <c r="W1501" s="106" t="str">
        <f t="shared" si="158"/>
        <v/>
      </c>
      <c r="X1501" s="106" t="str">
        <f t="shared" si="159"/>
        <v/>
      </c>
      <c r="Y1501" s="2">
        <f t="shared" si="161"/>
        <v>1461</v>
      </c>
    </row>
    <row r="1502" spans="1:25">
      <c r="A1502" s="3">
        <f>ROW()</f>
        <v>1502</v>
      </c>
      <c r="B1502" s="187">
        <v>1463</v>
      </c>
      <c r="C1502" s="1" t="s">
        <v>2271</v>
      </c>
      <c r="D1502" s="1" t="s">
        <v>14</v>
      </c>
      <c r="E1502" s="16" t="s">
        <v>112</v>
      </c>
      <c r="F1502" s="16" t="s">
        <v>112</v>
      </c>
      <c r="G1502" s="115">
        <v>0</v>
      </c>
      <c r="H1502" s="115">
        <v>15</v>
      </c>
      <c r="I1502" s="16" t="s">
        <v>3</v>
      </c>
      <c r="J1502" s="16" t="s">
        <v>2191</v>
      </c>
      <c r="K1502" s="135" t="s">
        <v>4593</v>
      </c>
      <c r="M1502" s="21" t="s">
        <v>2605</v>
      </c>
      <c r="N1502" s="21" t="s">
        <v>3786</v>
      </c>
      <c r="O1502"/>
      <c r="P1502" t="str">
        <f t="shared" si="157"/>
        <v/>
      </c>
      <c r="Q1502"/>
      <c r="R1502"/>
      <c r="S1502" t="e">
        <f t="shared" si="162"/>
        <v>#REF!</v>
      </c>
      <c r="T1502" s="3"/>
      <c r="U1502" s="115" t="s">
        <v>4463</v>
      </c>
      <c r="V1502" s="115"/>
      <c r="W1502" s="106" t="str">
        <f t="shared" si="158"/>
        <v>"FIX"</v>
      </c>
      <c r="X1502" s="106" t="str">
        <f t="shared" si="159"/>
        <v>FIX</v>
      </c>
      <c r="Y1502" s="2">
        <f t="shared" si="161"/>
        <v>1462</v>
      </c>
    </row>
    <row r="1503" spans="1:25">
      <c r="A1503" s="3">
        <f>ROW()</f>
        <v>1503</v>
      </c>
      <c r="B1503" s="187">
        <v>1464</v>
      </c>
      <c r="C1503" s="1" t="s">
        <v>2272</v>
      </c>
      <c r="D1503" s="1" t="s">
        <v>7</v>
      </c>
      <c r="E1503" s="16" t="s">
        <v>113</v>
      </c>
      <c r="F1503" s="16" t="s">
        <v>113</v>
      </c>
      <c r="G1503" s="115">
        <v>0</v>
      </c>
      <c r="H1503" s="115">
        <v>0</v>
      </c>
      <c r="I1503" s="16" t="s">
        <v>3</v>
      </c>
      <c r="J1503" s="16" t="s">
        <v>2190</v>
      </c>
      <c r="K1503" s="135" t="s">
        <v>4593</v>
      </c>
      <c r="M1503" s="21" t="s">
        <v>2608</v>
      </c>
      <c r="N1503" s="21" t="s">
        <v>3786</v>
      </c>
      <c r="O1503"/>
      <c r="P1503" t="str">
        <f t="shared" si="157"/>
        <v/>
      </c>
      <c r="Q1503"/>
      <c r="R1503"/>
      <c r="S1503" t="e">
        <f t="shared" si="162"/>
        <v>#REF!</v>
      </c>
      <c r="T1503" s="3" t="s">
        <v>4584</v>
      </c>
      <c r="U1503" s="115" t="s">
        <v>4463</v>
      </c>
      <c r="V1503" s="115"/>
      <c r="W1503" s="106" t="str">
        <f t="shared" si="158"/>
        <v>"FLASH?"</v>
      </c>
      <c r="X1503" s="106" t="str">
        <f t="shared" si="159"/>
        <v>FLASH?</v>
      </c>
      <c r="Y1503" s="2">
        <f t="shared" si="161"/>
        <v>1463</v>
      </c>
    </row>
    <row r="1504" spans="1:25">
      <c r="A1504" s="3">
        <f>ROW()</f>
        <v>1504</v>
      </c>
      <c r="B1504" s="187">
        <v>1465</v>
      </c>
      <c r="C1504" s="1" t="s">
        <v>2220</v>
      </c>
      <c r="D1504" s="1" t="s">
        <v>7</v>
      </c>
      <c r="E1504" s="16" t="s">
        <v>1892</v>
      </c>
      <c r="F1504" s="16" t="s">
        <v>1892</v>
      </c>
      <c r="G1504" s="115">
        <v>0</v>
      </c>
      <c r="H1504" s="115">
        <v>0</v>
      </c>
      <c r="I1504" s="16" t="s">
        <v>3</v>
      </c>
      <c r="J1504" s="16" t="s">
        <v>2191</v>
      </c>
      <c r="K1504" s="135" t="s">
        <v>4593</v>
      </c>
      <c r="M1504" s="21" t="s">
        <v>2630</v>
      </c>
      <c r="N1504" s="21" t="s">
        <v>3786</v>
      </c>
      <c r="O1504"/>
      <c r="P1504" t="str">
        <f t="shared" si="157"/>
        <v/>
      </c>
      <c r="Q1504"/>
      <c r="R1504"/>
      <c r="S1504" t="e">
        <f t="shared" si="162"/>
        <v>#REF!</v>
      </c>
      <c r="T1504" s="3"/>
      <c r="U1504" s="115"/>
      <c r="V1504" s="115"/>
      <c r="W1504" s="106" t="str">
        <f t="shared" si="158"/>
        <v/>
      </c>
      <c r="X1504" s="106" t="str">
        <f t="shared" si="159"/>
        <v/>
      </c>
      <c r="Y1504" s="2">
        <f t="shared" si="161"/>
        <v>1464</v>
      </c>
    </row>
    <row r="1505" spans="1:25">
      <c r="A1505" s="3">
        <f>ROW()</f>
        <v>1505</v>
      </c>
      <c r="B1505" s="187">
        <v>1466</v>
      </c>
      <c r="C1505" s="1" t="s">
        <v>2220</v>
      </c>
      <c r="D1505" s="1" t="s">
        <v>7</v>
      </c>
      <c r="E1505" s="16" t="s">
        <v>128</v>
      </c>
      <c r="F1505" s="16" t="s">
        <v>128</v>
      </c>
      <c r="G1505" s="115">
        <v>0</v>
      </c>
      <c r="H1505" s="115">
        <v>0</v>
      </c>
      <c r="I1505" s="16" t="s">
        <v>3</v>
      </c>
      <c r="J1505" s="16" t="s">
        <v>2191</v>
      </c>
      <c r="K1505" s="135" t="s">
        <v>4593</v>
      </c>
      <c r="M1505" s="21" t="s">
        <v>2631</v>
      </c>
      <c r="N1505" s="21" t="s">
        <v>3786</v>
      </c>
      <c r="O1505"/>
      <c r="P1505" t="str">
        <f t="shared" si="157"/>
        <v/>
      </c>
      <c r="Q1505"/>
      <c r="R1505"/>
      <c r="S1505" t="e">
        <f t="shared" si="162"/>
        <v>#REF!</v>
      </c>
      <c r="T1505" s="3"/>
      <c r="U1505" s="115"/>
      <c r="V1505" s="115"/>
      <c r="W1505" s="106" t="str">
        <f t="shared" si="158"/>
        <v/>
      </c>
      <c r="X1505" s="106" t="str">
        <f t="shared" si="159"/>
        <v/>
      </c>
      <c r="Y1505" s="2">
        <f t="shared" si="161"/>
        <v>1465</v>
      </c>
    </row>
    <row r="1506" spans="1:25">
      <c r="A1506" s="3">
        <f>ROW()</f>
        <v>1506</v>
      </c>
      <c r="B1506" s="187">
        <v>1467</v>
      </c>
      <c r="C1506" s="1" t="s">
        <v>2283</v>
      </c>
      <c r="D1506" s="1" t="s">
        <v>14</v>
      </c>
      <c r="E1506" s="16" t="s">
        <v>132</v>
      </c>
      <c r="F1506" s="16" t="s">
        <v>132</v>
      </c>
      <c r="G1506" s="115">
        <v>0</v>
      </c>
      <c r="H1506" s="115">
        <v>15</v>
      </c>
      <c r="I1506" s="16" t="s">
        <v>3</v>
      </c>
      <c r="J1506" s="16" t="s">
        <v>2191</v>
      </c>
      <c r="K1506" s="135" t="s">
        <v>4593</v>
      </c>
      <c r="M1506" s="21" t="s">
        <v>2635</v>
      </c>
      <c r="N1506" s="21" t="s">
        <v>3786</v>
      </c>
      <c r="O1506"/>
      <c r="P1506" t="str">
        <f t="shared" si="157"/>
        <v/>
      </c>
      <c r="Q1506"/>
      <c r="R1506"/>
      <c r="S1506" t="e">
        <f t="shared" si="162"/>
        <v>#REF!</v>
      </c>
      <c r="T1506" s="3"/>
      <c r="U1506" s="115"/>
      <c r="V1506" s="115"/>
      <c r="W1506" s="106" t="str">
        <f t="shared" si="158"/>
        <v/>
      </c>
      <c r="X1506" s="106" t="str">
        <f t="shared" si="159"/>
        <v/>
      </c>
      <c r="Y1506" s="2">
        <f t="shared" si="161"/>
        <v>1466</v>
      </c>
    </row>
    <row r="1507" spans="1:25">
      <c r="A1507" s="3">
        <f>ROW()</f>
        <v>1507</v>
      </c>
      <c r="B1507" s="187">
        <v>1468</v>
      </c>
      <c r="C1507" s="1" t="s">
        <v>2220</v>
      </c>
      <c r="D1507" s="1" t="s">
        <v>7</v>
      </c>
      <c r="E1507" s="16" t="s">
        <v>1894</v>
      </c>
      <c r="F1507" s="16" t="s">
        <v>1894</v>
      </c>
      <c r="G1507" s="115">
        <v>0</v>
      </c>
      <c r="H1507" s="115">
        <v>0</v>
      </c>
      <c r="I1507" s="16" t="s">
        <v>3</v>
      </c>
      <c r="J1507" s="16" t="s">
        <v>2191</v>
      </c>
      <c r="K1507" s="135" t="s">
        <v>4593</v>
      </c>
      <c r="M1507" s="21" t="s">
        <v>2638</v>
      </c>
      <c r="N1507" s="21" t="s">
        <v>3786</v>
      </c>
      <c r="O1507"/>
      <c r="P1507" t="str">
        <f t="shared" si="157"/>
        <v/>
      </c>
      <c r="Q1507"/>
      <c r="R1507"/>
      <c r="S1507" t="e">
        <f t="shared" si="162"/>
        <v>#REF!</v>
      </c>
      <c r="T1507" s="3"/>
      <c r="U1507" s="115"/>
      <c r="V1507" s="115"/>
      <c r="W1507" s="106" t="str">
        <f t="shared" si="158"/>
        <v/>
      </c>
      <c r="X1507" s="106" t="str">
        <f t="shared" si="159"/>
        <v/>
      </c>
      <c r="Y1507" s="2">
        <f t="shared" si="161"/>
        <v>1467</v>
      </c>
    </row>
    <row r="1508" spans="1:25">
      <c r="A1508" s="3">
        <f>ROW()</f>
        <v>1508</v>
      </c>
      <c r="B1508" s="187">
        <v>1469</v>
      </c>
      <c r="C1508" s="1" t="s">
        <v>2220</v>
      </c>
      <c r="D1508" s="1" t="s">
        <v>7</v>
      </c>
      <c r="E1508" s="16" t="s">
        <v>1895</v>
      </c>
      <c r="F1508" s="16" t="s">
        <v>1895</v>
      </c>
      <c r="G1508" s="115">
        <v>0</v>
      </c>
      <c r="H1508" s="115">
        <v>0</v>
      </c>
      <c r="I1508" s="16" t="s">
        <v>3</v>
      </c>
      <c r="J1508" s="16" t="s">
        <v>2191</v>
      </c>
      <c r="K1508" s="135" t="s">
        <v>4593</v>
      </c>
      <c r="M1508" s="21" t="s">
        <v>2639</v>
      </c>
      <c r="N1508" s="21" t="s">
        <v>3786</v>
      </c>
      <c r="O1508"/>
      <c r="P1508" t="str">
        <f t="shared" si="157"/>
        <v/>
      </c>
      <c r="Q1508"/>
      <c r="R1508"/>
      <c r="S1508" t="e">
        <f t="shared" si="162"/>
        <v>#REF!</v>
      </c>
      <c r="T1508" s="3"/>
      <c r="U1508" s="115"/>
      <c r="V1508" s="115"/>
      <c r="W1508" s="106" t="str">
        <f t="shared" si="158"/>
        <v/>
      </c>
      <c r="X1508" s="106" t="str">
        <f t="shared" si="159"/>
        <v/>
      </c>
      <c r="Y1508" s="2">
        <f t="shared" si="161"/>
        <v>1468</v>
      </c>
    </row>
    <row r="1509" spans="1:25">
      <c r="A1509" s="3">
        <f>ROW()</f>
        <v>1509</v>
      </c>
      <c r="B1509" s="187">
        <v>1470</v>
      </c>
      <c r="C1509" s="1" t="s">
        <v>2254</v>
      </c>
      <c r="D1509" s="1" t="s">
        <v>1334</v>
      </c>
      <c r="E1509" s="16" t="s">
        <v>140</v>
      </c>
      <c r="F1509" s="16" t="s">
        <v>140</v>
      </c>
      <c r="G1509" s="115">
        <v>0</v>
      </c>
      <c r="H1509" s="115">
        <v>0</v>
      </c>
      <c r="I1509" s="16" t="s">
        <v>3</v>
      </c>
      <c r="J1509" s="16" t="s">
        <v>2191</v>
      </c>
      <c r="K1509" s="135" t="s">
        <v>4593</v>
      </c>
      <c r="M1509" s="21" t="s">
        <v>2649</v>
      </c>
      <c r="N1509" s="21" t="s">
        <v>3786</v>
      </c>
      <c r="O1509"/>
      <c r="P1509" t="str">
        <f t="shared" si="157"/>
        <v/>
      </c>
      <c r="Q1509"/>
      <c r="R1509"/>
      <c r="S1509" t="e">
        <f t="shared" si="162"/>
        <v>#REF!</v>
      </c>
      <c r="T1509" s="3"/>
      <c r="U1509" s="115" t="s">
        <v>4456</v>
      </c>
      <c r="V1509" s="115"/>
      <c r="W1509" s="106" t="str">
        <f t="shared" si="158"/>
        <v/>
      </c>
      <c r="X1509" s="106" t="str">
        <f t="shared" si="159"/>
        <v/>
      </c>
      <c r="Y1509" s="2">
        <f t="shared" si="161"/>
        <v>1469</v>
      </c>
    </row>
    <row r="1510" spans="1:25">
      <c r="A1510" s="3">
        <f>ROW()</f>
        <v>1510</v>
      </c>
      <c r="B1510" s="187">
        <v>1471</v>
      </c>
      <c r="C1510" s="1" t="s">
        <v>2255</v>
      </c>
      <c r="D1510" s="1" t="s">
        <v>1334</v>
      </c>
      <c r="E1510" s="16" t="s">
        <v>141</v>
      </c>
      <c r="F1510" s="16" t="s">
        <v>141</v>
      </c>
      <c r="G1510" s="115">
        <v>0</v>
      </c>
      <c r="H1510" s="115">
        <v>0</v>
      </c>
      <c r="I1510" s="16" t="s">
        <v>3</v>
      </c>
      <c r="J1510" s="16" t="s">
        <v>2190</v>
      </c>
      <c r="K1510" s="135" t="s">
        <v>4593</v>
      </c>
      <c r="M1510" s="21" t="s">
        <v>2650</v>
      </c>
      <c r="N1510" s="21" t="s">
        <v>3786</v>
      </c>
      <c r="O1510"/>
      <c r="P1510" t="str">
        <f t="shared" si="157"/>
        <v/>
      </c>
      <c r="Q1510"/>
      <c r="R1510"/>
      <c r="S1510" t="e">
        <f t="shared" si="162"/>
        <v>#REF!</v>
      </c>
      <c r="T1510" s="3" t="s">
        <v>4552</v>
      </c>
      <c r="U1510" s="115"/>
      <c r="V1510" s="115"/>
      <c r="W1510" s="106" t="str">
        <f t="shared" si="158"/>
        <v>"GRAD" STD_RIGHT_ARROW</v>
      </c>
      <c r="X1510" s="106" t="str">
        <f t="shared" si="159"/>
        <v>GRAD&gt;</v>
      </c>
      <c r="Y1510" s="2">
        <f t="shared" si="161"/>
        <v>1470</v>
      </c>
    </row>
    <row r="1511" spans="1:25">
      <c r="A1511" s="3">
        <f>ROW()</f>
        <v>1511</v>
      </c>
      <c r="B1511" s="187">
        <v>1472</v>
      </c>
      <c r="C1511" s="1" t="s">
        <v>2220</v>
      </c>
      <c r="D1511" s="1" t="s">
        <v>7</v>
      </c>
      <c r="E1511" s="16" t="s">
        <v>142</v>
      </c>
      <c r="F1511" s="16" t="s">
        <v>142</v>
      </c>
      <c r="G1511" s="115">
        <v>0</v>
      </c>
      <c r="H1511" s="115">
        <v>0</v>
      </c>
      <c r="I1511" s="16" t="s">
        <v>3</v>
      </c>
      <c r="J1511" s="16" t="s">
        <v>2191</v>
      </c>
      <c r="K1511" s="135" t="s">
        <v>4593</v>
      </c>
      <c r="M1511" s="21" t="s">
        <v>2652</v>
      </c>
      <c r="N1511" s="21" t="s">
        <v>3786</v>
      </c>
      <c r="O1511"/>
      <c r="P1511" t="str">
        <f t="shared" si="157"/>
        <v/>
      </c>
      <c r="Q1511"/>
      <c r="R1511"/>
      <c r="S1511" t="e">
        <f t="shared" si="162"/>
        <v>#REF!</v>
      </c>
      <c r="T1511" s="3"/>
      <c r="U1511" s="115"/>
      <c r="V1511" s="115"/>
      <c r="W1511" s="106" t="str">
        <f t="shared" si="158"/>
        <v/>
      </c>
      <c r="X1511" s="106" t="str">
        <f t="shared" si="159"/>
        <v/>
      </c>
      <c r="Y1511" s="2">
        <f t="shared" si="161"/>
        <v>1471</v>
      </c>
    </row>
    <row r="1512" spans="1:25">
      <c r="A1512" s="3">
        <f>ROW()</f>
        <v>1512</v>
      </c>
      <c r="B1512" s="187">
        <v>1473</v>
      </c>
      <c r="C1512" s="1" t="s">
        <v>2220</v>
      </c>
      <c r="D1512" s="1" t="s">
        <v>7</v>
      </c>
      <c r="E1512" s="16" t="s">
        <v>1898</v>
      </c>
      <c r="F1512" s="16" t="s">
        <v>1898</v>
      </c>
      <c r="G1512" s="115">
        <v>0</v>
      </c>
      <c r="H1512" s="115">
        <v>0</v>
      </c>
      <c r="I1512" s="16" t="s">
        <v>3</v>
      </c>
      <c r="J1512" s="16" t="s">
        <v>2191</v>
      </c>
      <c r="K1512" s="135" t="s">
        <v>4593</v>
      </c>
      <c r="M1512" s="21" t="s">
        <v>2655</v>
      </c>
      <c r="N1512" s="21" t="s">
        <v>3786</v>
      </c>
      <c r="O1512"/>
      <c r="P1512" t="str">
        <f t="shared" ref="P1512:P1575" si="165">IF(E1512=F1512,"","NOT EQUAL")</f>
        <v/>
      </c>
      <c r="Q1512"/>
      <c r="R1512"/>
      <c r="S1512" t="e">
        <f t="shared" si="162"/>
        <v>#REF!</v>
      </c>
      <c r="T1512" s="3"/>
      <c r="U1512" s="115"/>
      <c r="V1512" s="115"/>
      <c r="W1512" s="106" t="str">
        <f t="shared" ref="W1512:W1575" si="166">IF( OR(U1512="CNST", I1512="CAT_REGS"),(E1512),
IF(U1512="YES",UPPER(E1512),
IF(   AND(U1512&lt;&gt;"NO",I1512="CAT_FNCT",D1512&lt;&gt;"multiply", D1512&lt;&gt;"divide"),IF(J1512="SLS_ENABLED",   UPPER(E1512),""),"")))</f>
        <v/>
      </c>
      <c r="X1512" s="106" t="str">
        <f t="shared" ref="X1512:X1575" si="167">IF(LEN(V1512)&gt;0,V1512,SUBSTITUTE(SUBSTITUTE(SUBSTITUTE(SUBSTITUTE(SUBSTITUTE(SUBSTITUTE(SUBSTITUTE(SUBSTITUTE(SUBSTITUTE(SUBSTITUTE(SUBSTITUTE( (SUBSTITUTE( SUBSTITUTE( SUBSTITUTE( SUBSTITUTE(W1512,"STD_SIGMA","SUM"),"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12" s="2">
        <f t="shared" si="161"/>
        <v>1472</v>
      </c>
    </row>
    <row r="1513" spans="1:25">
      <c r="A1513" s="3">
        <f>ROW()</f>
        <v>1513</v>
      </c>
      <c r="B1513" s="187">
        <v>1474</v>
      </c>
      <c r="C1513" s="1" t="s">
        <v>2220</v>
      </c>
      <c r="D1513" s="1" t="s">
        <v>7</v>
      </c>
      <c r="E1513" s="16" t="s">
        <v>1899</v>
      </c>
      <c r="F1513" s="16" t="s">
        <v>1899</v>
      </c>
      <c r="G1513" s="115">
        <v>0</v>
      </c>
      <c r="H1513" s="115">
        <v>0</v>
      </c>
      <c r="I1513" s="16" t="s">
        <v>3</v>
      </c>
      <c r="J1513" s="16" t="s">
        <v>2191</v>
      </c>
      <c r="K1513" s="135" t="s">
        <v>4593</v>
      </c>
      <c r="M1513" s="21" t="s">
        <v>2656</v>
      </c>
      <c r="N1513" s="21" t="s">
        <v>3786</v>
      </c>
      <c r="O1513"/>
      <c r="P1513" t="str">
        <f t="shared" si="165"/>
        <v/>
      </c>
      <c r="Q1513"/>
      <c r="R1513"/>
      <c r="S1513" t="e">
        <f t="shared" si="162"/>
        <v>#REF!</v>
      </c>
      <c r="T1513" s="3"/>
      <c r="U1513" s="115"/>
      <c r="V1513" s="115"/>
      <c r="W1513" s="106" t="str">
        <f t="shared" si="166"/>
        <v/>
      </c>
      <c r="X1513" s="106" t="str">
        <f t="shared" si="167"/>
        <v/>
      </c>
      <c r="Y1513" s="2">
        <f t="shared" si="161"/>
        <v>1473</v>
      </c>
    </row>
    <row r="1514" spans="1:25">
      <c r="A1514" s="3">
        <f>ROW()</f>
        <v>1514</v>
      </c>
      <c r="B1514" s="187">
        <v>1475</v>
      </c>
      <c r="C1514" s="1" t="s">
        <v>2293</v>
      </c>
      <c r="D1514" s="1" t="s">
        <v>7</v>
      </c>
      <c r="E1514" s="16" t="s">
        <v>155</v>
      </c>
      <c r="F1514" s="16" t="s">
        <v>155</v>
      </c>
      <c r="G1514" s="115">
        <v>0</v>
      </c>
      <c r="H1514" s="115">
        <v>0</v>
      </c>
      <c r="I1514" s="16" t="s">
        <v>3</v>
      </c>
      <c r="J1514" s="16" t="s">
        <v>2190</v>
      </c>
      <c r="K1514" s="135" t="s">
        <v>4593</v>
      </c>
      <c r="M1514" s="21" t="s">
        <v>2669</v>
      </c>
      <c r="N1514" s="21" t="s">
        <v>3786</v>
      </c>
      <c r="O1514"/>
      <c r="P1514" t="str">
        <f t="shared" si="165"/>
        <v/>
      </c>
      <c r="Q1514"/>
      <c r="R1514"/>
      <c r="S1514" t="e">
        <f t="shared" si="162"/>
        <v>#REF!</v>
      </c>
      <c r="T1514" s="3" t="s">
        <v>4557</v>
      </c>
      <c r="U1514" s="115"/>
      <c r="V1514" s="115"/>
      <c r="W1514" s="106" t="str">
        <f t="shared" si="166"/>
        <v>"IM"</v>
      </c>
      <c r="X1514" s="106" t="str">
        <f t="shared" si="167"/>
        <v>IM</v>
      </c>
      <c r="Y1514" s="2">
        <f t="shared" si="161"/>
        <v>1474</v>
      </c>
    </row>
    <row r="1515" spans="1:25">
      <c r="A1515" s="3">
        <f>ROW()</f>
        <v>1515</v>
      </c>
      <c r="B1515" s="187">
        <v>1476</v>
      </c>
      <c r="C1515" s="1" t="s">
        <v>2220</v>
      </c>
      <c r="D1515" s="1" t="s">
        <v>7</v>
      </c>
      <c r="E1515" s="16" t="s">
        <v>1903</v>
      </c>
      <c r="F1515" s="16" t="s">
        <v>1903</v>
      </c>
      <c r="G1515" s="115">
        <v>0</v>
      </c>
      <c r="H1515" s="115">
        <v>0</v>
      </c>
      <c r="I1515" s="16" t="s">
        <v>3</v>
      </c>
      <c r="J1515" s="16" t="s">
        <v>2191</v>
      </c>
      <c r="K1515" s="135" t="s">
        <v>4593</v>
      </c>
      <c r="M1515" s="21" t="s">
        <v>2671</v>
      </c>
      <c r="N1515" s="21" t="s">
        <v>3786</v>
      </c>
      <c r="O1515"/>
      <c r="P1515" t="str">
        <f t="shared" si="165"/>
        <v/>
      </c>
      <c r="Q1515"/>
      <c r="R1515"/>
      <c r="S1515" t="e">
        <f t="shared" si="162"/>
        <v>#REF!</v>
      </c>
      <c r="T1515" s="3"/>
      <c r="U1515" s="115"/>
      <c r="V1515" s="115"/>
      <c r="W1515" s="106" t="str">
        <f t="shared" si="166"/>
        <v/>
      </c>
      <c r="X1515" s="106" t="str">
        <f t="shared" si="167"/>
        <v/>
      </c>
      <c r="Y1515" s="2">
        <f t="shared" si="161"/>
        <v>1475</v>
      </c>
    </row>
    <row r="1516" spans="1:25">
      <c r="A1516" s="3">
        <f>ROW()</f>
        <v>1516</v>
      </c>
      <c r="B1516" s="187">
        <v>1477</v>
      </c>
      <c r="C1516" s="1" t="s">
        <v>2220</v>
      </c>
      <c r="D1516" s="1" t="s">
        <v>7</v>
      </c>
      <c r="E1516" s="16" t="s">
        <v>1908</v>
      </c>
      <c r="F1516" s="16" t="s">
        <v>1908</v>
      </c>
      <c r="G1516" s="115">
        <v>0</v>
      </c>
      <c r="H1516" s="115">
        <v>0</v>
      </c>
      <c r="I1516" s="16" t="s">
        <v>3</v>
      </c>
      <c r="J1516" s="16" t="s">
        <v>2191</v>
      </c>
      <c r="K1516" s="135" t="s">
        <v>4593</v>
      </c>
      <c r="M1516" s="21" t="s">
        <v>2681</v>
      </c>
      <c r="N1516" s="21" t="s">
        <v>3786</v>
      </c>
      <c r="O1516"/>
      <c r="P1516" t="str">
        <f t="shared" si="165"/>
        <v/>
      </c>
      <c r="Q1516"/>
      <c r="R1516"/>
      <c r="S1516" t="e">
        <f t="shared" si="162"/>
        <v>#REF!</v>
      </c>
      <c r="T1516" s="3"/>
      <c r="U1516" s="115"/>
      <c r="V1516" s="115"/>
      <c r="W1516" s="106" t="str">
        <f t="shared" si="166"/>
        <v/>
      </c>
      <c r="X1516" s="106" t="str">
        <f t="shared" si="167"/>
        <v/>
      </c>
      <c r="Y1516" s="2">
        <f t="shared" si="161"/>
        <v>1476</v>
      </c>
    </row>
    <row r="1517" spans="1:25">
      <c r="A1517" s="3">
        <f>ROW()</f>
        <v>1517</v>
      </c>
      <c r="B1517" s="187">
        <v>1478</v>
      </c>
      <c r="C1517" s="1" t="s">
        <v>2220</v>
      </c>
      <c r="D1517" s="1" t="s">
        <v>7</v>
      </c>
      <c r="E1517" s="16" t="s">
        <v>1909</v>
      </c>
      <c r="F1517" s="16" t="s">
        <v>1909</v>
      </c>
      <c r="G1517" s="115">
        <v>0</v>
      </c>
      <c r="H1517" s="115">
        <v>0</v>
      </c>
      <c r="I1517" s="16" t="s">
        <v>3</v>
      </c>
      <c r="J1517" s="16" t="s">
        <v>2191</v>
      </c>
      <c r="K1517" s="135" t="s">
        <v>4593</v>
      </c>
      <c r="M1517" s="21" t="s">
        <v>2682</v>
      </c>
      <c r="N1517" s="21" t="s">
        <v>3786</v>
      </c>
      <c r="O1517"/>
      <c r="P1517" t="str">
        <f t="shared" si="165"/>
        <v/>
      </c>
      <c r="Q1517"/>
      <c r="R1517"/>
      <c r="S1517" t="e">
        <f t="shared" si="162"/>
        <v>#REF!</v>
      </c>
      <c r="T1517" s="3"/>
      <c r="U1517" s="115"/>
      <c r="V1517" s="115"/>
      <c r="W1517" s="106" t="str">
        <f t="shared" si="166"/>
        <v/>
      </c>
      <c r="X1517" s="106" t="str">
        <f t="shared" si="167"/>
        <v/>
      </c>
      <c r="Y1517" s="2">
        <f t="shared" si="161"/>
        <v>1477</v>
      </c>
    </row>
    <row r="1518" spans="1:25">
      <c r="A1518" s="3">
        <f>ROW()</f>
        <v>1518</v>
      </c>
      <c r="B1518" s="187">
        <v>1479</v>
      </c>
      <c r="C1518" s="1" t="s">
        <v>2220</v>
      </c>
      <c r="D1518" s="1" t="s">
        <v>7</v>
      </c>
      <c r="E1518" s="16" t="s">
        <v>1910</v>
      </c>
      <c r="F1518" s="16" t="s">
        <v>1910</v>
      </c>
      <c r="G1518" s="115">
        <v>0</v>
      </c>
      <c r="H1518" s="115">
        <v>0</v>
      </c>
      <c r="I1518" s="16" t="s">
        <v>3</v>
      </c>
      <c r="J1518" s="16" t="s">
        <v>2191</v>
      </c>
      <c r="K1518" s="135" t="s">
        <v>4593</v>
      </c>
      <c r="M1518" s="21" t="s">
        <v>2683</v>
      </c>
      <c r="N1518" s="21" t="s">
        <v>3786</v>
      </c>
      <c r="O1518"/>
      <c r="P1518" t="str">
        <f t="shared" si="165"/>
        <v/>
      </c>
      <c r="Q1518"/>
      <c r="R1518"/>
      <c r="S1518" t="e">
        <f t="shared" si="162"/>
        <v>#REF!</v>
      </c>
      <c r="T1518" s="3"/>
      <c r="U1518" s="115"/>
      <c r="V1518" s="115"/>
      <c r="W1518" s="106" t="str">
        <f t="shared" si="166"/>
        <v/>
      </c>
      <c r="X1518" s="106" t="str">
        <f t="shared" si="167"/>
        <v/>
      </c>
      <c r="Y1518" s="2">
        <f t="shared" si="161"/>
        <v>1478</v>
      </c>
    </row>
    <row r="1519" spans="1:25">
      <c r="A1519" s="3">
        <f>ROW()</f>
        <v>1519</v>
      </c>
      <c r="B1519" s="187">
        <v>1480</v>
      </c>
      <c r="C1519" s="1" t="s">
        <v>2220</v>
      </c>
      <c r="D1519" s="1" t="s">
        <v>7</v>
      </c>
      <c r="E1519" s="16" t="s">
        <v>161</v>
      </c>
      <c r="F1519" s="16" t="s">
        <v>161</v>
      </c>
      <c r="G1519" s="115">
        <v>0</v>
      </c>
      <c r="H1519" s="115">
        <v>0</v>
      </c>
      <c r="I1519" s="16" t="s">
        <v>3</v>
      </c>
      <c r="J1519" s="16" t="s">
        <v>2191</v>
      </c>
      <c r="K1519" s="135" t="s">
        <v>4593</v>
      </c>
      <c r="M1519" s="21" t="s">
        <v>2684</v>
      </c>
      <c r="N1519" s="21" t="s">
        <v>3786</v>
      </c>
      <c r="O1519"/>
      <c r="P1519" t="str">
        <f t="shared" si="165"/>
        <v/>
      </c>
      <c r="Q1519"/>
      <c r="R1519"/>
      <c r="S1519" t="e">
        <f t="shared" si="162"/>
        <v>#REF!</v>
      </c>
      <c r="T1519" s="3"/>
      <c r="U1519" s="115"/>
      <c r="V1519" s="115"/>
      <c r="W1519" s="106" t="str">
        <f t="shared" si="166"/>
        <v/>
      </c>
      <c r="X1519" s="106" t="str">
        <f t="shared" si="167"/>
        <v/>
      </c>
      <c r="Y1519" s="2">
        <f t="shared" si="161"/>
        <v>1479</v>
      </c>
    </row>
    <row r="1520" spans="1:25">
      <c r="A1520" s="3">
        <f>ROW()</f>
        <v>1520</v>
      </c>
      <c r="B1520" s="187">
        <v>1481</v>
      </c>
      <c r="C1520" s="1" t="s">
        <v>2220</v>
      </c>
      <c r="D1520" s="1" t="s">
        <v>7</v>
      </c>
      <c r="E1520" s="16" t="s">
        <v>162</v>
      </c>
      <c r="F1520" s="16" t="s">
        <v>162</v>
      </c>
      <c r="G1520" s="115">
        <v>0</v>
      </c>
      <c r="H1520" s="115">
        <v>0</v>
      </c>
      <c r="I1520" s="16" t="s">
        <v>3</v>
      </c>
      <c r="J1520" s="16" t="s">
        <v>2191</v>
      </c>
      <c r="K1520" s="135" t="s">
        <v>4593</v>
      </c>
      <c r="M1520" s="21" t="s">
        <v>2685</v>
      </c>
      <c r="N1520" s="21" t="s">
        <v>3786</v>
      </c>
      <c r="O1520"/>
      <c r="P1520" t="str">
        <f t="shared" si="165"/>
        <v/>
      </c>
      <c r="Q1520"/>
      <c r="R1520"/>
      <c r="S1520" t="e">
        <f t="shared" si="162"/>
        <v>#REF!</v>
      </c>
      <c r="T1520" s="3"/>
      <c r="U1520" s="115"/>
      <c r="V1520" s="115"/>
      <c r="W1520" s="106" t="str">
        <f t="shared" si="166"/>
        <v/>
      </c>
      <c r="X1520" s="106" t="str">
        <f t="shared" si="167"/>
        <v/>
      </c>
      <c r="Y1520" s="2">
        <f t="shared" si="161"/>
        <v>1480</v>
      </c>
    </row>
    <row r="1521" spans="1:25">
      <c r="A1521" s="3">
        <f>ROW()</f>
        <v>1521</v>
      </c>
      <c r="B1521" s="187">
        <v>1482</v>
      </c>
      <c r="C1521" s="1" t="s">
        <v>2220</v>
      </c>
      <c r="D1521" s="1" t="s">
        <v>7</v>
      </c>
      <c r="E1521" s="16" t="s">
        <v>1912</v>
      </c>
      <c r="F1521" s="16" t="s">
        <v>1912</v>
      </c>
      <c r="G1521" s="115">
        <v>0</v>
      </c>
      <c r="H1521" s="115">
        <v>0</v>
      </c>
      <c r="I1521" s="16" t="s">
        <v>3</v>
      </c>
      <c r="J1521" s="16" t="s">
        <v>2191</v>
      </c>
      <c r="K1521" s="135" t="s">
        <v>4593</v>
      </c>
      <c r="M1521" s="21" t="s">
        <v>2689</v>
      </c>
      <c r="N1521" s="21" t="s">
        <v>3786</v>
      </c>
      <c r="O1521"/>
      <c r="P1521" t="str">
        <f t="shared" si="165"/>
        <v/>
      </c>
      <c r="Q1521"/>
      <c r="R1521"/>
      <c r="S1521" t="e">
        <f t="shared" si="162"/>
        <v>#REF!</v>
      </c>
      <c r="T1521" s="3"/>
      <c r="U1521" s="115"/>
      <c r="V1521" s="115"/>
      <c r="W1521" s="106" t="str">
        <f t="shared" si="166"/>
        <v/>
      </c>
      <c r="X1521" s="106" t="str">
        <f t="shared" si="167"/>
        <v/>
      </c>
      <c r="Y1521" s="2">
        <f t="shared" si="161"/>
        <v>1481</v>
      </c>
    </row>
    <row r="1522" spans="1:25">
      <c r="A1522" s="3">
        <f>ROW()</f>
        <v>1522</v>
      </c>
      <c r="B1522" s="187">
        <v>1483</v>
      </c>
      <c r="C1522" s="1" t="s">
        <v>2220</v>
      </c>
      <c r="D1522" s="1" t="s">
        <v>7</v>
      </c>
      <c r="E1522" s="16" t="s">
        <v>165</v>
      </c>
      <c r="F1522" s="16" t="s">
        <v>165</v>
      </c>
      <c r="G1522" s="115">
        <v>0</v>
      </c>
      <c r="H1522" s="115">
        <v>0</v>
      </c>
      <c r="I1522" s="16" t="s">
        <v>3</v>
      </c>
      <c r="J1522" s="16" t="s">
        <v>2191</v>
      </c>
      <c r="K1522" s="135" t="s">
        <v>4593</v>
      </c>
      <c r="M1522" s="21" t="s">
        <v>2690</v>
      </c>
      <c r="N1522" s="21" t="s">
        <v>3786</v>
      </c>
      <c r="O1522"/>
      <c r="P1522" t="str">
        <f t="shared" si="165"/>
        <v/>
      </c>
      <c r="Q1522"/>
      <c r="R1522"/>
      <c r="S1522" t="e">
        <f t="shared" si="162"/>
        <v>#REF!</v>
      </c>
      <c r="T1522" s="3"/>
      <c r="U1522" s="115"/>
      <c r="V1522" s="115"/>
      <c r="W1522" s="106" t="str">
        <f t="shared" si="166"/>
        <v/>
      </c>
      <c r="X1522" s="106" t="str">
        <f t="shared" si="167"/>
        <v/>
      </c>
      <c r="Y1522" s="2">
        <f t="shared" si="161"/>
        <v>1482</v>
      </c>
    </row>
    <row r="1523" spans="1:25">
      <c r="A1523" s="3">
        <f>ROW()</f>
        <v>1523</v>
      </c>
      <c r="B1523" s="187">
        <v>1484</v>
      </c>
      <c r="C1523" s="1" t="s">
        <v>2220</v>
      </c>
      <c r="D1523" s="1" t="s">
        <v>7</v>
      </c>
      <c r="E1523" s="16" t="s">
        <v>166</v>
      </c>
      <c r="F1523" s="16" t="s">
        <v>166</v>
      </c>
      <c r="G1523" s="115">
        <v>0</v>
      </c>
      <c r="H1523" s="115">
        <v>0</v>
      </c>
      <c r="I1523" s="16" t="s">
        <v>3</v>
      </c>
      <c r="J1523" s="16" t="s">
        <v>2191</v>
      </c>
      <c r="K1523" s="135" t="s">
        <v>4593</v>
      </c>
      <c r="M1523" s="21" t="s">
        <v>2691</v>
      </c>
      <c r="N1523" s="21" t="s">
        <v>3786</v>
      </c>
      <c r="O1523"/>
      <c r="P1523" t="str">
        <f t="shared" si="165"/>
        <v/>
      </c>
      <c r="Q1523"/>
      <c r="R1523"/>
      <c r="S1523" t="e">
        <f t="shared" si="162"/>
        <v>#REF!</v>
      </c>
      <c r="T1523" s="3"/>
      <c r="U1523" s="115"/>
      <c r="V1523" s="115"/>
      <c r="W1523" s="106" t="str">
        <f t="shared" si="166"/>
        <v/>
      </c>
      <c r="X1523" s="106" t="str">
        <f t="shared" si="167"/>
        <v/>
      </c>
      <c r="Y1523" s="2">
        <f t="shared" si="161"/>
        <v>1483</v>
      </c>
    </row>
    <row r="1524" spans="1:25">
      <c r="A1524" s="3">
        <f>ROW()</f>
        <v>1524</v>
      </c>
      <c r="B1524" s="187">
        <v>1485</v>
      </c>
      <c r="C1524" s="1" t="s">
        <v>2220</v>
      </c>
      <c r="D1524" s="1" t="s">
        <v>7</v>
      </c>
      <c r="E1524" s="16" t="s">
        <v>1913</v>
      </c>
      <c r="F1524" s="16" t="s">
        <v>1913</v>
      </c>
      <c r="G1524" s="115">
        <v>0</v>
      </c>
      <c r="H1524" s="115">
        <v>0</v>
      </c>
      <c r="I1524" s="16" t="s">
        <v>3</v>
      </c>
      <c r="J1524" s="16" t="s">
        <v>2191</v>
      </c>
      <c r="K1524" s="135" t="s">
        <v>4593</v>
      </c>
      <c r="M1524" s="21" t="s">
        <v>2692</v>
      </c>
      <c r="N1524" s="21" t="s">
        <v>3786</v>
      </c>
      <c r="O1524"/>
      <c r="P1524" t="str">
        <f t="shared" si="165"/>
        <v/>
      </c>
      <c r="Q1524"/>
      <c r="R1524"/>
      <c r="S1524" t="e">
        <f t="shared" si="162"/>
        <v>#REF!</v>
      </c>
      <c r="T1524" s="3"/>
      <c r="U1524" s="115"/>
      <c r="V1524" s="115"/>
      <c r="W1524" s="106" t="str">
        <f t="shared" si="166"/>
        <v/>
      </c>
      <c r="X1524" s="106" t="str">
        <f t="shared" si="167"/>
        <v/>
      </c>
      <c r="Y1524" s="2">
        <f t="shared" si="161"/>
        <v>1484</v>
      </c>
    </row>
    <row r="1525" spans="1:25">
      <c r="A1525" s="3">
        <f>ROW()</f>
        <v>1525</v>
      </c>
      <c r="B1525" s="187">
        <v>1486</v>
      </c>
      <c r="C1525" s="1" t="s">
        <v>2220</v>
      </c>
      <c r="D1525" s="1" t="s">
        <v>7</v>
      </c>
      <c r="E1525" s="16" t="s">
        <v>1914</v>
      </c>
      <c r="F1525" s="16" t="s">
        <v>1914</v>
      </c>
      <c r="G1525" s="115">
        <v>0</v>
      </c>
      <c r="H1525" s="115">
        <v>0</v>
      </c>
      <c r="I1525" s="16" t="s">
        <v>3</v>
      </c>
      <c r="J1525" s="16" t="s">
        <v>2191</v>
      </c>
      <c r="K1525" s="135" t="s">
        <v>4593</v>
      </c>
      <c r="M1525" s="21" t="s">
        <v>2695</v>
      </c>
      <c r="N1525" s="21" t="s">
        <v>3786</v>
      </c>
      <c r="O1525"/>
      <c r="P1525" t="str">
        <f t="shared" si="165"/>
        <v/>
      </c>
      <c r="Q1525"/>
      <c r="R1525"/>
      <c r="S1525" t="e">
        <f t="shared" si="162"/>
        <v>#REF!</v>
      </c>
      <c r="T1525" s="3"/>
      <c r="U1525" s="115"/>
      <c r="V1525" s="115"/>
      <c r="W1525" s="106" t="str">
        <f t="shared" si="166"/>
        <v/>
      </c>
      <c r="X1525" s="106" t="str">
        <f t="shared" si="167"/>
        <v/>
      </c>
      <c r="Y1525" s="2">
        <f t="shared" si="161"/>
        <v>1485</v>
      </c>
    </row>
    <row r="1526" spans="1:25">
      <c r="A1526" s="3">
        <f>ROW()</f>
        <v>1526</v>
      </c>
      <c r="B1526" s="187">
        <v>1487</v>
      </c>
      <c r="C1526" s="1" t="s">
        <v>2220</v>
      </c>
      <c r="D1526" s="1" t="s">
        <v>7</v>
      </c>
      <c r="E1526" s="16" t="s">
        <v>1915</v>
      </c>
      <c r="F1526" s="16" t="s">
        <v>1915</v>
      </c>
      <c r="G1526" s="115">
        <v>0</v>
      </c>
      <c r="H1526" s="115">
        <v>0</v>
      </c>
      <c r="I1526" s="16" t="s">
        <v>3</v>
      </c>
      <c r="J1526" s="16" t="s">
        <v>2191</v>
      </c>
      <c r="K1526" s="135" t="s">
        <v>4593</v>
      </c>
      <c r="M1526" s="21" t="s">
        <v>2699</v>
      </c>
      <c r="N1526" s="21" t="s">
        <v>3786</v>
      </c>
      <c r="O1526"/>
      <c r="P1526" t="str">
        <f t="shared" si="165"/>
        <v/>
      </c>
      <c r="Q1526"/>
      <c r="R1526"/>
      <c r="S1526" t="e">
        <f t="shared" si="162"/>
        <v>#REF!</v>
      </c>
      <c r="T1526" s="3"/>
      <c r="U1526" s="115"/>
      <c r="V1526" s="115"/>
      <c r="W1526" s="106" t="str">
        <f t="shared" si="166"/>
        <v/>
      </c>
      <c r="X1526" s="106" t="str">
        <f t="shared" si="167"/>
        <v/>
      </c>
      <c r="Y1526" s="2">
        <f t="shared" si="161"/>
        <v>1486</v>
      </c>
    </row>
    <row r="1527" spans="1:25">
      <c r="A1527" s="3">
        <f>ROW()</f>
        <v>1527</v>
      </c>
      <c r="B1527" s="187">
        <v>1488</v>
      </c>
      <c r="C1527" s="1" t="s">
        <v>2220</v>
      </c>
      <c r="D1527" s="1" t="s">
        <v>7</v>
      </c>
      <c r="E1527" s="16" t="s">
        <v>173</v>
      </c>
      <c r="F1527" s="16" t="s">
        <v>173</v>
      </c>
      <c r="G1527" s="115">
        <v>0</v>
      </c>
      <c r="H1527" s="115">
        <v>0</v>
      </c>
      <c r="I1527" s="16" t="s">
        <v>3</v>
      </c>
      <c r="J1527" s="16" t="s">
        <v>2191</v>
      </c>
      <c r="K1527" s="135" t="s">
        <v>4593</v>
      </c>
      <c r="M1527" s="21" t="s">
        <v>2700</v>
      </c>
      <c r="N1527" s="21" t="s">
        <v>3786</v>
      </c>
      <c r="O1527"/>
      <c r="P1527" t="str">
        <f t="shared" si="165"/>
        <v/>
      </c>
      <c r="Q1527"/>
      <c r="R1527"/>
      <c r="S1527" t="e">
        <f t="shared" si="162"/>
        <v>#REF!</v>
      </c>
      <c r="T1527" s="3"/>
      <c r="U1527" s="115"/>
      <c r="V1527" s="115"/>
      <c r="W1527" s="106" t="str">
        <f t="shared" si="166"/>
        <v/>
      </c>
      <c r="X1527" s="106" t="str">
        <f t="shared" si="167"/>
        <v/>
      </c>
      <c r="Y1527" s="2">
        <f t="shared" si="161"/>
        <v>1487</v>
      </c>
    </row>
    <row r="1528" spans="1:25">
      <c r="A1528" s="3">
        <f>ROW()</f>
        <v>1528</v>
      </c>
      <c r="B1528" s="187">
        <v>1489</v>
      </c>
      <c r="C1528" s="1" t="s">
        <v>2220</v>
      </c>
      <c r="D1528" s="1" t="s">
        <v>7</v>
      </c>
      <c r="E1528" s="16" t="s">
        <v>174</v>
      </c>
      <c r="F1528" s="16" t="s">
        <v>174</v>
      </c>
      <c r="G1528" s="115">
        <v>0</v>
      </c>
      <c r="H1528" s="115">
        <v>0</v>
      </c>
      <c r="I1528" s="16" t="s">
        <v>3</v>
      </c>
      <c r="J1528" s="16" t="s">
        <v>2191</v>
      </c>
      <c r="K1528" s="135" t="s">
        <v>4593</v>
      </c>
      <c r="M1528" s="21" t="s">
        <v>2701</v>
      </c>
      <c r="N1528" s="21" t="s">
        <v>3786</v>
      </c>
      <c r="O1528"/>
      <c r="P1528" t="str">
        <f t="shared" si="165"/>
        <v/>
      </c>
      <c r="Q1528"/>
      <c r="R1528"/>
      <c r="S1528" t="e">
        <f t="shared" si="162"/>
        <v>#REF!</v>
      </c>
      <c r="T1528" s="3"/>
      <c r="U1528" s="115"/>
      <c r="V1528" s="115"/>
      <c r="W1528" s="106" t="str">
        <f t="shared" si="166"/>
        <v/>
      </c>
      <c r="X1528" s="106" t="str">
        <f t="shared" si="167"/>
        <v/>
      </c>
      <c r="Y1528" s="2">
        <f t="shared" si="161"/>
        <v>1488</v>
      </c>
    </row>
    <row r="1529" spans="1:25">
      <c r="A1529" s="3">
        <f>ROW()</f>
        <v>1529</v>
      </c>
      <c r="B1529" s="187">
        <v>1490</v>
      </c>
      <c r="C1529" s="1" t="s">
        <v>2220</v>
      </c>
      <c r="D1529" s="1" t="s">
        <v>7</v>
      </c>
      <c r="E1529" s="16" t="s">
        <v>175</v>
      </c>
      <c r="F1529" s="16" t="s">
        <v>175</v>
      </c>
      <c r="G1529" s="115">
        <v>0</v>
      </c>
      <c r="H1529" s="115">
        <v>0</v>
      </c>
      <c r="I1529" s="16" t="s">
        <v>3</v>
      </c>
      <c r="J1529" s="16" t="s">
        <v>2191</v>
      </c>
      <c r="K1529" s="135" t="s">
        <v>4593</v>
      </c>
      <c r="M1529" s="21" t="s">
        <v>2702</v>
      </c>
      <c r="N1529" s="21" t="s">
        <v>3786</v>
      </c>
      <c r="O1529"/>
      <c r="P1529" t="str">
        <f t="shared" si="165"/>
        <v/>
      </c>
      <c r="Q1529"/>
      <c r="R1529"/>
      <c r="S1529" t="e">
        <f t="shared" si="162"/>
        <v>#REF!</v>
      </c>
      <c r="T1529" s="3" t="s">
        <v>4584</v>
      </c>
      <c r="U1529" s="115" t="s">
        <v>4463</v>
      </c>
      <c r="V1529" s="115"/>
      <c r="W1529" s="106" t="str">
        <f t="shared" si="166"/>
        <v>"KEY?"</v>
      </c>
      <c r="X1529" s="106" t="str">
        <f t="shared" si="167"/>
        <v>KEY?</v>
      </c>
      <c r="Y1529" s="2">
        <f t="shared" si="161"/>
        <v>1489</v>
      </c>
    </row>
    <row r="1530" spans="1:25">
      <c r="A1530" s="3">
        <f>ROW()</f>
        <v>1530</v>
      </c>
      <c r="B1530" s="187">
        <v>1491</v>
      </c>
      <c r="C1530" s="1" t="s">
        <v>2220</v>
      </c>
      <c r="D1530" s="1" t="s">
        <v>7</v>
      </c>
      <c r="E1530" s="16" t="s">
        <v>1916</v>
      </c>
      <c r="F1530" s="16" t="s">
        <v>1916</v>
      </c>
      <c r="G1530" s="115">
        <v>0</v>
      </c>
      <c r="H1530" s="115">
        <v>0</v>
      </c>
      <c r="I1530" s="16" t="s">
        <v>3</v>
      </c>
      <c r="J1530" s="16" t="s">
        <v>2191</v>
      </c>
      <c r="K1530" s="135" t="s">
        <v>4593</v>
      </c>
      <c r="M1530" s="21" t="s">
        <v>2712</v>
      </c>
      <c r="N1530" s="21" t="s">
        <v>3786</v>
      </c>
      <c r="O1530"/>
      <c r="P1530" t="str">
        <f t="shared" si="165"/>
        <v/>
      </c>
      <c r="Q1530"/>
      <c r="R1530"/>
      <c r="S1530" t="e">
        <f t="shared" si="162"/>
        <v>#REF!</v>
      </c>
      <c r="T1530" s="3"/>
      <c r="U1530" s="115"/>
      <c r="V1530" s="115"/>
      <c r="W1530" s="106" t="str">
        <f t="shared" si="166"/>
        <v/>
      </c>
      <c r="X1530" s="106" t="str">
        <f t="shared" si="167"/>
        <v/>
      </c>
      <c r="Y1530" s="2">
        <f t="shared" si="161"/>
        <v>1490</v>
      </c>
    </row>
    <row r="1531" spans="1:25">
      <c r="A1531" s="3">
        <f>ROW()</f>
        <v>1531</v>
      </c>
      <c r="B1531" s="187">
        <v>1492</v>
      </c>
      <c r="C1531" s="1" t="s">
        <v>2304</v>
      </c>
      <c r="D1531" s="51" t="s">
        <v>4105</v>
      </c>
      <c r="E1531" s="16" t="s">
        <v>1917</v>
      </c>
      <c r="F1531" s="16" t="s">
        <v>4084</v>
      </c>
      <c r="G1531" s="115">
        <v>0</v>
      </c>
      <c r="H1531" s="115">
        <v>0</v>
      </c>
      <c r="I1531" s="16" t="s">
        <v>3</v>
      </c>
      <c r="J1531" s="26" t="s">
        <v>2190</v>
      </c>
      <c r="K1531" s="135" t="s">
        <v>4593</v>
      </c>
      <c r="L1531" s="1"/>
      <c r="M1531" s="21" t="s">
        <v>2714</v>
      </c>
      <c r="N1531" s="21" t="s">
        <v>3786</v>
      </c>
      <c r="O1531"/>
      <c r="P1531" t="str">
        <f t="shared" si="165"/>
        <v>NOT EQUAL</v>
      </c>
      <c r="Q1531"/>
      <c r="R1531"/>
      <c r="S1531" t="e">
        <f t="shared" si="162"/>
        <v>#REF!</v>
      </c>
      <c r="T1531" s="3" t="s">
        <v>4579</v>
      </c>
      <c r="U1531" s="115"/>
      <c r="V1531" s="115"/>
      <c r="W1531" s="106" t="str">
        <f t="shared" si="166"/>
        <v>"LASTX"</v>
      </c>
      <c r="X1531" s="106" t="str">
        <f t="shared" si="167"/>
        <v>LASTX</v>
      </c>
      <c r="Y1531" s="2">
        <f t="shared" si="161"/>
        <v>1491</v>
      </c>
    </row>
    <row r="1532" spans="1:25">
      <c r="A1532" s="3">
        <f>ROW()</f>
        <v>1532</v>
      </c>
      <c r="B1532" s="187">
        <v>1493</v>
      </c>
      <c r="C1532" s="1" t="s">
        <v>2220</v>
      </c>
      <c r="D1532" s="1" t="s">
        <v>7</v>
      </c>
      <c r="E1532" s="16" t="s">
        <v>188</v>
      </c>
      <c r="F1532" s="16" t="s">
        <v>188</v>
      </c>
      <c r="G1532" s="115">
        <v>0</v>
      </c>
      <c r="H1532" s="115">
        <v>0</v>
      </c>
      <c r="I1532" s="16" t="s">
        <v>3</v>
      </c>
      <c r="J1532" s="16" t="s">
        <v>2191</v>
      </c>
      <c r="K1532" s="135" t="s">
        <v>4593</v>
      </c>
      <c r="M1532" s="21" t="s">
        <v>2717</v>
      </c>
      <c r="N1532" s="21" t="s">
        <v>3786</v>
      </c>
      <c r="O1532"/>
      <c r="P1532" t="str">
        <f t="shared" si="165"/>
        <v/>
      </c>
      <c r="Q1532"/>
      <c r="R1532"/>
      <c r="S1532" t="e">
        <f t="shared" si="162"/>
        <v>#REF!</v>
      </c>
      <c r="T1532" s="3"/>
      <c r="U1532" s="115"/>
      <c r="V1532" s="115"/>
      <c r="W1532" s="106" t="str">
        <f t="shared" si="166"/>
        <v/>
      </c>
      <c r="X1532" s="106" t="str">
        <f t="shared" si="167"/>
        <v/>
      </c>
      <c r="Y1532" s="2">
        <f t="shared" si="161"/>
        <v>1492</v>
      </c>
    </row>
    <row r="1533" spans="1:25">
      <c r="A1533" s="3">
        <f>ROW()</f>
        <v>1533</v>
      </c>
      <c r="B1533" s="187">
        <v>1494</v>
      </c>
      <c r="C1533" s="1" t="s">
        <v>2220</v>
      </c>
      <c r="D1533" s="1" t="s">
        <v>7</v>
      </c>
      <c r="E1533" s="16" t="s">
        <v>1920</v>
      </c>
      <c r="F1533" s="16" t="s">
        <v>1920</v>
      </c>
      <c r="G1533" s="115">
        <v>0</v>
      </c>
      <c r="H1533" s="115">
        <v>0</v>
      </c>
      <c r="I1533" s="16" t="s">
        <v>3</v>
      </c>
      <c r="J1533" s="16" t="s">
        <v>2191</v>
      </c>
      <c r="K1533" s="135" t="s">
        <v>4593</v>
      </c>
      <c r="M1533" s="21" t="s">
        <v>2720</v>
      </c>
      <c r="N1533" s="21" t="s">
        <v>3786</v>
      </c>
      <c r="O1533"/>
      <c r="P1533" t="str">
        <f t="shared" si="165"/>
        <v/>
      </c>
      <c r="Q1533"/>
      <c r="R1533"/>
      <c r="S1533" t="e">
        <f t="shared" si="162"/>
        <v>#REF!</v>
      </c>
      <c r="T1533" s="3"/>
      <c r="U1533" s="115"/>
      <c r="V1533" s="115"/>
      <c r="W1533" s="106" t="str">
        <f t="shared" si="166"/>
        <v/>
      </c>
      <c r="X1533" s="106" t="str">
        <f t="shared" si="167"/>
        <v/>
      </c>
      <c r="Y1533" s="2">
        <f t="shared" si="161"/>
        <v>1493</v>
      </c>
    </row>
    <row r="1534" spans="1:25">
      <c r="A1534" s="3">
        <f>ROW()</f>
        <v>1534</v>
      </c>
      <c r="B1534" s="187">
        <v>1495</v>
      </c>
      <c r="C1534" s="1" t="s">
        <v>2220</v>
      </c>
      <c r="D1534" s="1" t="s">
        <v>7</v>
      </c>
      <c r="E1534" s="16" t="s">
        <v>196</v>
      </c>
      <c r="F1534" s="16" t="s">
        <v>196</v>
      </c>
      <c r="G1534" s="115">
        <v>0</v>
      </c>
      <c r="H1534" s="115">
        <v>0</v>
      </c>
      <c r="I1534" s="16" t="s">
        <v>3</v>
      </c>
      <c r="J1534" s="16" t="s">
        <v>2191</v>
      </c>
      <c r="K1534" s="135" t="s">
        <v>4593</v>
      </c>
      <c r="M1534" s="21" t="s">
        <v>2729</v>
      </c>
      <c r="N1534" s="21" t="s">
        <v>3786</v>
      </c>
      <c r="O1534"/>
      <c r="P1534" t="str">
        <f t="shared" si="165"/>
        <v/>
      </c>
      <c r="Q1534"/>
      <c r="R1534"/>
      <c r="S1534" t="e">
        <f t="shared" si="162"/>
        <v>#REF!</v>
      </c>
      <c r="T1534" s="3"/>
      <c r="U1534" s="115"/>
      <c r="V1534" s="115"/>
      <c r="W1534" s="106" t="str">
        <f t="shared" si="166"/>
        <v/>
      </c>
      <c r="X1534" s="106" t="str">
        <f t="shared" si="167"/>
        <v/>
      </c>
      <c r="Y1534" s="2">
        <f t="shared" si="161"/>
        <v>1494</v>
      </c>
    </row>
    <row r="1535" spans="1:25">
      <c r="A1535" s="3">
        <f>ROW()</f>
        <v>1535</v>
      </c>
      <c r="B1535" s="187">
        <v>1496</v>
      </c>
      <c r="C1535" s="1" t="s">
        <v>2220</v>
      </c>
      <c r="D1535" s="1" t="s">
        <v>7</v>
      </c>
      <c r="E1535" s="16" t="s">
        <v>1925</v>
      </c>
      <c r="F1535" s="16" t="s">
        <v>1925</v>
      </c>
      <c r="G1535" s="115">
        <v>0</v>
      </c>
      <c r="H1535" s="115">
        <v>0</v>
      </c>
      <c r="I1535" s="16" t="s">
        <v>3</v>
      </c>
      <c r="J1535" s="16" t="s">
        <v>2191</v>
      </c>
      <c r="K1535" s="135" t="s">
        <v>4593</v>
      </c>
      <c r="M1535" s="21" t="s">
        <v>2731</v>
      </c>
      <c r="N1535" s="21" t="s">
        <v>3786</v>
      </c>
      <c r="O1535"/>
      <c r="P1535" t="str">
        <f t="shared" si="165"/>
        <v/>
      </c>
      <c r="Q1535"/>
      <c r="R1535"/>
      <c r="S1535" t="e">
        <f t="shared" si="162"/>
        <v>#REF!</v>
      </c>
      <c r="T1535" s="3"/>
      <c r="U1535" s="115"/>
      <c r="V1535" s="115"/>
      <c r="W1535" s="106" t="str">
        <f t="shared" si="166"/>
        <v/>
      </c>
      <c r="X1535" s="106" t="str">
        <f t="shared" si="167"/>
        <v/>
      </c>
      <c r="Y1535" s="2">
        <f t="shared" si="161"/>
        <v>1495</v>
      </c>
    </row>
    <row r="1536" spans="1:25">
      <c r="A1536" s="3">
        <f>ROW()</f>
        <v>1536</v>
      </c>
      <c r="B1536" s="187">
        <v>1497</v>
      </c>
      <c r="C1536" s="1" t="s">
        <v>2220</v>
      </c>
      <c r="D1536" s="1" t="s">
        <v>7</v>
      </c>
      <c r="E1536" s="16" t="s">
        <v>1926</v>
      </c>
      <c r="F1536" s="16" t="s">
        <v>1927</v>
      </c>
      <c r="G1536" s="115">
        <v>0</v>
      </c>
      <c r="H1536" s="115">
        <v>0</v>
      </c>
      <c r="I1536" s="16" t="s">
        <v>3</v>
      </c>
      <c r="J1536" s="16" t="s">
        <v>2190</v>
      </c>
      <c r="K1536" s="135" t="s">
        <v>4593</v>
      </c>
      <c r="M1536" s="21" t="s">
        <v>2732</v>
      </c>
      <c r="N1536" s="21" t="s">
        <v>3786</v>
      </c>
      <c r="O1536"/>
      <c r="P1536" t="str">
        <f t="shared" si="165"/>
        <v/>
      </c>
      <c r="Q1536"/>
      <c r="R1536"/>
      <c r="S1536" t="e">
        <f t="shared" si="162"/>
        <v>#REF!</v>
      </c>
      <c r="T1536" s="3" t="s">
        <v>4553</v>
      </c>
      <c r="U1536" s="115"/>
      <c r="V1536" s="115"/>
      <c r="W1536" s="106" t="str">
        <f t="shared" si="166"/>
        <v>"LN" STD_BETA</v>
      </c>
      <c r="X1536" s="106" t="str">
        <f t="shared" si="167"/>
        <v>LNBETA</v>
      </c>
      <c r="Y1536" s="2">
        <f t="shared" si="161"/>
        <v>1496</v>
      </c>
    </row>
    <row r="1537" spans="1:25">
      <c r="A1537" s="3">
        <f>ROW()</f>
        <v>1537</v>
      </c>
      <c r="B1537" s="187">
        <v>1498</v>
      </c>
      <c r="C1537" s="1" t="s">
        <v>2308</v>
      </c>
      <c r="D1537" s="1" t="s">
        <v>7</v>
      </c>
      <c r="E1537" s="16" t="s">
        <v>1928</v>
      </c>
      <c r="F1537" s="16" t="s">
        <v>197</v>
      </c>
      <c r="G1537" s="115">
        <v>0</v>
      </c>
      <c r="H1537" s="115">
        <v>0</v>
      </c>
      <c r="I1537" s="16" t="s">
        <v>3</v>
      </c>
      <c r="J1537" s="16" t="s">
        <v>2190</v>
      </c>
      <c r="K1537" s="135" t="s">
        <v>4593</v>
      </c>
      <c r="M1537" s="21" t="s">
        <v>2733</v>
      </c>
      <c r="N1537" s="21" t="s">
        <v>3786</v>
      </c>
      <c r="O1537"/>
      <c r="P1537" t="str">
        <f t="shared" si="165"/>
        <v/>
      </c>
      <c r="Q1537"/>
      <c r="R1537"/>
      <c r="S1537" t="e">
        <f t="shared" si="162"/>
        <v>#REF!</v>
      </c>
      <c r="T1537" s="3" t="s">
        <v>4553</v>
      </c>
      <c r="U1537" s="115"/>
      <c r="V1537" s="115"/>
      <c r="W1537" s="106" t="str">
        <f t="shared" si="166"/>
        <v>"LN" STD_GAMMA</v>
      </c>
      <c r="X1537" s="106" t="str">
        <f t="shared" si="167"/>
        <v>LNGAMMA</v>
      </c>
      <c r="Y1537" s="2">
        <f t="shared" si="161"/>
        <v>1497</v>
      </c>
    </row>
    <row r="1538" spans="1:25">
      <c r="A1538" s="3">
        <f>ROW()</f>
        <v>1538</v>
      </c>
      <c r="B1538" s="187">
        <v>1499</v>
      </c>
      <c r="C1538" s="1" t="s">
        <v>4361</v>
      </c>
      <c r="D1538" s="1" t="s">
        <v>4362</v>
      </c>
      <c r="E1538" s="16" t="s">
        <v>198</v>
      </c>
      <c r="F1538" s="16" t="s">
        <v>198</v>
      </c>
      <c r="G1538" s="115">
        <v>0</v>
      </c>
      <c r="H1538" s="115">
        <v>0</v>
      </c>
      <c r="I1538" s="16" t="s">
        <v>3</v>
      </c>
      <c r="J1538" s="16" t="s">
        <v>2191</v>
      </c>
      <c r="K1538" s="135" t="s">
        <v>4594</v>
      </c>
      <c r="M1538" s="21" t="s">
        <v>2734</v>
      </c>
      <c r="N1538" s="21" t="s">
        <v>3786</v>
      </c>
      <c r="O1538"/>
      <c r="P1538" t="str">
        <f t="shared" si="165"/>
        <v/>
      </c>
      <c r="Q1538"/>
      <c r="R1538"/>
      <c r="S1538" t="e">
        <f t="shared" si="162"/>
        <v>#REF!</v>
      </c>
      <c r="T1538" s="3"/>
      <c r="U1538" s="115"/>
      <c r="V1538" s="115"/>
      <c r="W1538" s="106" t="str">
        <f t="shared" si="166"/>
        <v/>
      </c>
      <c r="X1538" s="106" t="str">
        <f t="shared" si="167"/>
        <v/>
      </c>
      <c r="Y1538" s="2">
        <f t="shared" si="161"/>
        <v>1498</v>
      </c>
    </row>
    <row r="1539" spans="1:25">
      <c r="A1539" s="3">
        <f>ROW()</f>
        <v>1539</v>
      </c>
      <c r="B1539" s="187">
        <v>1500</v>
      </c>
      <c r="C1539" s="1" t="s">
        <v>4361</v>
      </c>
      <c r="D1539" s="1" t="s">
        <v>4363</v>
      </c>
      <c r="E1539" s="16" t="s">
        <v>1929</v>
      </c>
      <c r="F1539" s="16" t="s">
        <v>1929</v>
      </c>
      <c r="G1539" s="115">
        <v>0</v>
      </c>
      <c r="H1539" s="115">
        <v>0</v>
      </c>
      <c r="I1539" s="16" t="s">
        <v>3</v>
      </c>
      <c r="J1539" s="16" t="s">
        <v>2191</v>
      </c>
      <c r="K1539" s="135" t="s">
        <v>4593</v>
      </c>
      <c r="M1539" s="21" t="s">
        <v>2735</v>
      </c>
      <c r="N1539" s="21" t="s">
        <v>3786</v>
      </c>
      <c r="O1539"/>
      <c r="P1539" t="str">
        <f t="shared" si="165"/>
        <v/>
      </c>
      <c r="Q1539"/>
      <c r="R1539"/>
      <c r="S1539" t="e">
        <f t="shared" si="162"/>
        <v>#REF!</v>
      </c>
      <c r="T1539" s="3"/>
      <c r="U1539" s="115"/>
      <c r="V1539" s="115"/>
      <c r="W1539" s="106" t="str">
        <f t="shared" si="166"/>
        <v/>
      </c>
      <c r="X1539" s="106" t="str">
        <f t="shared" si="167"/>
        <v/>
      </c>
      <c r="Y1539" s="2">
        <f t="shared" si="161"/>
        <v>1499</v>
      </c>
    </row>
    <row r="1540" spans="1:25">
      <c r="A1540" s="3">
        <f>ROW()</f>
        <v>1540</v>
      </c>
      <c r="B1540" s="187">
        <v>1501</v>
      </c>
      <c r="C1540" s="1" t="s">
        <v>4361</v>
      </c>
      <c r="D1540" s="1" t="s">
        <v>4364</v>
      </c>
      <c r="E1540" s="16" t="s">
        <v>1930</v>
      </c>
      <c r="F1540" s="16" t="s">
        <v>1930</v>
      </c>
      <c r="G1540" s="115">
        <v>0</v>
      </c>
      <c r="H1540" s="115">
        <v>0</v>
      </c>
      <c r="I1540" s="16" t="s">
        <v>3</v>
      </c>
      <c r="J1540" s="16" t="s">
        <v>2191</v>
      </c>
      <c r="K1540" s="135" t="s">
        <v>4593</v>
      </c>
      <c r="M1540" s="21" t="s">
        <v>2736</v>
      </c>
      <c r="N1540" s="21" t="s">
        <v>3786</v>
      </c>
      <c r="O1540"/>
      <c r="P1540" t="str">
        <f t="shared" si="165"/>
        <v/>
      </c>
      <c r="Q1540"/>
      <c r="R1540"/>
      <c r="S1540" t="e">
        <f t="shared" si="162"/>
        <v>#REF!</v>
      </c>
      <c r="T1540" s="3"/>
      <c r="U1540" s="115"/>
      <c r="V1540" s="115"/>
      <c r="W1540" s="106" t="str">
        <f t="shared" si="166"/>
        <v/>
      </c>
      <c r="X1540" s="106" t="str">
        <f t="shared" si="167"/>
        <v/>
      </c>
      <c r="Y1540" s="2">
        <f t="shared" si="161"/>
        <v>1500</v>
      </c>
    </row>
    <row r="1541" spans="1:25">
      <c r="A1541" s="3">
        <f>ROW()</f>
        <v>1541</v>
      </c>
      <c r="B1541" s="187">
        <v>1502</v>
      </c>
      <c r="C1541" s="1" t="s">
        <v>4361</v>
      </c>
      <c r="D1541" s="1" t="s">
        <v>4365</v>
      </c>
      <c r="E1541" s="16" t="s">
        <v>199</v>
      </c>
      <c r="F1541" s="16" t="s">
        <v>199</v>
      </c>
      <c r="G1541" s="115">
        <v>0</v>
      </c>
      <c r="H1541" s="115">
        <v>0</v>
      </c>
      <c r="I1541" s="16" t="s">
        <v>3</v>
      </c>
      <c r="J1541" s="16" t="s">
        <v>2191</v>
      </c>
      <c r="K1541" s="135" t="s">
        <v>4593</v>
      </c>
      <c r="M1541" s="21" t="s">
        <v>2737</v>
      </c>
      <c r="N1541" s="21" t="s">
        <v>3786</v>
      </c>
      <c r="O1541"/>
      <c r="P1541" t="str">
        <f t="shared" si="165"/>
        <v/>
      </c>
      <c r="Q1541"/>
      <c r="R1541"/>
      <c r="S1541" t="e">
        <f t="shared" si="162"/>
        <v>#REF!</v>
      </c>
      <c r="T1541" s="3"/>
      <c r="U1541" s="115"/>
      <c r="V1541" s="115"/>
      <c r="W1541" s="106" t="str">
        <f t="shared" si="166"/>
        <v/>
      </c>
      <c r="X1541" s="106" t="str">
        <f t="shared" si="167"/>
        <v/>
      </c>
      <c r="Y1541" s="2">
        <f t="shared" si="161"/>
        <v>1501</v>
      </c>
    </row>
    <row r="1542" spans="1:25">
      <c r="A1542" s="3">
        <f>ROW()</f>
        <v>1542</v>
      </c>
      <c r="B1542" s="187">
        <v>1503</v>
      </c>
      <c r="C1542" s="1" t="s">
        <v>4361</v>
      </c>
      <c r="D1542" s="1" t="s">
        <v>4366</v>
      </c>
      <c r="E1542" s="16" t="s">
        <v>200</v>
      </c>
      <c r="F1542" s="16" t="s">
        <v>200</v>
      </c>
      <c r="G1542" s="115">
        <v>0</v>
      </c>
      <c r="H1542" s="115">
        <v>0</v>
      </c>
      <c r="I1542" s="16" t="s">
        <v>3</v>
      </c>
      <c r="J1542" s="16" t="s">
        <v>2191</v>
      </c>
      <c r="K1542" s="135" t="s">
        <v>4593</v>
      </c>
      <c r="M1542" s="21" t="s">
        <v>2738</v>
      </c>
      <c r="N1542" s="21" t="s">
        <v>3786</v>
      </c>
      <c r="O1542"/>
      <c r="P1542" t="str">
        <f t="shared" si="165"/>
        <v/>
      </c>
      <c r="Q1542"/>
      <c r="R1542"/>
      <c r="S1542" t="e">
        <f t="shared" si="162"/>
        <v>#REF!</v>
      </c>
      <c r="T1542" s="3"/>
      <c r="U1542" s="115"/>
      <c r="V1542" s="115"/>
      <c r="W1542" s="106" t="str">
        <f t="shared" si="166"/>
        <v/>
      </c>
      <c r="X1542" s="106" t="str">
        <f t="shared" si="167"/>
        <v/>
      </c>
      <c r="Y1542" s="2">
        <f t="shared" si="161"/>
        <v>1502</v>
      </c>
    </row>
    <row r="1543" spans="1:25">
      <c r="A1543" s="3">
        <f>ROW()</f>
        <v>1543</v>
      </c>
      <c r="B1543" s="187">
        <v>1504</v>
      </c>
      <c r="C1543" s="1" t="s">
        <v>2309</v>
      </c>
      <c r="D1543" s="1" t="s">
        <v>14</v>
      </c>
      <c r="E1543" s="16" t="s">
        <v>201</v>
      </c>
      <c r="F1543" s="16" t="s">
        <v>201</v>
      </c>
      <c r="G1543" s="115">
        <v>0</v>
      </c>
      <c r="H1543" s="115">
        <v>99</v>
      </c>
      <c r="I1543" s="16" t="s">
        <v>3</v>
      </c>
      <c r="J1543" s="16" t="s">
        <v>2191</v>
      </c>
      <c r="K1543" s="135" t="s">
        <v>4593</v>
      </c>
      <c r="M1543" s="21" t="s">
        <v>2739</v>
      </c>
      <c r="N1543" s="21" t="s">
        <v>3786</v>
      </c>
      <c r="O1543"/>
      <c r="P1543" t="str">
        <f t="shared" si="165"/>
        <v/>
      </c>
      <c r="Q1543"/>
      <c r="R1543"/>
      <c r="S1543" t="e">
        <f t="shared" si="162"/>
        <v>#REF!</v>
      </c>
      <c r="T1543" s="3"/>
      <c r="U1543" s="115"/>
      <c r="V1543" s="115"/>
      <c r="W1543" s="106" t="str">
        <f t="shared" si="166"/>
        <v/>
      </c>
      <c r="X1543" s="106" t="str">
        <f t="shared" si="167"/>
        <v/>
      </c>
      <c r="Y1543" s="2">
        <f t="shared" si="161"/>
        <v>1503</v>
      </c>
    </row>
    <row r="1544" spans="1:25">
      <c r="A1544" s="3">
        <f>ROW()</f>
        <v>1544</v>
      </c>
      <c r="B1544" s="187">
        <v>1505</v>
      </c>
      <c r="C1544" s="1" t="s">
        <v>2310</v>
      </c>
      <c r="D1544" s="1" t="s">
        <v>7</v>
      </c>
      <c r="E1544" s="16" t="s">
        <v>1931</v>
      </c>
      <c r="F1544" s="16" t="s">
        <v>1931</v>
      </c>
      <c r="G1544" s="115">
        <v>0</v>
      </c>
      <c r="H1544" s="115">
        <v>0</v>
      </c>
      <c r="I1544" s="16" t="s">
        <v>3</v>
      </c>
      <c r="J1544" s="16" t="s">
        <v>2190</v>
      </c>
      <c r="K1544" s="135" t="s">
        <v>4593</v>
      </c>
      <c r="M1544" s="21" t="s">
        <v>2740</v>
      </c>
      <c r="N1544" s="21" t="s">
        <v>3786</v>
      </c>
      <c r="O1544"/>
      <c r="P1544" t="str">
        <f t="shared" si="165"/>
        <v/>
      </c>
      <c r="Q1544"/>
      <c r="R1544"/>
      <c r="S1544" t="e">
        <f t="shared" si="162"/>
        <v>#REF!</v>
      </c>
      <c r="T1544" s="3"/>
      <c r="U1544" s="115"/>
      <c r="V1544" s="115"/>
      <c r="W1544" s="106" t="str">
        <f t="shared" si="166"/>
        <v>"LOCR?"</v>
      </c>
      <c r="X1544" s="106" t="str">
        <f t="shared" si="167"/>
        <v>LOCR?</v>
      </c>
      <c r="Y1544" s="2">
        <f t="shared" si="161"/>
        <v>1504</v>
      </c>
    </row>
    <row r="1545" spans="1:25">
      <c r="A1545" s="3">
        <f>ROW()</f>
        <v>1545</v>
      </c>
      <c r="B1545" s="187">
        <v>1506</v>
      </c>
      <c r="C1545" s="1" t="s">
        <v>2220</v>
      </c>
      <c r="D1545" s="1" t="s">
        <v>7</v>
      </c>
      <c r="E1545" s="16" t="s">
        <v>210</v>
      </c>
      <c r="F1545" s="16" t="s">
        <v>210</v>
      </c>
      <c r="G1545" s="115">
        <v>0</v>
      </c>
      <c r="H1545" s="115">
        <v>0</v>
      </c>
      <c r="I1545" s="16" t="s">
        <v>3</v>
      </c>
      <c r="J1545" s="16" t="s">
        <v>2191</v>
      </c>
      <c r="K1545" s="135" t="s">
        <v>4593</v>
      </c>
      <c r="M1545" s="21" t="s">
        <v>2753</v>
      </c>
      <c r="N1545" s="21" t="s">
        <v>3786</v>
      </c>
      <c r="O1545"/>
      <c r="P1545" t="str">
        <f t="shared" si="165"/>
        <v/>
      </c>
      <c r="Q1545"/>
      <c r="R1545"/>
      <c r="S1545" t="e">
        <f t="shared" si="162"/>
        <v>#REF!</v>
      </c>
      <c r="T1545" s="3"/>
      <c r="U1545" s="115"/>
      <c r="V1545" s="115"/>
      <c r="W1545" s="106" t="str">
        <f t="shared" si="166"/>
        <v/>
      </c>
      <c r="X1545" s="106" t="str">
        <f t="shared" si="167"/>
        <v/>
      </c>
      <c r="Y1545" s="2">
        <f t="shared" si="161"/>
        <v>1505</v>
      </c>
    </row>
    <row r="1546" spans="1:25">
      <c r="A1546" s="3">
        <f>ROW()</f>
        <v>1546</v>
      </c>
      <c r="B1546" s="187">
        <v>1507</v>
      </c>
      <c r="C1546" s="1" t="s">
        <v>2314</v>
      </c>
      <c r="D1546" s="1" t="s">
        <v>7</v>
      </c>
      <c r="E1546" s="16" t="s">
        <v>218</v>
      </c>
      <c r="F1546" s="16" t="s">
        <v>218</v>
      </c>
      <c r="G1546" s="115">
        <v>0</v>
      </c>
      <c r="H1546" s="115">
        <v>0</v>
      </c>
      <c r="I1546" s="16" t="s">
        <v>3</v>
      </c>
      <c r="J1546" s="16" t="s">
        <v>2190</v>
      </c>
      <c r="K1546" s="135" t="s">
        <v>4593</v>
      </c>
      <c r="M1546" s="21" t="s">
        <v>2760</v>
      </c>
      <c r="N1546" s="21" t="s">
        <v>3786</v>
      </c>
      <c r="O1546"/>
      <c r="P1546" t="str">
        <f t="shared" si="165"/>
        <v/>
      </c>
      <c r="Q1546"/>
      <c r="R1546"/>
      <c r="S1546" t="e">
        <f t="shared" si="162"/>
        <v>#REF!</v>
      </c>
      <c r="T1546" s="3"/>
      <c r="U1546" s="115"/>
      <c r="V1546" s="115"/>
      <c r="W1546" s="106" t="str">
        <f t="shared" si="166"/>
        <v>"MANT"</v>
      </c>
      <c r="X1546" s="106" t="str">
        <f t="shared" si="167"/>
        <v>MANT</v>
      </c>
      <c r="Y1546" s="2">
        <f t="shared" si="161"/>
        <v>1506</v>
      </c>
    </row>
    <row r="1547" spans="1:25">
      <c r="A1547" s="3">
        <f>ROW()</f>
        <v>1547</v>
      </c>
      <c r="B1547" s="187">
        <v>1508</v>
      </c>
      <c r="C1547" s="1" t="s">
        <v>2220</v>
      </c>
      <c r="D1547" s="1" t="s">
        <v>7</v>
      </c>
      <c r="E1547" s="16" t="s">
        <v>1947</v>
      </c>
      <c r="F1547" s="16" t="s">
        <v>1948</v>
      </c>
      <c r="G1547" s="115">
        <v>0</v>
      </c>
      <c r="H1547" s="115">
        <v>0</v>
      </c>
      <c r="I1547" s="16" t="s">
        <v>3</v>
      </c>
      <c r="J1547" s="16" t="s">
        <v>2191</v>
      </c>
      <c r="K1547" s="135" t="s">
        <v>4593</v>
      </c>
      <c r="M1547" s="21" t="s">
        <v>2768</v>
      </c>
      <c r="N1547" s="21" t="s">
        <v>3786</v>
      </c>
      <c r="O1547"/>
      <c r="P1547" t="str">
        <f t="shared" si="165"/>
        <v>NOT EQUAL</v>
      </c>
      <c r="Q1547"/>
      <c r="R1547"/>
      <c r="S1547" t="e">
        <f t="shared" si="162"/>
        <v>#REF!</v>
      </c>
      <c r="T1547" s="3"/>
      <c r="U1547" s="115"/>
      <c r="V1547" s="115"/>
      <c r="W1547" s="106" t="str">
        <f t="shared" si="166"/>
        <v/>
      </c>
      <c r="X1547" s="106" t="str">
        <f t="shared" si="167"/>
        <v/>
      </c>
      <c r="Y1547" s="2">
        <f t="shared" si="161"/>
        <v>1507</v>
      </c>
    </row>
    <row r="1548" spans="1:25">
      <c r="A1548" s="3">
        <f>ROW()</f>
        <v>1548</v>
      </c>
      <c r="B1548" s="187">
        <v>1509</v>
      </c>
      <c r="C1548" s="1" t="s">
        <v>2316</v>
      </c>
      <c r="D1548" s="1" t="s">
        <v>7</v>
      </c>
      <c r="E1548" s="16" t="s">
        <v>221</v>
      </c>
      <c r="F1548" s="16" t="s">
        <v>221</v>
      </c>
      <c r="G1548" s="115">
        <v>0</v>
      </c>
      <c r="H1548" s="115">
        <v>0</v>
      </c>
      <c r="I1548" s="16" t="s">
        <v>3</v>
      </c>
      <c r="J1548" s="16" t="s">
        <v>2190</v>
      </c>
      <c r="K1548" s="135" t="s">
        <v>4593</v>
      </c>
      <c r="M1548" s="21" t="s">
        <v>2771</v>
      </c>
      <c r="N1548" s="21" t="s">
        <v>3786</v>
      </c>
      <c r="O1548"/>
      <c r="P1548" t="str">
        <f t="shared" si="165"/>
        <v/>
      </c>
      <c r="Q1548"/>
      <c r="R1548"/>
      <c r="S1548" t="e">
        <f t="shared" si="162"/>
        <v>#REF!</v>
      </c>
      <c r="T1548" s="3" t="s">
        <v>4584</v>
      </c>
      <c r="U1548" s="115"/>
      <c r="V1548" s="115"/>
      <c r="W1548" s="106" t="str">
        <f t="shared" si="166"/>
        <v>"MEM?"</v>
      </c>
      <c r="X1548" s="106" t="str">
        <f t="shared" si="167"/>
        <v>MEM?</v>
      </c>
      <c r="Y1548" s="2">
        <f t="shared" si="161"/>
        <v>1508</v>
      </c>
    </row>
    <row r="1549" spans="1:25">
      <c r="A1549" s="3">
        <f>ROW()</f>
        <v>1549</v>
      </c>
      <c r="B1549" s="187">
        <v>1510</v>
      </c>
      <c r="C1549" s="1" t="s">
        <v>2220</v>
      </c>
      <c r="D1549" s="1" t="s">
        <v>7</v>
      </c>
      <c r="E1549" s="16" t="s">
        <v>222</v>
      </c>
      <c r="F1549" s="16" t="s">
        <v>222</v>
      </c>
      <c r="G1549" s="115">
        <v>0</v>
      </c>
      <c r="H1549" s="115">
        <v>0</v>
      </c>
      <c r="I1549" s="16" t="s">
        <v>3</v>
      </c>
      <c r="J1549" s="16" t="s">
        <v>2191</v>
      </c>
      <c r="K1549" s="135" t="s">
        <v>4593</v>
      </c>
      <c r="M1549" s="21" t="s">
        <v>2772</v>
      </c>
      <c r="N1549" s="21" t="s">
        <v>3786</v>
      </c>
      <c r="O1549"/>
      <c r="P1549" t="str">
        <f t="shared" si="165"/>
        <v/>
      </c>
      <c r="Q1549"/>
      <c r="R1549"/>
      <c r="S1549" t="e">
        <f t="shared" si="162"/>
        <v>#REF!</v>
      </c>
      <c r="T1549" s="3"/>
      <c r="U1549" s="115"/>
      <c r="V1549" s="115"/>
      <c r="W1549" s="106" t="str">
        <f t="shared" si="166"/>
        <v/>
      </c>
      <c r="X1549" s="106" t="str">
        <f t="shared" si="167"/>
        <v/>
      </c>
      <c r="Y1549" s="2">
        <f t="shared" si="161"/>
        <v>1509</v>
      </c>
    </row>
    <row r="1550" spans="1:25">
      <c r="A1550" s="3">
        <f>ROW()</f>
        <v>1550</v>
      </c>
      <c r="B1550" s="187">
        <v>1511</v>
      </c>
      <c r="C1550" s="1" t="s">
        <v>2220</v>
      </c>
      <c r="D1550" s="1" t="s">
        <v>7</v>
      </c>
      <c r="E1550" s="16" t="s">
        <v>1953</v>
      </c>
      <c r="F1550" s="16" t="s">
        <v>1953</v>
      </c>
      <c r="G1550" s="115">
        <v>0</v>
      </c>
      <c r="H1550" s="115">
        <v>0</v>
      </c>
      <c r="I1550" s="16" t="s">
        <v>3</v>
      </c>
      <c r="J1550" s="16" t="s">
        <v>2191</v>
      </c>
      <c r="K1550" s="135" t="s">
        <v>4593</v>
      </c>
      <c r="M1550" s="21" t="s">
        <v>2782</v>
      </c>
      <c r="N1550" s="21" t="s">
        <v>3786</v>
      </c>
      <c r="O1550"/>
      <c r="P1550" t="str">
        <f t="shared" si="165"/>
        <v/>
      </c>
      <c r="Q1550"/>
      <c r="R1550"/>
      <c r="S1550" t="e">
        <f t="shared" si="162"/>
        <v>#REF!</v>
      </c>
      <c r="T1550" s="3"/>
      <c r="U1550" s="115"/>
      <c r="V1550" s="115"/>
      <c r="W1550" s="106" t="str">
        <f t="shared" si="166"/>
        <v/>
      </c>
      <c r="X1550" s="106" t="str">
        <f t="shared" si="167"/>
        <v/>
      </c>
      <c r="Y1550" s="2">
        <f t="shared" si="161"/>
        <v>1510</v>
      </c>
    </row>
    <row r="1551" spans="1:25">
      <c r="A1551" s="3">
        <f>ROW()</f>
        <v>1551</v>
      </c>
      <c r="B1551" s="187">
        <v>1512</v>
      </c>
      <c r="C1551" s="1" t="s">
        <v>2220</v>
      </c>
      <c r="D1551" s="1" t="s">
        <v>7</v>
      </c>
      <c r="E1551" s="16" t="s">
        <v>1954</v>
      </c>
      <c r="F1551" s="16" t="s">
        <v>1954</v>
      </c>
      <c r="G1551" s="115">
        <v>0</v>
      </c>
      <c r="H1551" s="115">
        <v>0</v>
      </c>
      <c r="I1551" s="16" t="s">
        <v>3</v>
      </c>
      <c r="J1551" s="16" t="s">
        <v>2191</v>
      </c>
      <c r="K1551" s="135" t="s">
        <v>4593</v>
      </c>
      <c r="M1551" s="21" t="s">
        <v>2786</v>
      </c>
      <c r="N1551" s="21" t="s">
        <v>3786</v>
      </c>
      <c r="O1551"/>
      <c r="P1551" t="str">
        <f t="shared" si="165"/>
        <v/>
      </c>
      <c r="Q1551"/>
      <c r="R1551"/>
      <c r="S1551" t="e">
        <f t="shared" si="162"/>
        <v>#REF!</v>
      </c>
      <c r="T1551" s="3"/>
      <c r="U1551" s="115"/>
      <c r="V1551" s="115"/>
      <c r="W1551" s="106" t="str">
        <f t="shared" si="166"/>
        <v/>
      </c>
      <c r="X1551" s="106" t="str">
        <f t="shared" si="167"/>
        <v/>
      </c>
      <c r="Y1551" s="2">
        <f t="shared" si="161"/>
        <v>1511</v>
      </c>
    </row>
    <row r="1552" spans="1:25">
      <c r="A1552" s="3">
        <f>ROW()</f>
        <v>1552</v>
      </c>
      <c r="B1552" s="187">
        <v>1513</v>
      </c>
      <c r="C1552" s="1" t="s">
        <v>2254</v>
      </c>
      <c r="D1552" s="1" t="s">
        <v>1339</v>
      </c>
      <c r="E1552" s="16" t="s">
        <v>235</v>
      </c>
      <c r="F1552" s="16" t="s">
        <v>235</v>
      </c>
      <c r="G1552" s="115">
        <v>0</v>
      </c>
      <c r="H1552" s="115">
        <v>0</v>
      </c>
      <c r="I1552" s="16" t="s">
        <v>3</v>
      </c>
      <c r="J1552" s="16" t="s">
        <v>2191</v>
      </c>
      <c r="K1552" s="135" t="s">
        <v>4593</v>
      </c>
      <c r="M1552" s="21" t="s">
        <v>2789</v>
      </c>
      <c r="N1552" s="21" t="s">
        <v>3786</v>
      </c>
      <c r="O1552"/>
      <c r="P1552" t="str">
        <f t="shared" si="165"/>
        <v/>
      </c>
      <c r="Q1552"/>
      <c r="R1552"/>
      <c r="S1552" t="e">
        <f t="shared" si="162"/>
        <v>#REF!</v>
      </c>
      <c r="T1552" s="3"/>
      <c r="U1552" s="115" t="s">
        <v>4456</v>
      </c>
      <c r="V1552" s="115"/>
      <c r="W1552" s="106" t="str">
        <f t="shared" si="166"/>
        <v/>
      </c>
      <c r="X1552" s="106" t="str">
        <f t="shared" si="167"/>
        <v/>
      </c>
      <c r="Y1552" s="2">
        <f t="shared" si="161"/>
        <v>1512</v>
      </c>
    </row>
    <row r="1553" spans="1:25">
      <c r="A1553" s="3">
        <f>ROW()</f>
        <v>1553</v>
      </c>
      <c r="B1553" s="187">
        <v>1514</v>
      </c>
      <c r="C1553" s="1" t="s">
        <v>2220</v>
      </c>
      <c r="D1553" s="1" t="s">
        <v>7</v>
      </c>
      <c r="E1553" s="16" t="s">
        <v>236</v>
      </c>
      <c r="F1553" s="16" t="s">
        <v>236</v>
      </c>
      <c r="G1553" s="115">
        <v>0</v>
      </c>
      <c r="H1553" s="115">
        <v>0</v>
      </c>
      <c r="I1553" s="16" t="s">
        <v>3</v>
      </c>
      <c r="J1553" s="16" t="s">
        <v>2191</v>
      </c>
      <c r="K1553" s="135" t="s">
        <v>4593</v>
      </c>
      <c r="M1553" s="21" t="s">
        <v>2790</v>
      </c>
      <c r="N1553" s="21" t="s">
        <v>3786</v>
      </c>
      <c r="O1553"/>
      <c r="P1553" t="str">
        <f t="shared" si="165"/>
        <v/>
      </c>
      <c r="Q1553"/>
      <c r="R1553"/>
      <c r="S1553" t="e">
        <f t="shared" si="162"/>
        <v>#REF!</v>
      </c>
      <c r="T1553" s="3"/>
      <c r="U1553" s="115"/>
      <c r="V1553" s="115"/>
      <c r="W1553" s="106" t="str">
        <f t="shared" si="166"/>
        <v/>
      </c>
      <c r="X1553" s="106" t="str">
        <f t="shared" si="167"/>
        <v/>
      </c>
      <c r="Y1553" s="2">
        <f t="shared" si="161"/>
        <v>1513</v>
      </c>
    </row>
    <row r="1554" spans="1:25">
      <c r="A1554" s="3">
        <f>ROW()</f>
        <v>1554</v>
      </c>
      <c r="B1554" s="187">
        <v>1515</v>
      </c>
      <c r="C1554" s="1" t="s">
        <v>2220</v>
      </c>
      <c r="D1554" s="1" t="s">
        <v>7</v>
      </c>
      <c r="E1554" s="16" t="s">
        <v>1955</v>
      </c>
      <c r="F1554" s="16" t="s">
        <v>240</v>
      </c>
      <c r="G1554" s="115">
        <v>0</v>
      </c>
      <c r="H1554" s="115">
        <v>0</v>
      </c>
      <c r="I1554" s="16" t="s">
        <v>3</v>
      </c>
      <c r="J1554" s="16" t="s">
        <v>2191</v>
      </c>
      <c r="K1554" s="135" t="s">
        <v>4593</v>
      </c>
      <c r="M1554" s="21" t="s">
        <v>2794</v>
      </c>
      <c r="N1554" s="21" t="s">
        <v>3786</v>
      </c>
      <c r="O1554"/>
      <c r="P1554" t="str">
        <f t="shared" si="165"/>
        <v>NOT EQUAL</v>
      </c>
      <c r="Q1554"/>
      <c r="R1554"/>
      <c r="S1554" t="e">
        <f t="shared" si="162"/>
        <v>#REF!</v>
      </c>
      <c r="T1554" s="3"/>
      <c r="U1554" s="115"/>
      <c r="V1554" s="115"/>
      <c r="W1554" s="106" t="str">
        <f t="shared" si="166"/>
        <v/>
      </c>
      <c r="X1554" s="106" t="str">
        <f t="shared" si="167"/>
        <v/>
      </c>
      <c r="Y1554" s="2">
        <f t="shared" si="161"/>
        <v>1514</v>
      </c>
    </row>
    <row r="1555" spans="1:25">
      <c r="A1555" s="3">
        <f>ROW()</f>
        <v>1555</v>
      </c>
      <c r="B1555" s="187">
        <v>1516</v>
      </c>
      <c r="C1555" s="1" t="s">
        <v>2220</v>
      </c>
      <c r="D1555" s="1" t="s">
        <v>7</v>
      </c>
      <c r="E1555" s="16" t="s">
        <v>1956</v>
      </c>
      <c r="F1555" s="16" t="s">
        <v>1957</v>
      </c>
      <c r="G1555" s="115">
        <v>0</v>
      </c>
      <c r="H1555" s="115">
        <v>0</v>
      </c>
      <c r="I1555" s="16" t="s">
        <v>3</v>
      </c>
      <c r="J1555" s="16" t="s">
        <v>2191</v>
      </c>
      <c r="K1555" s="135" t="s">
        <v>4593</v>
      </c>
      <c r="M1555" s="21" t="s">
        <v>2795</v>
      </c>
      <c r="N1555" s="21" t="s">
        <v>3786</v>
      </c>
      <c r="O1555"/>
      <c r="P1555" t="str">
        <f t="shared" si="165"/>
        <v>NOT EQUAL</v>
      </c>
      <c r="Q1555"/>
      <c r="R1555"/>
      <c r="S1555" t="e">
        <f t="shared" si="162"/>
        <v>#REF!</v>
      </c>
      <c r="T1555" s="3"/>
      <c r="U1555" s="115"/>
      <c r="V1555" s="115"/>
      <c r="W1555" s="106" t="str">
        <f t="shared" si="166"/>
        <v/>
      </c>
      <c r="X1555" s="106" t="str">
        <f t="shared" si="167"/>
        <v/>
      </c>
      <c r="Y1555" s="2">
        <f t="shared" ref="Y1555:Y1618" si="168">B1554</f>
        <v>1515</v>
      </c>
    </row>
    <row r="1556" spans="1:25">
      <c r="A1556" s="3">
        <f>ROW()</f>
        <v>1556</v>
      </c>
      <c r="B1556" s="187">
        <v>1517</v>
      </c>
      <c r="C1556" s="1" t="s">
        <v>2220</v>
      </c>
      <c r="D1556" s="1" t="s">
        <v>7</v>
      </c>
      <c r="E1556" s="16" t="s">
        <v>1958</v>
      </c>
      <c r="F1556" s="16" t="s">
        <v>241</v>
      </c>
      <c r="G1556" s="115">
        <v>0</v>
      </c>
      <c r="H1556" s="115">
        <v>0</v>
      </c>
      <c r="I1556" s="16" t="s">
        <v>3</v>
      </c>
      <c r="J1556" s="16" t="s">
        <v>2191</v>
      </c>
      <c r="K1556" s="135" t="s">
        <v>4593</v>
      </c>
      <c r="M1556" s="21" t="s">
        <v>2796</v>
      </c>
      <c r="N1556" s="21" t="s">
        <v>3786</v>
      </c>
      <c r="O1556"/>
      <c r="P1556" t="str">
        <f t="shared" si="165"/>
        <v>NOT EQUAL</v>
      </c>
      <c r="Q1556"/>
      <c r="R1556"/>
      <c r="S1556" t="e">
        <f t="shared" si="162"/>
        <v>#REF!</v>
      </c>
      <c r="T1556" s="3"/>
      <c r="U1556" s="115"/>
      <c r="V1556" s="115"/>
      <c r="W1556" s="106" t="str">
        <f t="shared" si="166"/>
        <v/>
      </c>
      <c r="X1556" s="106" t="str">
        <f t="shared" si="167"/>
        <v/>
      </c>
      <c r="Y1556" s="2">
        <f t="shared" si="168"/>
        <v>1516</v>
      </c>
    </row>
    <row r="1557" spans="1:25">
      <c r="A1557" s="3">
        <f>ROW()</f>
        <v>1557</v>
      </c>
      <c r="B1557" s="187">
        <v>1518</v>
      </c>
      <c r="C1557" s="36" t="s">
        <v>4158</v>
      </c>
      <c r="D1557" s="36" t="s">
        <v>2797</v>
      </c>
      <c r="E1557" s="16" t="s">
        <v>242</v>
      </c>
      <c r="F1557" s="16" t="s">
        <v>242</v>
      </c>
      <c r="G1557" s="115">
        <v>0</v>
      </c>
      <c r="H1557" s="115">
        <v>0</v>
      </c>
      <c r="I1557" s="16" t="s">
        <v>3</v>
      </c>
      <c r="J1557" s="16" t="s">
        <v>2191</v>
      </c>
      <c r="K1557" s="135" t="s">
        <v>4593</v>
      </c>
      <c r="M1557" s="21" t="s">
        <v>2797</v>
      </c>
      <c r="N1557" s="21" t="s">
        <v>3786</v>
      </c>
      <c r="O1557"/>
      <c r="P1557" t="str">
        <f t="shared" si="165"/>
        <v/>
      </c>
      <c r="Q1557"/>
      <c r="R1557"/>
      <c r="S1557" t="e">
        <f t="shared" si="162"/>
        <v>#REF!</v>
      </c>
      <c r="T1557" s="3"/>
      <c r="U1557" s="115"/>
      <c r="V1557" s="115"/>
      <c r="W1557" s="106" t="str">
        <f t="shared" si="166"/>
        <v/>
      </c>
      <c r="X1557" s="106" t="str">
        <f t="shared" si="167"/>
        <v/>
      </c>
      <c r="Y1557" s="2">
        <f t="shared" si="168"/>
        <v>1517</v>
      </c>
    </row>
    <row r="1558" spans="1:25">
      <c r="A1558" s="3">
        <f>ROW()</f>
        <v>1558</v>
      </c>
      <c r="B1558" s="187">
        <v>1519</v>
      </c>
      <c r="C1558" s="1" t="s">
        <v>2220</v>
      </c>
      <c r="D1558" s="1" t="s">
        <v>7</v>
      </c>
      <c r="E1558" s="16" t="s">
        <v>1959</v>
      </c>
      <c r="F1558" s="16" t="s">
        <v>94</v>
      </c>
      <c r="G1558" s="115">
        <v>0</v>
      </c>
      <c r="H1558" s="115">
        <v>0</v>
      </c>
      <c r="I1558" s="16" t="s">
        <v>3</v>
      </c>
      <c r="J1558" s="16" t="s">
        <v>2191</v>
      </c>
      <c r="K1558" s="135" t="s">
        <v>4593</v>
      </c>
      <c r="M1558" s="21" t="s">
        <v>2798</v>
      </c>
      <c r="N1558" s="21" t="s">
        <v>3786</v>
      </c>
      <c r="O1558"/>
      <c r="P1558" t="str">
        <f t="shared" si="165"/>
        <v>NOT EQUAL</v>
      </c>
      <c r="Q1558"/>
      <c r="R1558"/>
      <c r="S1558" t="e">
        <f t="shared" si="162"/>
        <v>#REF!</v>
      </c>
      <c r="T1558" s="3"/>
      <c r="U1558" s="115"/>
      <c r="V1558" s="115"/>
      <c r="W1558" s="106" t="str">
        <f t="shared" si="166"/>
        <v/>
      </c>
      <c r="X1558" s="106" t="str">
        <f t="shared" si="167"/>
        <v/>
      </c>
      <c r="Y1558" s="2">
        <f t="shared" si="168"/>
        <v>1518</v>
      </c>
    </row>
    <row r="1559" spans="1:25">
      <c r="A1559" s="3">
        <f>ROW()</f>
        <v>1559</v>
      </c>
      <c r="B1559" s="187">
        <v>1520</v>
      </c>
      <c r="C1559" s="1" t="s">
        <v>2220</v>
      </c>
      <c r="D1559" s="1" t="s">
        <v>7</v>
      </c>
      <c r="E1559" s="16" t="s">
        <v>1960</v>
      </c>
      <c r="F1559" s="16" t="s">
        <v>243</v>
      </c>
      <c r="G1559" s="115">
        <v>0</v>
      </c>
      <c r="H1559" s="115">
        <v>0</v>
      </c>
      <c r="I1559" s="16" t="s">
        <v>3</v>
      </c>
      <c r="J1559" s="16" t="s">
        <v>2191</v>
      </c>
      <c r="K1559" s="135" t="s">
        <v>4593</v>
      </c>
      <c r="M1559" s="21" t="s">
        <v>4391</v>
      </c>
      <c r="N1559" s="21" t="s">
        <v>3786</v>
      </c>
      <c r="O1559"/>
      <c r="P1559" t="str">
        <f t="shared" si="165"/>
        <v>NOT EQUAL</v>
      </c>
      <c r="Q1559"/>
      <c r="R1559"/>
      <c r="S1559" t="e">
        <f t="shared" si="162"/>
        <v>#REF!</v>
      </c>
      <c r="T1559" s="3"/>
      <c r="U1559" s="115"/>
      <c r="V1559" s="115"/>
      <c r="W1559" s="106" t="str">
        <f t="shared" si="166"/>
        <v/>
      </c>
      <c r="X1559" s="106" t="str">
        <f t="shared" si="167"/>
        <v/>
      </c>
      <c r="Y1559" s="2">
        <f t="shared" si="168"/>
        <v>1519</v>
      </c>
    </row>
    <row r="1560" spans="1:25">
      <c r="A1560" s="3">
        <f>ROW()</f>
        <v>1560</v>
      </c>
      <c r="B1560" s="187">
        <v>1521</v>
      </c>
      <c r="C1560" s="1" t="s">
        <v>2220</v>
      </c>
      <c r="D1560" s="1" t="s">
        <v>7</v>
      </c>
      <c r="E1560" s="16" t="s">
        <v>1962</v>
      </c>
      <c r="F1560" s="16" t="s">
        <v>1963</v>
      </c>
      <c r="G1560" s="115">
        <v>0</v>
      </c>
      <c r="H1560" s="115">
        <v>0</v>
      </c>
      <c r="I1560" s="16" t="s">
        <v>3</v>
      </c>
      <c r="J1560" s="16" t="s">
        <v>2191</v>
      </c>
      <c r="K1560" s="135" t="s">
        <v>4593</v>
      </c>
      <c r="M1560" s="21" t="s">
        <v>2799</v>
      </c>
      <c r="N1560" s="21" t="s">
        <v>3786</v>
      </c>
      <c r="O1560"/>
      <c r="P1560" t="str">
        <f t="shared" si="165"/>
        <v>NOT EQUAL</v>
      </c>
      <c r="Q1560"/>
      <c r="R1560"/>
      <c r="S1560" t="e">
        <f t="shared" si="162"/>
        <v>#REF!</v>
      </c>
      <c r="T1560" s="3"/>
      <c r="U1560" s="115"/>
      <c r="V1560" s="115"/>
      <c r="W1560" s="106" t="str">
        <f t="shared" si="166"/>
        <v/>
      </c>
      <c r="X1560" s="106" t="str">
        <f t="shared" si="167"/>
        <v/>
      </c>
      <c r="Y1560" s="2">
        <f t="shared" si="168"/>
        <v>1520</v>
      </c>
    </row>
    <row r="1561" spans="1:25">
      <c r="A1561" s="3">
        <f>ROW()</f>
        <v>1561</v>
      </c>
      <c r="B1561" s="187">
        <v>1522</v>
      </c>
      <c r="C1561" s="1" t="s">
        <v>2220</v>
      </c>
      <c r="D1561" s="1" t="s">
        <v>7</v>
      </c>
      <c r="E1561" s="16" t="s">
        <v>1964</v>
      </c>
      <c r="F1561" s="16" t="s">
        <v>244</v>
      </c>
      <c r="G1561" s="115">
        <v>0</v>
      </c>
      <c r="H1561" s="115">
        <v>0</v>
      </c>
      <c r="I1561" s="16" t="s">
        <v>3</v>
      </c>
      <c r="J1561" s="16" t="s">
        <v>2191</v>
      </c>
      <c r="K1561" s="135" t="s">
        <v>4593</v>
      </c>
      <c r="M1561" s="21" t="s">
        <v>2800</v>
      </c>
      <c r="N1561" s="21" t="s">
        <v>3786</v>
      </c>
      <c r="O1561"/>
      <c r="P1561" t="str">
        <f t="shared" si="165"/>
        <v>NOT EQUAL</v>
      </c>
      <c r="Q1561"/>
      <c r="R1561"/>
      <c r="S1561" t="e">
        <f t="shared" si="162"/>
        <v>#REF!</v>
      </c>
      <c r="T1561" s="3"/>
      <c r="U1561" s="115"/>
      <c r="V1561" s="115"/>
      <c r="W1561" s="106" t="str">
        <f t="shared" si="166"/>
        <v/>
      </c>
      <c r="X1561" s="106" t="str">
        <f t="shared" si="167"/>
        <v/>
      </c>
      <c r="Y1561" s="2">
        <f t="shared" si="168"/>
        <v>1521</v>
      </c>
    </row>
    <row r="1562" spans="1:25">
      <c r="A1562" s="3">
        <f>ROW()</f>
        <v>1562</v>
      </c>
      <c r="B1562" s="187">
        <v>1523</v>
      </c>
      <c r="C1562" s="1" t="s">
        <v>2220</v>
      </c>
      <c r="D1562" s="1" t="s">
        <v>7</v>
      </c>
      <c r="E1562" s="16" t="s">
        <v>1965</v>
      </c>
      <c r="F1562" s="16" t="s">
        <v>245</v>
      </c>
      <c r="G1562" s="115">
        <v>0</v>
      </c>
      <c r="H1562" s="115">
        <v>0</v>
      </c>
      <c r="I1562" s="16" t="s">
        <v>3</v>
      </c>
      <c r="J1562" s="16" t="s">
        <v>2191</v>
      </c>
      <c r="K1562" s="135" t="s">
        <v>4593</v>
      </c>
      <c r="M1562" s="21" t="s">
        <v>2801</v>
      </c>
      <c r="N1562" s="21" t="s">
        <v>3786</v>
      </c>
      <c r="O1562"/>
      <c r="P1562" t="str">
        <f t="shared" si="165"/>
        <v>NOT EQUAL</v>
      </c>
      <c r="Q1562"/>
      <c r="R1562"/>
      <c r="S1562" t="e">
        <f t="shared" ref="S1562:S1625" si="169">IF(X1562&lt;&gt;"",S1561+1,S1561)</f>
        <v>#REF!</v>
      </c>
      <c r="T1562" s="3"/>
      <c r="U1562" s="115"/>
      <c r="V1562" s="115"/>
      <c r="W1562" s="106" t="str">
        <f t="shared" si="166"/>
        <v/>
      </c>
      <c r="X1562" s="106" t="str">
        <f t="shared" si="167"/>
        <v/>
      </c>
      <c r="Y1562" s="2">
        <f t="shared" si="168"/>
        <v>1522</v>
      </c>
    </row>
    <row r="1563" spans="1:25">
      <c r="A1563" s="3">
        <f>ROW()</f>
        <v>1563</v>
      </c>
      <c r="B1563" s="187">
        <v>1524</v>
      </c>
      <c r="C1563" s="1" t="s">
        <v>2220</v>
      </c>
      <c r="D1563" s="1" t="s">
        <v>7</v>
      </c>
      <c r="E1563" s="16" t="s">
        <v>1966</v>
      </c>
      <c r="F1563" s="16" t="s">
        <v>246</v>
      </c>
      <c r="G1563" s="115">
        <v>0</v>
      </c>
      <c r="H1563" s="115">
        <v>0</v>
      </c>
      <c r="I1563" s="16" t="s">
        <v>3</v>
      </c>
      <c r="J1563" s="16" t="s">
        <v>2191</v>
      </c>
      <c r="K1563" s="135" t="s">
        <v>4593</v>
      </c>
      <c r="M1563" s="21" t="s">
        <v>2802</v>
      </c>
      <c r="N1563" s="21" t="s">
        <v>3786</v>
      </c>
      <c r="O1563"/>
      <c r="P1563" t="str">
        <f t="shared" si="165"/>
        <v>NOT EQUAL</v>
      </c>
      <c r="Q1563"/>
      <c r="R1563"/>
      <c r="S1563" t="e">
        <f t="shared" si="169"/>
        <v>#REF!</v>
      </c>
      <c r="T1563" s="3"/>
      <c r="U1563" s="115"/>
      <c r="V1563" s="115"/>
      <c r="W1563" s="106" t="str">
        <f t="shared" si="166"/>
        <v/>
      </c>
      <c r="X1563" s="106" t="str">
        <f t="shared" si="167"/>
        <v/>
      </c>
      <c r="Y1563" s="2">
        <f t="shared" si="168"/>
        <v>1523</v>
      </c>
    </row>
    <row r="1564" spans="1:25">
      <c r="A1564" s="3">
        <f>ROW()</f>
        <v>1564</v>
      </c>
      <c r="B1564" s="187">
        <v>1525</v>
      </c>
      <c r="C1564" s="1" t="s">
        <v>2220</v>
      </c>
      <c r="D1564" s="1" t="s">
        <v>7</v>
      </c>
      <c r="E1564" s="16" t="s">
        <v>247</v>
      </c>
      <c r="F1564" s="16" t="s">
        <v>247</v>
      </c>
      <c r="G1564" s="115">
        <v>0</v>
      </c>
      <c r="H1564" s="115">
        <v>0</v>
      </c>
      <c r="I1564" s="16" t="s">
        <v>3</v>
      </c>
      <c r="J1564" s="16" t="s">
        <v>2191</v>
      </c>
      <c r="K1564" s="135" t="s">
        <v>4593</v>
      </c>
      <c r="M1564" s="21" t="s">
        <v>2803</v>
      </c>
      <c r="N1564" s="21" t="s">
        <v>3786</v>
      </c>
      <c r="O1564"/>
      <c r="P1564" t="str">
        <f t="shared" si="165"/>
        <v/>
      </c>
      <c r="Q1564"/>
      <c r="R1564"/>
      <c r="S1564" t="e">
        <f t="shared" si="169"/>
        <v>#REF!</v>
      </c>
      <c r="T1564" s="3"/>
      <c r="U1564" s="115"/>
      <c r="V1564" s="115"/>
      <c r="W1564" s="106" t="str">
        <f t="shared" si="166"/>
        <v/>
      </c>
      <c r="X1564" s="106" t="str">
        <f t="shared" si="167"/>
        <v/>
      </c>
      <c r="Y1564" s="2">
        <f t="shared" si="168"/>
        <v>1524</v>
      </c>
    </row>
    <row r="1565" spans="1:25">
      <c r="A1565" s="3">
        <f>ROW()</f>
        <v>1565</v>
      </c>
      <c r="B1565" s="187">
        <v>1526</v>
      </c>
      <c r="C1565" s="1" t="s">
        <v>2220</v>
      </c>
      <c r="D1565" s="1" t="s">
        <v>7</v>
      </c>
      <c r="E1565" s="16" t="s">
        <v>1967</v>
      </c>
      <c r="F1565" s="16" t="s">
        <v>95</v>
      </c>
      <c r="G1565" s="115">
        <v>0</v>
      </c>
      <c r="H1565" s="115">
        <v>0</v>
      </c>
      <c r="I1565" s="16" t="s">
        <v>3</v>
      </c>
      <c r="J1565" s="16" t="s">
        <v>2191</v>
      </c>
      <c r="K1565" s="135" t="s">
        <v>4593</v>
      </c>
      <c r="M1565" s="21" t="s">
        <v>2804</v>
      </c>
      <c r="N1565" s="21" t="s">
        <v>3786</v>
      </c>
      <c r="O1565"/>
      <c r="P1565" t="str">
        <f t="shared" si="165"/>
        <v>NOT EQUAL</v>
      </c>
      <c r="Q1565"/>
      <c r="R1565"/>
      <c r="S1565" t="e">
        <f t="shared" si="169"/>
        <v>#REF!</v>
      </c>
      <c r="T1565" s="3"/>
      <c r="U1565" s="115"/>
      <c r="V1565" s="115"/>
      <c r="W1565" s="106" t="str">
        <f t="shared" si="166"/>
        <v/>
      </c>
      <c r="X1565" s="106" t="str">
        <f t="shared" si="167"/>
        <v/>
      </c>
      <c r="Y1565" s="2">
        <f t="shared" si="168"/>
        <v>1525</v>
      </c>
    </row>
    <row r="1566" spans="1:25">
      <c r="A1566" s="3">
        <f>ROW()</f>
        <v>1566</v>
      </c>
      <c r="B1566" s="187">
        <v>1527</v>
      </c>
      <c r="C1566" s="1" t="s">
        <v>2220</v>
      </c>
      <c r="D1566" s="1" t="s">
        <v>7</v>
      </c>
      <c r="E1566" s="16" t="s">
        <v>1968</v>
      </c>
      <c r="F1566" s="16" t="s">
        <v>1969</v>
      </c>
      <c r="G1566" s="115">
        <v>0</v>
      </c>
      <c r="H1566" s="115">
        <v>0</v>
      </c>
      <c r="I1566" s="16" t="s">
        <v>3</v>
      </c>
      <c r="J1566" s="16" t="s">
        <v>2191</v>
      </c>
      <c r="K1566" s="135" t="s">
        <v>4593</v>
      </c>
      <c r="M1566" s="21" t="s">
        <v>2805</v>
      </c>
      <c r="N1566" s="21" t="s">
        <v>3786</v>
      </c>
      <c r="O1566"/>
      <c r="P1566" t="str">
        <f t="shared" si="165"/>
        <v>NOT EQUAL</v>
      </c>
      <c r="Q1566"/>
      <c r="R1566"/>
      <c r="S1566" t="e">
        <f t="shared" si="169"/>
        <v>#REF!</v>
      </c>
      <c r="T1566" s="3"/>
      <c r="U1566" s="115"/>
      <c r="V1566" s="115"/>
      <c r="W1566" s="106" t="str">
        <f t="shared" si="166"/>
        <v/>
      </c>
      <c r="X1566" s="106" t="str">
        <f t="shared" si="167"/>
        <v/>
      </c>
      <c r="Y1566" s="2">
        <f t="shared" si="168"/>
        <v>1526</v>
      </c>
    </row>
    <row r="1567" spans="1:25">
      <c r="A1567" s="3">
        <f>ROW()</f>
        <v>1567</v>
      </c>
      <c r="B1567" s="187">
        <v>1528</v>
      </c>
      <c r="C1567" s="1" t="s">
        <v>2220</v>
      </c>
      <c r="D1567" s="1" t="s">
        <v>7</v>
      </c>
      <c r="E1567" s="16" t="s">
        <v>1970</v>
      </c>
      <c r="F1567" s="16" t="s">
        <v>1971</v>
      </c>
      <c r="G1567" s="115">
        <v>0</v>
      </c>
      <c r="H1567" s="115">
        <v>0</v>
      </c>
      <c r="I1567" s="16" t="s">
        <v>3</v>
      </c>
      <c r="J1567" s="16" t="s">
        <v>2191</v>
      </c>
      <c r="K1567" s="135" t="s">
        <v>4593</v>
      </c>
      <c r="M1567" s="21" t="s">
        <v>2806</v>
      </c>
      <c r="N1567" s="21" t="s">
        <v>3786</v>
      </c>
      <c r="O1567"/>
      <c r="P1567" t="str">
        <f t="shared" si="165"/>
        <v>NOT EQUAL</v>
      </c>
      <c r="Q1567"/>
      <c r="R1567"/>
      <c r="S1567" t="e">
        <f t="shared" si="169"/>
        <v>#REF!</v>
      </c>
      <c r="T1567" s="3"/>
      <c r="U1567" s="115"/>
      <c r="V1567" s="115"/>
      <c r="W1567" s="106" t="str">
        <f t="shared" si="166"/>
        <v/>
      </c>
      <c r="X1567" s="106" t="str">
        <f t="shared" si="167"/>
        <v/>
      </c>
      <c r="Y1567" s="2">
        <f t="shared" si="168"/>
        <v>1527</v>
      </c>
    </row>
    <row r="1568" spans="1:25">
      <c r="A1568" s="3">
        <f>ROW()</f>
        <v>1568</v>
      </c>
      <c r="B1568" s="187">
        <v>1529</v>
      </c>
      <c r="C1568" s="1" t="s">
        <v>2220</v>
      </c>
      <c r="D1568" s="1" t="s">
        <v>7</v>
      </c>
      <c r="E1568" s="16" t="s">
        <v>1972</v>
      </c>
      <c r="F1568" s="16" t="s">
        <v>1973</v>
      </c>
      <c r="G1568" s="115">
        <v>0</v>
      </c>
      <c r="H1568" s="115">
        <v>0</v>
      </c>
      <c r="I1568" s="16" t="s">
        <v>3</v>
      </c>
      <c r="J1568" s="16" t="s">
        <v>2191</v>
      </c>
      <c r="K1568" s="135" t="s">
        <v>4593</v>
      </c>
      <c r="M1568" s="21" t="s">
        <v>4393</v>
      </c>
      <c r="N1568" s="21" t="s">
        <v>3786</v>
      </c>
      <c r="O1568"/>
      <c r="P1568" t="str">
        <f t="shared" si="165"/>
        <v>NOT EQUAL</v>
      </c>
      <c r="Q1568"/>
      <c r="R1568"/>
      <c r="S1568" t="e">
        <f t="shared" si="169"/>
        <v>#REF!</v>
      </c>
      <c r="T1568" s="3"/>
      <c r="U1568" s="115"/>
      <c r="V1568" s="115"/>
      <c r="W1568" s="106" t="str">
        <f t="shared" si="166"/>
        <v/>
      </c>
      <c r="X1568" s="106" t="str">
        <f t="shared" si="167"/>
        <v/>
      </c>
      <c r="Y1568" s="2">
        <f t="shared" si="168"/>
        <v>1528</v>
      </c>
    </row>
    <row r="1569" spans="1:25">
      <c r="A1569" s="3">
        <f>ROW()</f>
        <v>1569</v>
      </c>
      <c r="B1569" s="187">
        <v>1530</v>
      </c>
      <c r="C1569" s="1" t="s">
        <v>2220</v>
      </c>
      <c r="D1569" s="1" t="s">
        <v>7</v>
      </c>
      <c r="E1569" s="16" t="s">
        <v>249</v>
      </c>
      <c r="F1569" s="16" t="s">
        <v>249</v>
      </c>
      <c r="G1569" s="115">
        <v>0</v>
      </c>
      <c r="H1569" s="115">
        <v>0</v>
      </c>
      <c r="I1569" s="16" t="s">
        <v>3</v>
      </c>
      <c r="J1569" s="16" t="s">
        <v>2191</v>
      </c>
      <c r="K1569" s="135" t="s">
        <v>4593</v>
      </c>
      <c r="M1569" s="21" t="s">
        <v>2807</v>
      </c>
      <c r="N1569" s="21" t="s">
        <v>3786</v>
      </c>
      <c r="O1569"/>
      <c r="P1569" t="str">
        <f t="shared" si="165"/>
        <v/>
      </c>
      <c r="Q1569"/>
      <c r="R1569"/>
      <c r="S1569" t="e">
        <f t="shared" si="169"/>
        <v>#REF!</v>
      </c>
      <c r="T1569" s="3"/>
      <c r="U1569" s="115"/>
      <c r="V1569" s="115"/>
      <c r="W1569" s="106" t="str">
        <f t="shared" si="166"/>
        <v/>
      </c>
      <c r="X1569" s="106" t="str">
        <f t="shared" si="167"/>
        <v/>
      </c>
      <c r="Y1569" s="2">
        <f t="shared" si="168"/>
        <v>1529</v>
      </c>
    </row>
    <row r="1570" spans="1:25">
      <c r="A1570" s="3">
        <f>ROW()</f>
        <v>1570</v>
      </c>
      <c r="B1570" s="187">
        <v>1531</v>
      </c>
      <c r="C1570" s="1" t="s">
        <v>2220</v>
      </c>
      <c r="D1570" s="1" t="s">
        <v>7</v>
      </c>
      <c r="E1570" s="16" t="s">
        <v>1974</v>
      </c>
      <c r="F1570" s="16" t="s">
        <v>250</v>
      </c>
      <c r="G1570" s="115">
        <v>0</v>
      </c>
      <c r="H1570" s="115">
        <v>0</v>
      </c>
      <c r="I1570" s="16" t="s">
        <v>3</v>
      </c>
      <c r="J1570" s="16" t="s">
        <v>2191</v>
      </c>
      <c r="K1570" s="135" t="s">
        <v>4593</v>
      </c>
      <c r="M1570" s="21" t="s">
        <v>2808</v>
      </c>
      <c r="N1570" s="21" t="s">
        <v>3786</v>
      </c>
      <c r="O1570"/>
      <c r="P1570" t="str">
        <f t="shared" si="165"/>
        <v>NOT EQUAL</v>
      </c>
      <c r="Q1570"/>
      <c r="R1570"/>
      <c r="S1570" t="e">
        <f t="shared" si="169"/>
        <v>#REF!</v>
      </c>
      <c r="T1570" s="3"/>
      <c r="U1570" s="115"/>
      <c r="V1570" s="115"/>
      <c r="W1570" s="106" t="str">
        <f t="shared" si="166"/>
        <v/>
      </c>
      <c r="X1570" s="106" t="str">
        <f t="shared" si="167"/>
        <v/>
      </c>
      <c r="Y1570" s="2">
        <f t="shared" si="168"/>
        <v>1530</v>
      </c>
    </row>
    <row r="1571" spans="1:25">
      <c r="A1571" s="3">
        <f>ROW()</f>
        <v>1571</v>
      </c>
      <c r="B1571" s="187">
        <v>1532</v>
      </c>
      <c r="C1571" s="1" t="s">
        <v>2326</v>
      </c>
      <c r="D1571" s="1" t="s">
        <v>7</v>
      </c>
      <c r="E1571" s="16" t="s">
        <v>1979</v>
      </c>
      <c r="F1571" s="16" t="s">
        <v>1979</v>
      </c>
      <c r="G1571" s="115">
        <v>0</v>
      </c>
      <c r="H1571" s="115">
        <v>0</v>
      </c>
      <c r="I1571" s="16" t="s">
        <v>3</v>
      </c>
      <c r="J1571" s="16" t="s">
        <v>2191</v>
      </c>
      <c r="K1571" s="135" t="s">
        <v>4593</v>
      </c>
      <c r="M1571" s="21" t="s">
        <v>2834</v>
      </c>
      <c r="N1571" s="21" t="s">
        <v>3786</v>
      </c>
      <c r="O1571"/>
      <c r="P1571" t="str">
        <f t="shared" si="165"/>
        <v/>
      </c>
      <c r="Q1571"/>
      <c r="R1571"/>
      <c r="S1571" t="e">
        <f t="shared" si="169"/>
        <v>#REF!</v>
      </c>
      <c r="T1571" s="3"/>
      <c r="U1571" s="115"/>
      <c r="V1571" s="115"/>
      <c r="W1571" s="106" t="str">
        <f t="shared" si="166"/>
        <v/>
      </c>
      <c r="X1571" s="106" t="str">
        <f t="shared" si="167"/>
        <v/>
      </c>
      <c r="Y1571" s="2">
        <f t="shared" si="168"/>
        <v>1531</v>
      </c>
    </row>
    <row r="1572" spans="1:25">
      <c r="A1572" s="3">
        <f>ROW()</f>
        <v>1572</v>
      </c>
      <c r="B1572" s="187">
        <v>1533</v>
      </c>
      <c r="C1572" s="1" t="s">
        <v>2329</v>
      </c>
      <c r="D1572" s="1" t="s">
        <v>7</v>
      </c>
      <c r="E1572" s="16" t="s">
        <v>1986</v>
      </c>
      <c r="F1572" s="16" t="s">
        <v>1986</v>
      </c>
      <c r="G1572" s="115">
        <v>0</v>
      </c>
      <c r="H1572" s="115">
        <v>0</v>
      </c>
      <c r="I1572" s="16" t="s">
        <v>3</v>
      </c>
      <c r="J1572" s="16" t="s">
        <v>2191</v>
      </c>
      <c r="K1572" s="135" t="s">
        <v>4593</v>
      </c>
      <c r="M1572" s="21" t="s">
        <v>2846</v>
      </c>
      <c r="N1572" s="21" t="s">
        <v>3786</v>
      </c>
      <c r="O1572"/>
      <c r="P1572" t="str">
        <f t="shared" si="165"/>
        <v/>
      </c>
      <c r="Q1572"/>
      <c r="R1572"/>
      <c r="S1572" t="e">
        <f t="shared" si="169"/>
        <v>#REF!</v>
      </c>
      <c r="T1572" s="3"/>
      <c r="U1572" s="115"/>
      <c r="V1572" s="115"/>
      <c r="W1572" s="106" t="str">
        <f t="shared" si="166"/>
        <v/>
      </c>
      <c r="X1572" s="106" t="str">
        <f t="shared" si="167"/>
        <v/>
      </c>
      <c r="Y1572" s="2">
        <f t="shared" si="168"/>
        <v>1532</v>
      </c>
    </row>
    <row r="1573" spans="1:25">
      <c r="A1573" s="3">
        <f>ROW()</f>
        <v>1573</v>
      </c>
      <c r="B1573" s="187">
        <v>1534</v>
      </c>
      <c r="C1573" s="1" t="s">
        <v>2220</v>
      </c>
      <c r="D1573" s="1" t="s">
        <v>7</v>
      </c>
      <c r="E1573" s="16" t="s">
        <v>1988</v>
      </c>
      <c r="F1573" s="16" t="s">
        <v>1988</v>
      </c>
      <c r="G1573" s="115">
        <v>0</v>
      </c>
      <c r="H1573" s="115">
        <v>0</v>
      </c>
      <c r="I1573" s="16" t="s">
        <v>3</v>
      </c>
      <c r="J1573" s="16" t="s">
        <v>2191</v>
      </c>
      <c r="K1573" s="135" t="s">
        <v>4593</v>
      </c>
      <c r="M1573" s="21" t="s">
        <v>2852</v>
      </c>
      <c r="N1573" s="21" t="s">
        <v>3786</v>
      </c>
      <c r="O1573"/>
      <c r="P1573" t="str">
        <f t="shared" si="165"/>
        <v/>
      </c>
      <c r="Q1573"/>
      <c r="R1573"/>
      <c r="S1573" t="e">
        <f t="shared" si="169"/>
        <v>#REF!</v>
      </c>
      <c r="T1573" s="3"/>
      <c r="U1573" s="115"/>
      <c r="V1573" s="115"/>
      <c r="W1573" s="106" t="str">
        <f t="shared" si="166"/>
        <v/>
      </c>
      <c r="X1573" s="106" t="str">
        <f t="shared" si="167"/>
        <v/>
      </c>
      <c r="Y1573" s="2">
        <f t="shared" si="168"/>
        <v>1533</v>
      </c>
    </row>
    <row r="1574" spans="1:25">
      <c r="A1574" s="3">
        <f>ROW()</f>
        <v>1574</v>
      </c>
      <c r="B1574" s="187">
        <v>1535</v>
      </c>
      <c r="C1574" s="1" t="s">
        <v>3856</v>
      </c>
      <c r="D1574" s="1" t="s">
        <v>7</v>
      </c>
      <c r="E1574" s="16" t="s">
        <v>1990</v>
      </c>
      <c r="F1574" s="16" t="s">
        <v>288</v>
      </c>
      <c r="G1574" s="115">
        <v>0</v>
      </c>
      <c r="H1574" s="115">
        <v>0</v>
      </c>
      <c r="I1574" s="16" t="s">
        <v>3</v>
      </c>
      <c r="J1574" s="16" t="s">
        <v>2190</v>
      </c>
      <c r="K1574" s="135" t="s">
        <v>4593</v>
      </c>
      <c r="M1574" s="21" t="s">
        <v>2860</v>
      </c>
      <c r="N1574" s="21" t="s">
        <v>3786</v>
      </c>
      <c r="O1574"/>
      <c r="P1574" t="str">
        <f t="shared" si="165"/>
        <v>NOT EQUAL</v>
      </c>
      <c r="Q1574"/>
      <c r="R1574"/>
      <c r="S1574" t="e">
        <f t="shared" si="169"/>
        <v>#REF!</v>
      </c>
      <c r="T1574" s="3" t="s">
        <v>4553</v>
      </c>
      <c r="U1574" s="115"/>
      <c r="V1574" s="115"/>
      <c r="W1574" s="106" t="str">
        <f t="shared" si="166"/>
        <v>"PERM"</v>
      </c>
      <c r="X1574" s="106" t="str">
        <f t="shared" si="167"/>
        <v>PERM</v>
      </c>
      <c r="Y1574" s="2">
        <f t="shared" si="168"/>
        <v>1534</v>
      </c>
    </row>
    <row r="1575" spans="1:25">
      <c r="A1575" s="3">
        <f>ROW()</f>
        <v>1575</v>
      </c>
      <c r="B1575" s="187">
        <v>1536</v>
      </c>
      <c r="C1575" s="1" t="s">
        <v>2220</v>
      </c>
      <c r="D1575" s="1" t="s">
        <v>7</v>
      </c>
      <c r="E1575" s="16" t="s">
        <v>289</v>
      </c>
      <c r="F1575" s="16" t="s">
        <v>289</v>
      </c>
      <c r="G1575" s="115">
        <v>0</v>
      </c>
      <c r="H1575" s="115">
        <v>0</v>
      </c>
      <c r="I1575" s="16" t="s">
        <v>3</v>
      </c>
      <c r="J1575" s="16" t="s">
        <v>2191</v>
      </c>
      <c r="K1575" s="135" t="s">
        <v>4593</v>
      </c>
      <c r="M1575" s="21" t="s">
        <v>2862</v>
      </c>
      <c r="N1575" s="21" t="s">
        <v>3786</v>
      </c>
      <c r="O1575"/>
      <c r="P1575" t="str">
        <f t="shared" si="165"/>
        <v/>
      </c>
      <c r="Q1575"/>
      <c r="R1575"/>
      <c r="S1575" t="e">
        <f t="shared" si="169"/>
        <v>#REF!</v>
      </c>
      <c r="T1575" s="3"/>
      <c r="U1575" s="115"/>
      <c r="V1575" s="115"/>
      <c r="W1575" s="106" t="str">
        <f t="shared" si="166"/>
        <v/>
      </c>
      <c r="X1575" s="106" t="str">
        <f t="shared" si="167"/>
        <v/>
      </c>
      <c r="Y1575" s="2">
        <f t="shared" si="168"/>
        <v>1535</v>
      </c>
    </row>
    <row r="1576" spans="1:25">
      <c r="A1576" s="3">
        <f>ROW()</f>
        <v>1576</v>
      </c>
      <c r="B1576" s="187">
        <v>1537</v>
      </c>
      <c r="C1576" s="1" t="s">
        <v>2220</v>
      </c>
      <c r="D1576" s="1" t="s">
        <v>7</v>
      </c>
      <c r="E1576" s="16" t="s">
        <v>290</v>
      </c>
      <c r="F1576" s="16" t="s">
        <v>290</v>
      </c>
      <c r="G1576" s="115">
        <v>0</v>
      </c>
      <c r="H1576" s="115">
        <v>0</v>
      </c>
      <c r="I1576" s="16" t="s">
        <v>3</v>
      </c>
      <c r="J1576" s="16" t="s">
        <v>2191</v>
      </c>
      <c r="K1576" s="135" t="s">
        <v>4593</v>
      </c>
      <c r="M1576" s="21" t="s">
        <v>2863</v>
      </c>
      <c r="N1576" s="21" t="s">
        <v>3786</v>
      </c>
      <c r="O1576"/>
      <c r="P1576" t="str">
        <f t="shared" ref="P1576:P1639" si="170">IF(E1576=F1576,"","NOT EQUAL")</f>
        <v/>
      </c>
      <c r="Q1576"/>
      <c r="R1576"/>
      <c r="S1576" t="e">
        <f t="shared" si="169"/>
        <v>#REF!</v>
      </c>
      <c r="T1576" s="3"/>
      <c r="U1576" s="115"/>
      <c r="V1576" s="115"/>
      <c r="W1576" s="106" t="str">
        <f t="shared" ref="W1576:W1639" si="171">IF( OR(U1576="CNST", I1576="CAT_REGS"),(E1576),
IF(U1576="YES",UPPER(E1576),
IF(   AND(U1576&lt;&gt;"NO",I1576="CAT_FNCT",D1576&lt;&gt;"multiply", D1576&lt;&gt;"divide"),IF(J1576="SLS_ENABLED",   UPPER(E1576),""),"")))</f>
        <v/>
      </c>
      <c r="X1576" s="106" t="str">
        <f t="shared" ref="X1576:X1639" si="172">IF(LEN(V1576)&gt;0,V1576,SUBSTITUTE(SUBSTITUTE(SUBSTITUTE(SUBSTITUTE(SUBSTITUTE(SUBSTITUTE(SUBSTITUTE(SUBSTITUTE(SUBSTITUTE(SUBSTITUTE(SUBSTITUTE( (SUBSTITUTE( SUBSTITUTE( SUBSTITUTE( SUBSTITUTE(W1576,"STD_SIGMA","SUM"),"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76" s="2">
        <f t="shared" si="168"/>
        <v>1536</v>
      </c>
    </row>
    <row r="1577" spans="1:25">
      <c r="A1577" s="3">
        <f>ROW()</f>
        <v>1577</v>
      </c>
      <c r="B1577" s="187">
        <v>1538</v>
      </c>
      <c r="C1577" s="1" t="s">
        <v>2220</v>
      </c>
      <c r="D1577" s="1" t="s">
        <v>7</v>
      </c>
      <c r="E1577" s="16" t="s">
        <v>1993</v>
      </c>
      <c r="F1577" s="16" t="s">
        <v>1993</v>
      </c>
      <c r="G1577" s="115">
        <v>0</v>
      </c>
      <c r="H1577" s="115">
        <v>0</v>
      </c>
      <c r="I1577" s="16" t="s">
        <v>3</v>
      </c>
      <c r="J1577" s="16" t="s">
        <v>2191</v>
      </c>
      <c r="K1577" s="135" t="s">
        <v>4593</v>
      </c>
      <c r="M1577" s="21" t="s">
        <v>2864</v>
      </c>
      <c r="N1577" s="21" t="s">
        <v>3786</v>
      </c>
      <c r="O1577"/>
      <c r="P1577" t="str">
        <f t="shared" si="170"/>
        <v/>
      </c>
      <c r="Q1577"/>
      <c r="R1577"/>
      <c r="S1577" t="e">
        <f t="shared" si="169"/>
        <v>#REF!</v>
      </c>
      <c r="T1577" s="3"/>
      <c r="U1577" s="115"/>
      <c r="V1577" s="115"/>
      <c r="W1577" s="106" t="str">
        <f t="shared" si="171"/>
        <v/>
      </c>
      <c r="X1577" s="106" t="str">
        <f t="shared" si="172"/>
        <v/>
      </c>
      <c r="Y1577" s="2">
        <f t="shared" si="168"/>
        <v>1537</v>
      </c>
    </row>
    <row r="1578" spans="1:25">
      <c r="A1578" s="3">
        <f>ROW()</f>
        <v>1578</v>
      </c>
      <c r="B1578" s="187">
        <v>1539</v>
      </c>
      <c r="C1578" s="1" t="s">
        <v>2435</v>
      </c>
      <c r="D1578" s="51" t="s">
        <v>4284</v>
      </c>
      <c r="E1578" s="16" t="s">
        <v>291</v>
      </c>
      <c r="F1578" s="16" t="s">
        <v>291</v>
      </c>
      <c r="G1578" s="115">
        <v>0</v>
      </c>
      <c r="H1578" s="115">
        <v>0</v>
      </c>
      <c r="I1578" s="16" t="s">
        <v>3</v>
      </c>
      <c r="J1578" s="16" t="s">
        <v>2191</v>
      </c>
      <c r="K1578" s="135" t="s">
        <v>4593</v>
      </c>
      <c r="M1578" s="21" t="s">
        <v>2865</v>
      </c>
      <c r="N1578" s="21" t="s">
        <v>3786</v>
      </c>
      <c r="O1578"/>
      <c r="P1578" t="str">
        <f t="shared" si="170"/>
        <v/>
      </c>
      <c r="Q1578"/>
      <c r="R1578"/>
      <c r="S1578" t="e">
        <f t="shared" si="169"/>
        <v>#REF!</v>
      </c>
      <c r="T1578" s="3" t="s">
        <v>4582</v>
      </c>
      <c r="U1578" s="119" t="s">
        <v>4463</v>
      </c>
      <c r="V1578" s="115"/>
      <c r="W1578" s="106" t="str">
        <f t="shared" si="171"/>
        <v>"PLOT"</v>
      </c>
      <c r="X1578" s="106" t="str">
        <f t="shared" si="172"/>
        <v>PLOT</v>
      </c>
      <c r="Y1578" s="2">
        <f t="shared" si="168"/>
        <v>1538</v>
      </c>
    </row>
    <row r="1579" spans="1:25">
      <c r="A1579" s="3">
        <f>ROW()</f>
        <v>1579</v>
      </c>
      <c r="B1579" s="187">
        <v>1540</v>
      </c>
      <c r="C1579" s="1" t="s">
        <v>2220</v>
      </c>
      <c r="D1579" s="1" t="s">
        <v>7</v>
      </c>
      <c r="E1579" s="16" t="s">
        <v>1995</v>
      </c>
      <c r="F1579" s="16" t="s">
        <v>1995</v>
      </c>
      <c r="G1579" s="115">
        <v>0</v>
      </c>
      <c r="H1579" s="115">
        <v>0</v>
      </c>
      <c r="I1579" s="16" t="s">
        <v>3</v>
      </c>
      <c r="J1579" s="16" t="s">
        <v>2191</v>
      </c>
      <c r="K1579" s="135" t="s">
        <v>4593</v>
      </c>
      <c r="M1579" s="21" t="s">
        <v>2867</v>
      </c>
      <c r="N1579" s="21" t="s">
        <v>3786</v>
      </c>
      <c r="O1579"/>
      <c r="P1579" t="str">
        <f t="shared" si="170"/>
        <v/>
      </c>
      <c r="Q1579"/>
      <c r="R1579"/>
      <c r="S1579" t="e">
        <f t="shared" si="169"/>
        <v>#REF!</v>
      </c>
      <c r="T1579" s="3"/>
      <c r="U1579" s="115"/>
      <c r="V1579" s="115"/>
      <c r="W1579" s="106" t="str">
        <f t="shared" si="171"/>
        <v/>
      </c>
      <c r="X1579" s="106" t="str">
        <f t="shared" si="172"/>
        <v/>
      </c>
      <c r="Y1579" s="2">
        <f t="shared" si="168"/>
        <v>1539</v>
      </c>
    </row>
    <row r="1580" spans="1:25">
      <c r="A1580" s="3">
        <f>ROW()</f>
        <v>1580</v>
      </c>
      <c r="B1580" s="187">
        <v>1541</v>
      </c>
      <c r="C1580" s="1" t="s">
        <v>2220</v>
      </c>
      <c r="D1580" s="1" t="s">
        <v>7</v>
      </c>
      <c r="E1580" s="16" t="s">
        <v>1996</v>
      </c>
      <c r="F1580" s="16" t="s">
        <v>1996</v>
      </c>
      <c r="G1580" s="115">
        <v>0</v>
      </c>
      <c r="H1580" s="115">
        <v>0</v>
      </c>
      <c r="I1580" s="16" t="s">
        <v>3</v>
      </c>
      <c r="J1580" s="16" t="s">
        <v>2191</v>
      </c>
      <c r="K1580" s="135" t="s">
        <v>4593</v>
      </c>
      <c r="M1580" s="21" t="s">
        <v>2868</v>
      </c>
      <c r="N1580" s="21" t="s">
        <v>3786</v>
      </c>
      <c r="O1580"/>
      <c r="P1580" t="str">
        <f t="shared" si="170"/>
        <v/>
      </c>
      <c r="Q1580"/>
      <c r="R1580"/>
      <c r="S1580" t="e">
        <f t="shared" si="169"/>
        <v>#REF!</v>
      </c>
      <c r="T1580" s="3"/>
      <c r="U1580" s="115"/>
      <c r="V1580" s="115"/>
      <c r="W1580" s="106" t="str">
        <f t="shared" si="171"/>
        <v/>
      </c>
      <c r="X1580" s="106" t="str">
        <f t="shared" si="172"/>
        <v/>
      </c>
      <c r="Y1580" s="2">
        <f t="shared" si="168"/>
        <v>1540</v>
      </c>
    </row>
    <row r="1581" spans="1:25">
      <c r="A1581" s="3">
        <f>ROW()</f>
        <v>1581</v>
      </c>
      <c r="B1581" s="187">
        <v>1542</v>
      </c>
      <c r="C1581" s="71" t="s">
        <v>4361</v>
      </c>
      <c r="D1581" s="71" t="s">
        <v>4442</v>
      </c>
      <c r="E1581" s="72" t="s">
        <v>4443</v>
      </c>
      <c r="F1581" s="72" t="s">
        <v>4443</v>
      </c>
      <c r="G1581" s="73">
        <v>0</v>
      </c>
      <c r="H1581" s="73">
        <v>0</v>
      </c>
      <c r="I1581" s="74" t="s">
        <v>3</v>
      </c>
      <c r="J1581" s="74" t="s">
        <v>2191</v>
      </c>
      <c r="K1581" s="135" t="s">
        <v>4593</v>
      </c>
      <c r="M1581" s="75" t="s">
        <v>4444</v>
      </c>
      <c r="N1581" s="75"/>
      <c r="O1581"/>
      <c r="P1581" t="str">
        <f t="shared" si="170"/>
        <v/>
      </c>
      <c r="Q1581"/>
      <c r="R1581"/>
      <c r="S1581" t="e">
        <f t="shared" si="169"/>
        <v>#REF!</v>
      </c>
      <c r="T1581" s="3"/>
      <c r="U1581" s="115"/>
      <c r="V1581" s="115"/>
      <c r="W1581" s="106" t="str">
        <f t="shared" si="171"/>
        <v/>
      </c>
      <c r="X1581" s="106" t="str">
        <f t="shared" si="172"/>
        <v/>
      </c>
      <c r="Y1581" s="2">
        <f t="shared" si="168"/>
        <v>1541</v>
      </c>
    </row>
    <row r="1582" spans="1:25">
      <c r="A1582" s="3">
        <f>ROW()</f>
        <v>1582</v>
      </c>
      <c r="B1582" s="187">
        <v>1543</v>
      </c>
      <c r="C1582" s="1" t="s">
        <v>2220</v>
      </c>
      <c r="D1582" s="1" t="s">
        <v>7</v>
      </c>
      <c r="E1582" s="16" t="s">
        <v>1999</v>
      </c>
      <c r="F1582" s="16" t="s">
        <v>1999</v>
      </c>
      <c r="G1582" s="115">
        <v>0</v>
      </c>
      <c r="H1582" s="115">
        <v>0</v>
      </c>
      <c r="I1582" s="16" t="s">
        <v>3</v>
      </c>
      <c r="J1582" s="16" t="s">
        <v>2191</v>
      </c>
      <c r="K1582" s="135" t="s">
        <v>4593</v>
      </c>
      <c r="M1582" s="21" t="s">
        <v>2875</v>
      </c>
      <c r="N1582" s="21" t="s">
        <v>3786</v>
      </c>
      <c r="O1582"/>
      <c r="P1582" t="str">
        <f t="shared" si="170"/>
        <v/>
      </c>
      <c r="Q1582"/>
      <c r="R1582"/>
      <c r="S1582" t="e">
        <f t="shared" si="169"/>
        <v>#REF!</v>
      </c>
      <c r="T1582" s="3"/>
      <c r="U1582" s="115"/>
      <c r="V1582" s="115"/>
      <c r="W1582" s="106" t="str">
        <f t="shared" si="171"/>
        <v/>
      </c>
      <c r="X1582" s="106" t="str">
        <f t="shared" si="172"/>
        <v/>
      </c>
      <c r="Y1582" s="2">
        <f t="shared" si="168"/>
        <v>1542</v>
      </c>
    </row>
    <row r="1583" spans="1:25">
      <c r="A1583" s="3">
        <f>ROW()</f>
        <v>1583</v>
      </c>
      <c r="B1583" s="187">
        <v>1544</v>
      </c>
      <c r="C1583" s="1" t="s">
        <v>2220</v>
      </c>
      <c r="D1583" s="1" t="s">
        <v>7</v>
      </c>
      <c r="E1583" s="16" t="s">
        <v>297</v>
      </c>
      <c r="F1583" s="16" t="s">
        <v>297</v>
      </c>
      <c r="G1583" s="115">
        <v>0</v>
      </c>
      <c r="H1583" s="115">
        <v>0</v>
      </c>
      <c r="I1583" s="16" t="s">
        <v>3</v>
      </c>
      <c r="J1583" s="16" t="s">
        <v>2191</v>
      </c>
      <c r="K1583" s="135" t="s">
        <v>4593</v>
      </c>
      <c r="M1583" s="21" t="s">
        <v>2878</v>
      </c>
      <c r="N1583" s="21" t="s">
        <v>3786</v>
      </c>
      <c r="O1583"/>
      <c r="P1583" t="str">
        <f t="shared" si="170"/>
        <v/>
      </c>
      <c r="Q1583"/>
      <c r="R1583"/>
      <c r="S1583" t="e">
        <f t="shared" si="169"/>
        <v>#REF!</v>
      </c>
      <c r="T1583" s="3"/>
      <c r="U1583" s="115"/>
      <c r="V1583" s="115"/>
      <c r="W1583" s="106" t="str">
        <f t="shared" si="171"/>
        <v/>
      </c>
      <c r="X1583" s="106" t="str">
        <f t="shared" si="172"/>
        <v/>
      </c>
      <c r="Y1583" s="2">
        <f t="shared" si="168"/>
        <v>1543</v>
      </c>
    </row>
    <row r="1584" spans="1:25">
      <c r="A1584" s="3">
        <f>ROW()</f>
        <v>1584</v>
      </c>
      <c r="B1584" s="187">
        <v>1545</v>
      </c>
      <c r="C1584" s="1" t="s">
        <v>2220</v>
      </c>
      <c r="D1584" s="1" t="s">
        <v>7</v>
      </c>
      <c r="E1584" s="16" t="s">
        <v>301</v>
      </c>
      <c r="F1584" s="16" t="s">
        <v>301</v>
      </c>
      <c r="G1584" s="115">
        <v>0</v>
      </c>
      <c r="H1584" s="115">
        <v>0</v>
      </c>
      <c r="I1584" s="16" t="s">
        <v>3</v>
      </c>
      <c r="J1584" s="16" t="s">
        <v>2191</v>
      </c>
      <c r="K1584" s="135" t="s">
        <v>4593</v>
      </c>
      <c r="M1584" s="21" t="s">
        <v>2883</v>
      </c>
      <c r="N1584" s="21" t="s">
        <v>3786</v>
      </c>
      <c r="O1584"/>
      <c r="P1584" t="str">
        <f t="shared" si="170"/>
        <v/>
      </c>
      <c r="Q1584"/>
      <c r="R1584"/>
      <c r="S1584" t="e">
        <f t="shared" si="169"/>
        <v>#REF!</v>
      </c>
      <c r="T1584" s="3"/>
      <c r="U1584" s="115"/>
      <c r="V1584" s="115"/>
      <c r="W1584" s="106" t="str">
        <f t="shared" si="171"/>
        <v/>
      </c>
      <c r="X1584" s="106" t="str">
        <f t="shared" si="172"/>
        <v/>
      </c>
      <c r="Y1584" s="2">
        <f t="shared" si="168"/>
        <v>1544</v>
      </c>
    </row>
    <row r="1585" spans="1:25">
      <c r="A1585" s="3">
        <f>ROW()</f>
        <v>1585</v>
      </c>
      <c r="B1585" s="187">
        <v>1546</v>
      </c>
      <c r="C1585" s="1" t="s">
        <v>2220</v>
      </c>
      <c r="D1585" s="1" t="s">
        <v>7</v>
      </c>
      <c r="E1585" s="16" t="s">
        <v>303</v>
      </c>
      <c r="F1585" s="16" t="s">
        <v>303</v>
      </c>
      <c r="G1585" s="115">
        <v>0</v>
      </c>
      <c r="H1585" s="115">
        <v>0</v>
      </c>
      <c r="I1585" s="16" t="s">
        <v>3</v>
      </c>
      <c r="J1585" s="16" t="s">
        <v>2191</v>
      </c>
      <c r="K1585" s="135" t="s">
        <v>4593</v>
      </c>
      <c r="M1585" s="21" t="s">
        <v>2885</v>
      </c>
      <c r="N1585" s="21" t="s">
        <v>3786</v>
      </c>
      <c r="O1585"/>
      <c r="P1585" t="str">
        <f t="shared" si="170"/>
        <v/>
      </c>
      <c r="Q1585"/>
      <c r="R1585"/>
      <c r="S1585" t="e">
        <f t="shared" si="169"/>
        <v>#REF!</v>
      </c>
      <c r="T1585" s="3"/>
      <c r="U1585" s="115"/>
      <c r="V1585" s="115"/>
      <c r="W1585" s="106" t="str">
        <f t="shared" si="171"/>
        <v/>
      </c>
      <c r="X1585" s="106" t="str">
        <f t="shared" si="172"/>
        <v/>
      </c>
      <c r="Y1585" s="2">
        <f t="shared" si="168"/>
        <v>1545</v>
      </c>
    </row>
    <row r="1586" spans="1:25">
      <c r="A1586" s="3">
        <f>ROW()</f>
        <v>1586</v>
      </c>
      <c r="B1586" s="187">
        <v>1547</v>
      </c>
      <c r="C1586" s="1" t="s">
        <v>2254</v>
      </c>
      <c r="D1586" s="1" t="s">
        <v>1341</v>
      </c>
      <c r="E1586" s="16" t="s">
        <v>2004</v>
      </c>
      <c r="F1586" s="16" t="s">
        <v>2004</v>
      </c>
      <c r="G1586" s="115">
        <v>0</v>
      </c>
      <c r="H1586" s="115">
        <v>0</v>
      </c>
      <c r="I1586" s="16" t="s">
        <v>3</v>
      </c>
      <c r="J1586" s="16" t="s">
        <v>2191</v>
      </c>
      <c r="K1586" s="135" t="s">
        <v>4593</v>
      </c>
      <c r="M1586" s="21" t="s">
        <v>2891</v>
      </c>
      <c r="N1586" s="21" t="s">
        <v>3786</v>
      </c>
      <c r="O1586"/>
      <c r="P1586" t="str">
        <f t="shared" si="170"/>
        <v/>
      </c>
      <c r="Q1586"/>
      <c r="R1586"/>
      <c r="S1586" t="e">
        <f t="shared" si="169"/>
        <v>#REF!</v>
      </c>
      <c r="T1586" s="3"/>
      <c r="U1586" s="115" t="s">
        <v>4456</v>
      </c>
      <c r="V1586" s="115"/>
      <c r="W1586" s="106" t="str">
        <f t="shared" si="171"/>
        <v/>
      </c>
      <c r="X1586" s="106" t="str">
        <f t="shared" si="172"/>
        <v/>
      </c>
      <c r="Y1586" s="2">
        <f t="shared" si="168"/>
        <v>1546</v>
      </c>
    </row>
    <row r="1587" spans="1:25">
      <c r="A1587" s="3">
        <f>ROW()</f>
        <v>1587</v>
      </c>
      <c r="B1587" s="187">
        <v>1548</v>
      </c>
      <c r="C1587" s="1" t="s">
        <v>2255</v>
      </c>
      <c r="D1587" s="1" t="s">
        <v>1341</v>
      </c>
      <c r="E1587" s="16" t="s">
        <v>2005</v>
      </c>
      <c r="F1587" s="16" t="s">
        <v>2005</v>
      </c>
      <c r="G1587" s="115">
        <v>0</v>
      </c>
      <c r="H1587" s="115">
        <v>0</v>
      </c>
      <c r="I1587" s="16" t="s">
        <v>3</v>
      </c>
      <c r="J1587" s="16" t="s">
        <v>2190</v>
      </c>
      <c r="K1587" s="135" t="s">
        <v>4593</v>
      </c>
      <c r="M1587" s="21" t="s">
        <v>2892</v>
      </c>
      <c r="N1587" s="21" t="s">
        <v>3786</v>
      </c>
      <c r="O1587"/>
      <c r="P1587" t="str">
        <f t="shared" si="170"/>
        <v/>
      </c>
      <c r="Q1587"/>
      <c r="R1587"/>
      <c r="S1587" t="e">
        <f t="shared" si="169"/>
        <v>#REF!</v>
      </c>
      <c r="T1587" s="3" t="s">
        <v>4552</v>
      </c>
      <c r="U1587" s="115"/>
      <c r="V1587" s="115"/>
      <c r="W1587" s="106" t="str">
        <f t="shared" si="171"/>
        <v>"RAD" STD_RIGHT_ARROW</v>
      </c>
      <c r="X1587" s="106" t="str">
        <f t="shared" si="172"/>
        <v>RAD&gt;</v>
      </c>
      <c r="Y1587" s="2">
        <f t="shared" si="168"/>
        <v>1547</v>
      </c>
    </row>
    <row r="1588" spans="1:25">
      <c r="A1588" s="3">
        <f>ROW()</f>
        <v>1588</v>
      </c>
      <c r="B1588" s="187">
        <v>1549</v>
      </c>
      <c r="C1588" s="1" t="s">
        <v>2333</v>
      </c>
      <c r="D1588" s="1" t="s">
        <v>7</v>
      </c>
      <c r="E1588" s="16" t="s">
        <v>307</v>
      </c>
      <c r="F1588" s="16" t="s">
        <v>307</v>
      </c>
      <c r="G1588" s="115">
        <v>0</v>
      </c>
      <c r="H1588" s="115">
        <v>0</v>
      </c>
      <c r="I1588" s="16" t="s">
        <v>3</v>
      </c>
      <c r="J1588" s="16" t="s">
        <v>2190</v>
      </c>
      <c r="K1588" s="135" t="s">
        <v>4593</v>
      </c>
      <c r="M1588" s="21" t="s">
        <v>2894</v>
      </c>
      <c r="N1588" s="21" t="s">
        <v>3786</v>
      </c>
      <c r="O1588"/>
      <c r="P1588" t="str">
        <f t="shared" si="170"/>
        <v/>
      </c>
      <c r="Q1588"/>
      <c r="R1588"/>
      <c r="S1588" t="e">
        <f t="shared" si="169"/>
        <v>#REF!</v>
      </c>
      <c r="T1588" s="3" t="s">
        <v>4553</v>
      </c>
      <c r="U1588" s="115"/>
      <c r="V1588" s="115"/>
      <c r="W1588" s="106" t="str">
        <f t="shared" si="171"/>
        <v>"RAN#"</v>
      </c>
      <c r="X1588" s="106" t="str">
        <f t="shared" si="172"/>
        <v>RAN#</v>
      </c>
      <c r="Y1588" s="2">
        <f t="shared" si="168"/>
        <v>1548</v>
      </c>
    </row>
    <row r="1589" spans="1:25">
      <c r="A1589" s="3">
        <f>ROW()</f>
        <v>1589</v>
      </c>
      <c r="B1589" s="187">
        <v>1550</v>
      </c>
      <c r="C1589" s="1" t="s">
        <v>2334</v>
      </c>
      <c r="D1589" s="51" t="s">
        <v>4105</v>
      </c>
      <c r="E1589" s="16" t="s">
        <v>308</v>
      </c>
      <c r="F1589" s="16" t="s">
        <v>322</v>
      </c>
      <c r="G1589" s="115">
        <v>0</v>
      </c>
      <c r="H1589" s="115">
        <v>0</v>
      </c>
      <c r="I1589" s="16" t="s">
        <v>3</v>
      </c>
      <c r="J1589" s="16" t="s">
        <v>2191</v>
      </c>
      <c r="K1589" s="135" t="s">
        <v>4593</v>
      </c>
      <c r="L1589" s="1" t="s">
        <v>309</v>
      </c>
      <c r="M1589" s="21" t="s">
        <v>2895</v>
      </c>
      <c r="N1589" s="21" t="s">
        <v>3786</v>
      </c>
      <c r="O1589"/>
      <c r="P1589" t="str">
        <f t="shared" si="170"/>
        <v>NOT EQUAL</v>
      </c>
      <c r="Q1589"/>
      <c r="R1589"/>
      <c r="S1589" t="e">
        <f t="shared" si="169"/>
        <v>#REF!</v>
      </c>
      <c r="T1589" s="3"/>
      <c r="U1589" s="115"/>
      <c r="V1589" s="115"/>
      <c r="W1589" s="106" t="str">
        <f t="shared" si="171"/>
        <v/>
      </c>
      <c r="X1589" s="106" t="str">
        <f t="shared" si="172"/>
        <v/>
      </c>
      <c r="Y1589" s="2">
        <f t="shared" si="168"/>
        <v>1549</v>
      </c>
    </row>
    <row r="1590" spans="1:25">
      <c r="A1590" s="3">
        <f>ROW()</f>
        <v>1590</v>
      </c>
      <c r="B1590" s="187">
        <v>1551</v>
      </c>
      <c r="C1590" s="1" t="s">
        <v>2336</v>
      </c>
      <c r="D1590" s="1" t="s">
        <v>7</v>
      </c>
      <c r="E1590" s="16" t="s">
        <v>2008</v>
      </c>
      <c r="F1590" s="16" t="s">
        <v>311</v>
      </c>
      <c r="G1590" s="115">
        <v>0</v>
      </c>
      <c r="H1590" s="115">
        <v>0</v>
      </c>
      <c r="I1590" s="16" t="s">
        <v>3</v>
      </c>
      <c r="J1590" s="16" t="s">
        <v>2191</v>
      </c>
      <c r="K1590" s="135" t="s">
        <v>4593</v>
      </c>
      <c r="M1590" s="21" t="s">
        <v>2897</v>
      </c>
      <c r="N1590" s="21" t="s">
        <v>3786</v>
      </c>
      <c r="O1590"/>
      <c r="P1590" t="str">
        <f t="shared" si="170"/>
        <v>NOT EQUAL</v>
      </c>
      <c r="Q1590"/>
      <c r="R1590"/>
      <c r="S1590" t="e">
        <f t="shared" si="169"/>
        <v>#REF!</v>
      </c>
      <c r="T1590" s="3"/>
      <c r="U1590" s="115"/>
      <c r="V1590" s="115"/>
      <c r="W1590" s="106" t="str">
        <f t="shared" si="171"/>
        <v/>
      </c>
      <c r="X1590" s="106" t="str">
        <f t="shared" si="172"/>
        <v/>
      </c>
      <c r="Y1590" s="2">
        <f t="shared" si="168"/>
        <v>1550</v>
      </c>
    </row>
    <row r="1591" spans="1:25">
      <c r="A1591" s="3">
        <f>ROW()</f>
        <v>1591</v>
      </c>
      <c r="B1591" s="187">
        <v>1552</v>
      </c>
      <c r="C1591" s="1" t="s">
        <v>2337</v>
      </c>
      <c r="D1591" s="1" t="s">
        <v>7</v>
      </c>
      <c r="E1591" s="16" t="s">
        <v>2009</v>
      </c>
      <c r="F1591" s="16" t="s">
        <v>2009</v>
      </c>
      <c r="G1591" s="115">
        <v>0</v>
      </c>
      <c r="H1591" s="115">
        <v>0</v>
      </c>
      <c r="I1591" s="16" t="s">
        <v>3</v>
      </c>
      <c r="J1591" s="16" t="s">
        <v>2190</v>
      </c>
      <c r="K1591" s="135" t="s">
        <v>4593</v>
      </c>
      <c r="M1591" s="21" t="s">
        <v>2898</v>
      </c>
      <c r="N1591" s="21" t="s">
        <v>3786</v>
      </c>
      <c r="O1591"/>
      <c r="P1591" t="str">
        <f t="shared" si="170"/>
        <v/>
      </c>
      <c r="Q1591"/>
      <c r="R1591"/>
      <c r="S1591" t="e">
        <f t="shared" si="169"/>
        <v>#REF!</v>
      </c>
      <c r="T1591" s="3" t="s">
        <v>4579</v>
      </c>
      <c r="U1591" s="115"/>
      <c r="V1591" s="115"/>
      <c r="W1591" s="106" t="str">
        <f t="shared" si="171"/>
        <v>"RCLEL"</v>
      </c>
      <c r="X1591" s="106" t="str">
        <f t="shared" si="172"/>
        <v>RCLEL</v>
      </c>
      <c r="Y1591" s="2">
        <f t="shared" si="168"/>
        <v>1551</v>
      </c>
    </row>
    <row r="1592" spans="1:25">
      <c r="A1592" s="3">
        <f>ROW()</f>
        <v>1592</v>
      </c>
      <c r="B1592" s="187">
        <v>1553</v>
      </c>
      <c r="C1592" s="1" t="s">
        <v>2338</v>
      </c>
      <c r="D1592" s="1" t="s">
        <v>7</v>
      </c>
      <c r="E1592" s="16" t="s">
        <v>2010</v>
      </c>
      <c r="F1592" s="16" t="s">
        <v>2010</v>
      </c>
      <c r="G1592" s="115">
        <v>0</v>
      </c>
      <c r="H1592" s="115">
        <v>0</v>
      </c>
      <c r="I1592" s="16" t="s">
        <v>3</v>
      </c>
      <c r="J1592" s="16" t="s">
        <v>2190</v>
      </c>
      <c r="K1592" s="135" t="s">
        <v>4593</v>
      </c>
      <c r="M1592" s="21" t="s">
        <v>2899</v>
      </c>
      <c r="N1592" s="21" t="s">
        <v>3786</v>
      </c>
      <c r="O1592"/>
      <c r="P1592" t="str">
        <f t="shared" si="170"/>
        <v/>
      </c>
      <c r="Q1592"/>
      <c r="R1592"/>
      <c r="S1592" t="e">
        <f t="shared" si="169"/>
        <v>#REF!</v>
      </c>
      <c r="T1592" s="3" t="s">
        <v>4579</v>
      </c>
      <c r="U1592" s="115"/>
      <c r="V1592" s="115"/>
      <c r="W1592" s="106" t="str">
        <f t="shared" si="171"/>
        <v>"RCLIJ"</v>
      </c>
      <c r="X1592" s="106" t="str">
        <f t="shared" si="172"/>
        <v>RCLIJ</v>
      </c>
      <c r="Y1592" s="2">
        <f t="shared" si="168"/>
        <v>1552</v>
      </c>
    </row>
    <row r="1593" spans="1:25">
      <c r="A1593" s="3">
        <f>ROW()</f>
        <v>1593</v>
      </c>
      <c r="B1593" s="187">
        <v>1554</v>
      </c>
      <c r="C1593" s="1" t="s">
        <v>2339</v>
      </c>
      <c r="D1593" s="30" t="s">
        <v>3858</v>
      </c>
      <c r="E1593" s="16" t="s">
        <v>2011</v>
      </c>
      <c r="F1593" s="16" t="s">
        <v>2011</v>
      </c>
      <c r="G1593" s="115">
        <v>0</v>
      </c>
      <c r="H1593" s="115">
        <v>99</v>
      </c>
      <c r="I1593" s="16" t="s">
        <v>3</v>
      </c>
      <c r="J1593" s="16" t="s">
        <v>2190</v>
      </c>
      <c r="K1593" s="135" t="s">
        <v>4593</v>
      </c>
      <c r="M1593" s="21" t="s">
        <v>2900</v>
      </c>
      <c r="N1593" s="21" t="s">
        <v>3786</v>
      </c>
      <c r="O1593"/>
      <c r="P1593" t="str">
        <f t="shared" si="170"/>
        <v/>
      </c>
      <c r="Q1593"/>
      <c r="R1593"/>
      <c r="S1593" t="e">
        <f t="shared" si="169"/>
        <v>#REF!</v>
      </c>
      <c r="T1593" s="3" t="s">
        <v>4579</v>
      </c>
      <c r="U1593" s="115"/>
      <c r="V1593" s="115"/>
      <c r="W1593" s="106" t="str">
        <f t="shared" si="171"/>
        <v>"RCLS"</v>
      </c>
      <c r="X1593" s="106" t="str">
        <f t="shared" si="172"/>
        <v>RCLS</v>
      </c>
      <c r="Y1593" s="2">
        <f t="shared" si="168"/>
        <v>1553</v>
      </c>
    </row>
    <row r="1594" spans="1:25">
      <c r="A1594" s="3">
        <f>ROW()</f>
        <v>1594</v>
      </c>
      <c r="B1594" s="187">
        <v>1555</v>
      </c>
      <c r="C1594" s="1" t="s">
        <v>2220</v>
      </c>
      <c r="D1594" s="1" t="s">
        <v>7</v>
      </c>
      <c r="E1594" s="16" t="s">
        <v>2015</v>
      </c>
      <c r="F1594" s="16" t="s">
        <v>2015</v>
      </c>
      <c r="G1594" s="115">
        <v>0</v>
      </c>
      <c r="H1594" s="115">
        <v>0</v>
      </c>
      <c r="I1594" s="16" t="s">
        <v>3</v>
      </c>
      <c r="J1594" s="16" t="s">
        <v>2191</v>
      </c>
      <c r="K1594" s="135" t="s">
        <v>4593</v>
      </c>
      <c r="M1594" s="21" t="s">
        <v>2907</v>
      </c>
      <c r="N1594" s="21" t="s">
        <v>3786</v>
      </c>
      <c r="O1594"/>
      <c r="P1594" t="str">
        <f t="shared" si="170"/>
        <v/>
      </c>
      <c r="Q1594"/>
      <c r="R1594"/>
      <c r="S1594" t="e">
        <f t="shared" si="169"/>
        <v>#REF!</v>
      </c>
      <c r="T1594" s="3"/>
      <c r="U1594" s="115"/>
      <c r="V1594" s="115"/>
      <c r="W1594" s="106" t="str">
        <f t="shared" si="171"/>
        <v/>
      </c>
      <c r="X1594" s="106" t="str">
        <f t="shared" si="172"/>
        <v/>
      </c>
      <c r="Y1594" s="2">
        <f t="shared" si="168"/>
        <v>1554</v>
      </c>
    </row>
    <row r="1595" spans="1:25">
      <c r="A1595" s="3">
        <f>ROW()</f>
        <v>1595</v>
      </c>
      <c r="B1595" s="187">
        <v>1556</v>
      </c>
      <c r="C1595" s="1" t="s">
        <v>2346</v>
      </c>
      <c r="D1595" s="1" t="s">
        <v>7</v>
      </c>
      <c r="E1595" s="16" t="s">
        <v>320</v>
      </c>
      <c r="F1595" s="16" t="s">
        <v>320</v>
      </c>
      <c r="G1595" s="115">
        <v>0</v>
      </c>
      <c r="H1595" s="115">
        <v>0</v>
      </c>
      <c r="I1595" s="16" t="s">
        <v>3</v>
      </c>
      <c r="J1595" s="16" t="s">
        <v>2190</v>
      </c>
      <c r="K1595" s="135" t="s">
        <v>4593</v>
      </c>
      <c r="M1595" s="21" t="s">
        <v>2911</v>
      </c>
      <c r="N1595" s="21" t="s">
        <v>3786</v>
      </c>
      <c r="O1595"/>
      <c r="P1595" t="str">
        <f t="shared" si="170"/>
        <v/>
      </c>
      <c r="Q1595"/>
      <c r="R1595"/>
      <c r="S1595" t="e">
        <f t="shared" si="169"/>
        <v>#REF!</v>
      </c>
      <c r="T1595" s="3" t="s">
        <v>4557</v>
      </c>
      <c r="U1595" s="115"/>
      <c r="V1595" s="115"/>
      <c r="W1595" s="106" t="str">
        <f t="shared" si="171"/>
        <v>"RE"</v>
      </c>
      <c r="X1595" s="106" t="str">
        <f t="shared" si="172"/>
        <v>RE</v>
      </c>
      <c r="Y1595" s="2">
        <f t="shared" si="168"/>
        <v>1555</v>
      </c>
    </row>
    <row r="1596" spans="1:25">
      <c r="A1596" s="3">
        <f>ROW()</f>
        <v>1596</v>
      </c>
      <c r="B1596" s="187">
        <v>1557</v>
      </c>
      <c r="C1596" s="1" t="s">
        <v>2220</v>
      </c>
      <c r="D1596" s="1" t="s">
        <v>7</v>
      </c>
      <c r="E1596" s="16" t="s">
        <v>323</v>
      </c>
      <c r="F1596" s="16" t="s">
        <v>323</v>
      </c>
      <c r="G1596" s="115">
        <v>0</v>
      </c>
      <c r="H1596" s="115">
        <v>0</v>
      </c>
      <c r="I1596" s="16" t="s">
        <v>3</v>
      </c>
      <c r="J1596" s="16" t="s">
        <v>2191</v>
      </c>
      <c r="K1596" s="135" t="s">
        <v>4593</v>
      </c>
      <c r="M1596" s="21" t="s">
        <v>2916</v>
      </c>
      <c r="N1596" s="21" t="s">
        <v>3786</v>
      </c>
      <c r="O1596"/>
      <c r="P1596" t="str">
        <f t="shared" si="170"/>
        <v/>
      </c>
      <c r="Q1596"/>
      <c r="R1596"/>
      <c r="S1596" t="e">
        <f t="shared" si="169"/>
        <v>#REF!</v>
      </c>
      <c r="T1596" s="3"/>
      <c r="U1596" s="115"/>
      <c r="V1596" s="115"/>
      <c r="W1596" s="106" t="str">
        <f t="shared" si="171"/>
        <v/>
      </c>
      <c r="X1596" s="106" t="str">
        <f t="shared" si="172"/>
        <v/>
      </c>
      <c r="Y1596" s="2">
        <f t="shared" si="168"/>
        <v>1556</v>
      </c>
    </row>
    <row r="1597" spans="1:25">
      <c r="A1597" s="3">
        <f>ROW()</f>
        <v>1597</v>
      </c>
      <c r="B1597" s="187">
        <v>1558</v>
      </c>
      <c r="C1597" s="1" t="s">
        <v>2347</v>
      </c>
      <c r="D1597" s="1" t="s">
        <v>52</v>
      </c>
      <c r="E1597" s="16" t="s">
        <v>2018</v>
      </c>
      <c r="F1597" s="16" t="s">
        <v>2018</v>
      </c>
      <c r="G1597" s="115">
        <v>0</v>
      </c>
      <c r="H1597" s="115">
        <v>0</v>
      </c>
      <c r="I1597" s="16" t="s">
        <v>3</v>
      </c>
      <c r="J1597" s="16" t="s">
        <v>2191</v>
      </c>
      <c r="K1597" s="135" t="s">
        <v>4593</v>
      </c>
      <c r="M1597" s="21" t="s">
        <v>2917</v>
      </c>
      <c r="N1597" s="21" t="s">
        <v>3786</v>
      </c>
      <c r="O1597"/>
      <c r="P1597" t="str">
        <f t="shared" si="170"/>
        <v/>
      </c>
      <c r="Q1597"/>
      <c r="R1597"/>
      <c r="S1597" t="e">
        <f t="shared" si="169"/>
        <v>#REF!</v>
      </c>
      <c r="T1597" s="3"/>
      <c r="U1597" s="115"/>
      <c r="V1597" s="115"/>
      <c r="W1597" s="106" t="str">
        <f t="shared" si="171"/>
        <v/>
      </c>
      <c r="X1597" s="106" t="str">
        <f t="shared" si="172"/>
        <v/>
      </c>
      <c r="Y1597" s="2">
        <f t="shared" si="168"/>
        <v>1557</v>
      </c>
    </row>
    <row r="1598" spans="1:25">
      <c r="A1598" s="3">
        <f>ROW()</f>
        <v>1598</v>
      </c>
      <c r="B1598" s="187">
        <v>1559</v>
      </c>
      <c r="C1598" s="1" t="s">
        <v>2348</v>
      </c>
      <c r="D1598" s="1" t="s">
        <v>7</v>
      </c>
      <c r="E1598" s="16" t="s">
        <v>2019</v>
      </c>
      <c r="F1598" s="16" t="s">
        <v>2019</v>
      </c>
      <c r="G1598" s="115">
        <v>0</v>
      </c>
      <c r="H1598" s="115">
        <v>0</v>
      </c>
      <c r="I1598" s="16" t="s">
        <v>3</v>
      </c>
      <c r="J1598" s="16" t="s">
        <v>2190</v>
      </c>
      <c r="K1598" s="135" t="s">
        <v>4593</v>
      </c>
      <c r="M1598" s="21" t="s">
        <v>2918</v>
      </c>
      <c r="N1598" s="21" t="s">
        <v>3786</v>
      </c>
      <c r="O1598"/>
      <c r="P1598" t="str">
        <f t="shared" si="170"/>
        <v/>
      </c>
      <c r="Q1598"/>
      <c r="R1598"/>
      <c r="S1598" t="e">
        <f t="shared" si="169"/>
        <v>#REF!</v>
      </c>
      <c r="T1598" s="3" t="s">
        <v>4557</v>
      </c>
      <c r="U1598" s="115"/>
      <c r="V1598" s="115"/>
      <c r="W1598" s="106" t="str">
        <f t="shared" si="171"/>
        <v>"RE" STD_RIGHT_ARROW "CX"</v>
      </c>
      <c r="X1598" s="106" t="str">
        <f t="shared" si="172"/>
        <v>RE&gt;CX</v>
      </c>
      <c r="Y1598" s="2">
        <f t="shared" si="168"/>
        <v>1558</v>
      </c>
    </row>
    <row r="1599" spans="1:25">
      <c r="A1599" s="3">
        <f>ROW()</f>
        <v>1599</v>
      </c>
      <c r="B1599" s="187">
        <v>1560</v>
      </c>
      <c r="C1599" s="1" t="s">
        <v>2349</v>
      </c>
      <c r="D1599" s="1" t="s">
        <v>7</v>
      </c>
      <c r="E1599" s="16" t="s">
        <v>2020</v>
      </c>
      <c r="F1599" s="16" t="s">
        <v>2020</v>
      </c>
      <c r="G1599" s="115">
        <v>0</v>
      </c>
      <c r="H1599" s="115">
        <v>0</v>
      </c>
      <c r="I1599" s="16" t="s">
        <v>3</v>
      </c>
      <c r="J1599" s="16" t="s">
        <v>2190</v>
      </c>
      <c r="K1599" s="135" t="s">
        <v>4593</v>
      </c>
      <c r="M1599" s="21" t="s">
        <v>2919</v>
      </c>
      <c r="N1599" s="21" t="s">
        <v>3786</v>
      </c>
      <c r="O1599"/>
      <c r="P1599" t="str">
        <f t="shared" si="170"/>
        <v/>
      </c>
      <c r="Q1599"/>
      <c r="R1599"/>
      <c r="S1599" t="e">
        <f t="shared" si="169"/>
        <v>#REF!</v>
      </c>
      <c r="T1599" s="3" t="s">
        <v>4557</v>
      </c>
      <c r="U1599" s="115"/>
      <c r="V1599" s="115"/>
      <c r="W1599" s="106" t="str">
        <f t="shared" si="171"/>
        <v>"RE" STD_LEFT_RIGHT_ARROWS "IM"</v>
      </c>
      <c r="X1599" s="106" t="str">
        <f t="shared" si="172"/>
        <v>RE&lt;&gt;IM</v>
      </c>
      <c r="Y1599" s="2">
        <f t="shared" si="168"/>
        <v>1559</v>
      </c>
    </row>
    <row r="1600" spans="1:25">
      <c r="A1600" s="3">
        <f>ROW()</f>
        <v>1600</v>
      </c>
      <c r="B1600" s="187">
        <v>1561</v>
      </c>
      <c r="C1600" s="1" t="s">
        <v>2220</v>
      </c>
      <c r="D1600" s="51" t="s">
        <v>4105</v>
      </c>
      <c r="E1600" s="17" t="s">
        <v>3817</v>
      </c>
      <c r="F1600" s="17" t="s">
        <v>3817</v>
      </c>
      <c r="G1600" s="115">
        <v>0</v>
      </c>
      <c r="H1600" s="115">
        <v>0</v>
      </c>
      <c r="I1600" s="16" t="s">
        <v>3</v>
      </c>
      <c r="J1600" s="16" t="s">
        <v>2191</v>
      </c>
      <c r="K1600" s="135" t="s">
        <v>4593</v>
      </c>
      <c r="M1600" s="21" t="s">
        <v>2925</v>
      </c>
      <c r="N1600" s="21" t="s">
        <v>3786</v>
      </c>
      <c r="O1600"/>
      <c r="P1600" t="str">
        <f t="shared" si="170"/>
        <v/>
      </c>
      <c r="Q1600"/>
      <c r="R1600"/>
      <c r="S1600" t="e">
        <f t="shared" si="169"/>
        <v>#REF!</v>
      </c>
      <c r="T1600" s="3"/>
      <c r="U1600" s="115"/>
      <c r="V1600" s="115"/>
      <c r="W1600" s="106" t="str">
        <f t="shared" si="171"/>
        <v/>
      </c>
      <c r="X1600" s="106" t="str">
        <f t="shared" si="172"/>
        <v/>
      </c>
      <c r="Y1600" s="2">
        <f t="shared" si="168"/>
        <v>1560</v>
      </c>
    </row>
    <row r="1601" spans="1:25">
      <c r="A1601" s="3">
        <f>ROW()</f>
        <v>1601</v>
      </c>
      <c r="B1601" s="187">
        <v>1562</v>
      </c>
      <c r="C1601" s="1" t="s">
        <v>2350</v>
      </c>
      <c r="D1601" s="51" t="s">
        <v>4105</v>
      </c>
      <c r="E1601" s="17" t="s">
        <v>3818</v>
      </c>
      <c r="F1601" s="17" t="s">
        <v>3818</v>
      </c>
      <c r="G1601" s="115">
        <v>0</v>
      </c>
      <c r="H1601" s="115">
        <v>0</v>
      </c>
      <c r="I1601" s="16" t="s">
        <v>3</v>
      </c>
      <c r="J1601" s="16" t="s">
        <v>2190</v>
      </c>
      <c r="K1601" s="135" t="s">
        <v>4593</v>
      </c>
      <c r="M1601" s="21" t="s">
        <v>2926</v>
      </c>
      <c r="N1601" s="21" t="s">
        <v>3786</v>
      </c>
      <c r="O1601"/>
      <c r="P1601" t="str">
        <f t="shared" si="170"/>
        <v/>
      </c>
      <c r="Q1601"/>
      <c r="R1601"/>
      <c r="S1601" t="e">
        <f t="shared" si="169"/>
        <v>#REF!</v>
      </c>
      <c r="T1601" s="3" t="s">
        <v>4577</v>
      </c>
      <c r="U1601" s="115"/>
      <c r="V1601" s="115"/>
      <c r="W1601" s="106" t="str">
        <f t="shared" si="171"/>
        <v>"RMODE?"</v>
      </c>
      <c r="X1601" s="106" t="str">
        <f t="shared" si="172"/>
        <v>RMODE?</v>
      </c>
      <c r="Y1601" s="2">
        <f t="shared" si="168"/>
        <v>1561</v>
      </c>
    </row>
    <row r="1602" spans="1:25">
      <c r="A1602" s="3">
        <f>ROW()</f>
        <v>1602</v>
      </c>
      <c r="B1602" s="187">
        <v>1563</v>
      </c>
      <c r="C1602" s="1" t="s">
        <v>2351</v>
      </c>
      <c r="D1602" s="1" t="s">
        <v>7</v>
      </c>
      <c r="E1602" s="16" t="s">
        <v>2022</v>
      </c>
      <c r="F1602" s="16" t="s">
        <v>2022</v>
      </c>
      <c r="G1602" s="115">
        <v>0</v>
      </c>
      <c r="H1602" s="115">
        <v>0</v>
      </c>
      <c r="I1602" s="16" t="s">
        <v>3</v>
      </c>
      <c r="J1602" s="16" t="s">
        <v>2190</v>
      </c>
      <c r="K1602" s="135" t="s">
        <v>4593</v>
      </c>
      <c r="M1602" s="21" t="s">
        <v>2927</v>
      </c>
      <c r="N1602" s="21" t="s">
        <v>3786</v>
      </c>
      <c r="O1602"/>
      <c r="P1602" t="str">
        <f t="shared" si="170"/>
        <v/>
      </c>
      <c r="Q1602"/>
      <c r="R1602"/>
      <c r="S1602" t="e">
        <f t="shared" si="169"/>
        <v>#REF!</v>
      </c>
      <c r="T1602" s="3" t="s">
        <v>4553</v>
      </c>
      <c r="U1602" s="115"/>
      <c r="V1602" s="115"/>
      <c r="W1602" s="106" t="str">
        <f t="shared" si="171"/>
        <v>"RMD"</v>
      </c>
      <c r="X1602" s="106" t="str">
        <f t="shared" si="172"/>
        <v>RMD</v>
      </c>
      <c r="Y1602" s="2">
        <f t="shared" si="168"/>
        <v>1562</v>
      </c>
    </row>
    <row r="1603" spans="1:25">
      <c r="A1603" s="3">
        <f>ROW()</f>
        <v>1603</v>
      </c>
      <c r="B1603" s="187">
        <v>1564</v>
      </c>
      <c r="C1603" s="1" t="s">
        <v>2220</v>
      </c>
      <c r="D1603" s="1" t="s">
        <v>7</v>
      </c>
      <c r="E1603" s="16" t="s">
        <v>2023</v>
      </c>
      <c r="F1603" s="16" t="s">
        <v>2023</v>
      </c>
      <c r="G1603" s="115">
        <v>0</v>
      </c>
      <c r="H1603" s="115">
        <v>0</v>
      </c>
      <c r="I1603" s="16" t="s">
        <v>3</v>
      </c>
      <c r="J1603" s="16" t="s">
        <v>2191</v>
      </c>
      <c r="K1603" s="135" t="s">
        <v>4593</v>
      </c>
      <c r="M1603" s="21" t="s">
        <v>2928</v>
      </c>
      <c r="N1603" s="21" t="s">
        <v>3786</v>
      </c>
      <c r="O1603"/>
      <c r="P1603" t="str">
        <f t="shared" si="170"/>
        <v/>
      </c>
      <c r="Q1603"/>
      <c r="R1603"/>
      <c r="S1603" t="e">
        <f t="shared" si="169"/>
        <v>#REF!</v>
      </c>
      <c r="T1603" s="3"/>
      <c r="U1603" s="115"/>
      <c r="V1603" s="115"/>
      <c r="W1603" s="106" t="str">
        <f t="shared" si="171"/>
        <v/>
      </c>
      <c r="X1603" s="106" t="str">
        <f t="shared" si="172"/>
        <v/>
      </c>
      <c r="Y1603" s="2">
        <f t="shared" si="168"/>
        <v>1563</v>
      </c>
    </row>
    <row r="1604" spans="1:25">
      <c r="A1604" s="3">
        <f>ROW()</f>
        <v>1604</v>
      </c>
      <c r="B1604" s="187">
        <v>1565</v>
      </c>
      <c r="C1604" s="104" t="s">
        <v>4445</v>
      </c>
      <c r="D1604" s="1" t="s">
        <v>7</v>
      </c>
      <c r="E1604" s="16" t="s">
        <v>2024</v>
      </c>
      <c r="F1604" s="16" t="s">
        <v>2024</v>
      </c>
      <c r="G1604" s="115">
        <v>0</v>
      </c>
      <c r="H1604" s="115">
        <v>0</v>
      </c>
      <c r="I1604" s="16" t="s">
        <v>3</v>
      </c>
      <c r="J1604" s="16" t="s">
        <v>2190</v>
      </c>
      <c r="K1604" s="135" t="s">
        <v>4593</v>
      </c>
      <c r="M1604" s="21" t="s">
        <v>2929</v>
      </c>
      <c r="N1604" s="21" t="s">
        <v>3786</v>
      </c>
      <c r="O1604"/>
      <c r="P1604" t="str">
        <f t="shared" si="170"/>
        <v/>
      </c>
      <c r="Q1604"/>
      <c r="R1604"/>
      <c r="S1604" t="e">
        <f t="shared" si="169"/>
        <v>#REF!</v>
      </c>
      <c r="T1604" s="3"/>
      <c r="U1604" s="116" t="s">
        <v>4456</v>
      </c>
      <c r="V1604" s="115"/>
      <c r="W1604" s="106" t="str">
        <f t="shared" si="171"/>
        <v/>
      </c>
      <c r="X1604" s="106" t="str">
        <f t="shared" si="172"/>
        <v/>
      </c>
      <c r="Y1604" s="2">
        <f t="shared" si="168"/>
        <v>1564</v>
      </c>
    </row>
    <row r="1605" spans="1:25">
      <c r="A1605" s="3">
        <f>ROW()</f>
        <v>1605</v>
      </c>
      <c r="B1605" s="187">
        <v>1566</v>
      </c>
      <c r="C1605" s="104" t="s">
        <v>4446</v>
      </c>
      <c r="D1605" s="1" t="s">
        <v>7</v>
      </c>
      <c r="E1605" s="16" t="s">
        <v>328</v>
      </c>
      <c r="F1605" s="16" t="s">
        <v>328</v>
      </c>
      <c r="G1605" s="115">
        <v>0</v>
      </c>
      <c r="H1605" s="115">
        <v>0</v>
      </c>
      <c r="I1605" s="16" t="s">
        <v>3</v>
      </c>
      <c r="J1605" s="16" t="s">
        <v>2190</v>
      </c>
      <c r="K1605" s="135" t="s">
        <v>4593</v>
      </c>
      <c r="M1605" s="21" t="s">
        <v>2930</v>
      </c>
      <c r="N1605" s="21" t="s">
        <v>3786</v>
      </c>
      <c r="O1605"/>
      <c r="P1605" t="str">
        <f t="shared" si="170"/>
        <v/>
      </c>
      <c r="Q1605"/>
      <c r="R1605"/>
      <c r="S1605" t="e">
        <f t="shared" si="169"/>
        <v>#REF!</v>
      </c>
      <c r="T1605" s="3"/>
      <c r="U1605" s="116" t="s">
        <v>4456</v>
      </c>
      <c r="V1605" s="115"/>
      <c r="W1605" s="106" t="str">
        <f t="shared" si="171"/>
        <v/>
      </c>
      <c r="X1605" s="106" t="str">
        <f t="shared" si="172"/>
        <v/>
      </c>
      <c r="Y1605" s="2">
        <f t="shared" si="168"/>
        <v>1565</v>
      </c>
    </row>
    <row r="1606" spans="1:25">
      <c r="A1606" s="3">
        <f>ROW()</f>
        <v>1606</v>
      </c>
      <c r="B1606" s="187">
        <v>1567</v>
      </c>
      <c r="C1606" s="1" t="s">
        <v>2220</v>
      </c>
      <c r="D1606" s="1" t="s">
        <v>7</v>
      </c>
      <c r="E1606" s="16" t="s">
        <v>2026</v>
      </c>
      <c r="F1606" s="16" t="s">
        <v>2026</v>
      </c>
      <c r="G1606" s="115">
        <v>0</v>
      </c>
      <c r="H1606" s="115">
        <v>0</v>
      </c>
      <c r="I1606" s="16" t="s">
        <v>3</v>
      </c>
      <c r="J1606" s="16" t="s">
        <v>2191</v>
      </c>
      <c r="K1606" s="135" t="s">
        <v>4593</v>
      </c>
      <c r="M1606" s="21" t="s">
        <v>2933</v>
      </c>
      <c r="N1606" s="21" t="s">
        <v>3786</v>
      </c>
      <c r="O1606"/>
      <c r="P1606" t="str">
        <f t="shared" si="170"/>
        <v/>
      </c>
      <c r="Q1606"/>
      <c r="R1606"/>
      <c r="S1606" t="e">
        <f t="shared" si="169"/>
        <v>#REF!</v>
      </c>
      <c r="T1606" s="3"/>
      <c r="U1606" s="115"/>
      <c r="V1606" s="115"/>
      <c r="W1606" s="106" t="str">
        <f t="shared" si="171"/>
        <v/>
      </c>
      <c r="X1606" s="106" t="str">
        <f t="shared" si="172"/>
        <v/>
      </c>
      <c r="Y1606" s="2">
        <f t="shared" si="168"/>
        <v>1566</v>
      </c>
    </row>
    <row r="1607" spans="1:25">
      <c r="A1607" s="3">
        <f>ROW()</f>
        <v>1607</v>
      </c>
      <c r="B1607" s="187">
        <v>1568</v>
      </c>
      <c r="C1607" s="1" t="s">
        <v>2220</v>
      </c>
      <c r="D1607" s="1" t="s">
        <v>7</v>
      </c>
      <c r="E1607" s="16" t="s">
        <v>330</v>
      </c>
      <c r="F1607" s="16" t="s">
        <v>330</v>
      </c>
      <c r="G1607" s="115">
        <v>0</v>
      </c>
      <c r="H1607" s="115">
        <v>0</v>
      </c>
      <c r="I1607" s="16" t="s">
        <v>3</v>
      </c>
      <c r="J1607" s="16" t="s">
        <v>2191</v>
      </c>
      <c r="K1607" s="135" t="s">
        <v>4593</v>
      </c>
      <c r="M1607" s="21" t="s">
        <v>2934</v>
      </c>
      <c r="N1607" s="21" t="s">
        <v>3786</v>
      </c>
      <c r="O1607"/>
      <c r="P1607" t="str">
        <f t="shared" si="170"/>
        <v/>
      </c>
      <c r="Q1607"/>
      <c r="R1607"/>
      <c r="S1607" t="e">
        <f t="shared" si="169"/>
        <v>#REF!</v>
      </c>
      <c r="T1607" s="3"/>
      <c r="U1607" s="115"/>
      <c r="V1607" s="115"/>
      <c r="W1607" s="106" t="str">
        <f t="shared" si="171"/>
        <v/>
      </c>
      <c r="X1607" s="106" t="str">
        <f t="shared" si="172"/>
        <v/>
      </c>
      <c r="Y1607" s="2">
        <f t="shared" si="168"/>
        <v>1567</v>
      </c>
    </row>
    <row r="1608" spans="1:25">
      <c r="A1608" s="3">
        <f>ROW()</f>
        <v>1608</v>
      </c>
      <c r="B1608" s="187">
        <v>1569</v>
      </c>
      <c r="C1608" s="1" t="s">
        <v>2220</v>
      </c>
      <c r="D1608" s="1" t="s">
        <v>7</v>
      </c>
      <c r="E1608" s="16" t="s">
        <v>2028</v>
      </c>
      <c r="F1608" s="16" t="s">
        <v>2028</v>
      </c>
      <c r="G1608" s="115">
        <v>0</v>
      </c>
      <c r="H1608" s="115">
        <v>0</v>
      </c>
      <c r="I1608" s="16" t="s">
        <v>3</v>
      </c>
      <c r="J1608" s="16" t="s">
        <v>2191</v>
      </c>
      <c r="K1608" s="135" t="s">
        <v>4593</v>
      </c>
      <c r="M1608" s="21" t="s">
        <v>2936</v>
      </c>
      <c r="N1608" s="21" t="s">
        <v>3786</v>
      </c>
      <c r="O1608"/>
      <c r="P1608" t="str">
        <f t="shared" si="170"/>
        <v/>
      </c>
      <c r="Q1608"/>
      <c r="R1608"/>
      <c r="S1608" t="e">
        <f t="shared" si="169"/>
        <v>#REF!</v>
      </c>
      <c r="T1608" s="3"/>
      <c r="U1608" s="115"/>
      <c r="V1608" s="115"/>
      <c r="W1608" s="106" t="str">
        <f t="shared" si="171"/>
        <v/>
      </c>
      <c r="X1608" s="106" t="str">
        <f t="shared" si="172"/>
        <v/>
      </c>
      <c r="Y1608" s="2">
        <f t="shared" si="168"/>
        <v>1568</v>
      </c>
    </row>
    <row r="1609" spans="1:25">
      <c r="A1609" s="3">
        <f>ROW()</f>
        <v>1609</v>
      </c>
      <c r="B1609" s="187">
        <v>1570</v>
      </c>
      <c r="C1609" s="1" t="s">
        <v>2220</v>
      </c>
      <c r="D1609" s="1" t="s">
        <v>7</v>
      </c>
      <c r="E1609" s="16" t="s">
        <v>2029</v>
      </c>
      <c r="F1609" s="16" t="s">
        <v>2029</v>
      </c>
      <c r="G1609" s="115">
        <v>0</v>
      </c>
      <c r="H1609" s="115">
        <v>0</v>
      </c>
      <c r="I1609" s="16" t="s">
        <v>3</v>
      </c>
      <c r="J1609" s="16" t="s">
        <v>2191</v>
      </c>
      <c r="K1609" s="135" t="s">
        <v>4593</v>
      </c>
      <c r="M1609" s="21" t="s">
        <v>2937</v>
      </c>
      <c r="N1609" s="21" t="s">
        <v>3786</v>
      </c>
      <c r="O1609"/>
      <c r="P1609" t="str">
        <f t="shared" si="170"/>
        <v/>
      </c>
      <c r="Q1609"/>
      <c r="R1609"/>
      <c r="S1609" t="e">
        <f t="shared" si="169"/>
        <v>#REF!</v>
      </c>
      <c r="T1609" s="3"/>
      <c r="U1609" s="115"/>
      <c r="V1609" s="115"/>
      <c r="W1609" s="106" t="str">
        <f t="shared" si="171"/>
        <v/>
      </c>
      <c r="X1609" s="106" t="str">
        <f t="shared" si="172"/>
        <v/>
      </c>
      <c r="Y1609" s="2">
        <f t="shared" si="168"/>
        <v>1569</v>
      </c>
    </row>
    <row r="1610" spans="1:25">
      <c r="A1610" s="3">
        <f>ROW()</f>
        <v>1610</v>
      </c>
      <c r="B1610" s="187">
        <v>1571</v>
      </c>
      <c r="C1610" s="1" t="s">
        <v>2220</v>
      </c>
      <c r="D1610" s="1" t="s">
        <v>7</v>
      </c>
      <c r="E1610" s="16" t="s">
        <v>331</v>
      </c>
      <c r="F1610" s="16" t="s">
        <v>331</v>
      </c>
      <c r="G1610" s="115">
        <v>0</v>
      </c>
      <c r="H1610" s="115">
        <v>0</v>
      </c>
      <c r="I1610" s="16" t="s">
        <v>3</v>
      </c>
      <c r="J1610" s="16" t="s">
        <v>2191</v>
      </c>
      <c r="K1610" s="135" t="s">
        <v>4593</v>
      </c>
      <c r="M1610" s="21" t="s">
        <v>2938</v>
      </c>
      <c r="N1610" s="21" t="s">
        <v>3786</v>
      </c>
      <c r="O1610"/>
      <c r="P1610" t="str">
        <f t="shared" si="170"/>
        <v/>
      </c>
      <c r="Q1610"/>
      <c r="R1610"/>
      <c r="S1610" t="e">
        <f t="shared" si="169"/>
        <v>#REF!</v>
      </c>
      <c r="T1610" s="3"/>
      <c r="U1610" s="115"/>
      <c r="V1610" s="115"/>
      <c r="W1610" s="106" t="str">
        <f t="shared" si="171"/>
        <v/>
      </c>
      <c r="X1610" s="106" t="str">
        <f t="shared" si="172"/>
        <v/>
      </c>
      <c r="Y1610" s="2">
        <f t="shared" si="168"/>
        <v>1570</v>
      </c>
    </row>
    <row r="1611" spans="1:25">
      <c r="A1611" s="3">
        <f>ROW()</f>
        <v>1611</v>
      </c>
      <c r="B1611" s="187">
        <v>1572</v>
      </c>
      <c r="C1611" s="1" t="s">
        <v>2220</v>
      </c>
      <c r="D1611" s="1" t="s">
        <v>7</v>
      </c>
      <c r="E1611" s="16" t="s">
        <v>332</v>
      </c>
      <c r="F1611" s="16" t="s">
        <v>332</v>
      </c>
      <c r="G1611" s="115">
        <v>0</v>
      </c>
      <c r="H1611" s="115">
        <v>0</v>
      </c>
      <c r="I1611" s="16" t="s">
        <v>3</v>
      </c>
      <c r="J1611" s="16" t="s">
        <v>2191</v>
      </c>
      <c r="K1611" s="135" t="s">
        <v>4593</v>
      </c>
      <c r="M1611" s="21" t="s">
        <v>2939</v>
      </c>
      <c r="N1611" s="21" t="s">
        <v>3786</v>
      </c>
      <c r="O1611"/>
      <c r="P1611" t="str">
        <f t="shared" si="170"/>
        <v/>
      </c>
      <c r="Q1611"/>
      <c r="R1611"/>
      <c r="S1611" t="e">
        <f t="shared" si="169"/>
        <v>#REF!</v>
      </c>
      <c r="T1611" s="3"/>
      <c r="U1611" s="115"/>
      <c r="V1611" s="115"/>
      <c r="W1611" s="106" t="str">
        <f t="shared" si="171"/>
        <v/>
      </c>
      <c r="X1611" s="106" t="str">
        <f t="shared" si="172"/>
        <v/>
      </c>
      <c r="Y1611" s="2">
        <f t="shared" si="168"/>
        <v>1571</v>
      </c>
    </row>
    <row r="1612" spans="1:25">
      <c r="A1612" s="3">
        <f>ROW()</f>
        <v>1612</v>
      </c>
      <c r="B1612" s="187">
        <v>1573</v>
      </c>
      <c r="C1612" s="1" t="s">
        <v>2220</v>
      </c>
      <c r="D1612" s="1" t="s">
        <v>7</v>
      </c>
      <c r="E1612" s="16" t="s">
        <v>333</v>
      </c>
      <c r="F1612" s="16" t="s">
        <v>333</v>
      </c>
      <c r="G1612" s="115">
        <v>0</v>
      </c>
      <c r="H1612" s="115">
        <v>0</v>
      </c>
      <c r="I1612" s="16" t="s">
        <v>3</v>
      </c>
      <c r="J1612" s="16" t="s">
        <v>2191</v>
      </c>
      <c r="K1612" s="135" t="s">
        <v>4593</v>
      </c>
      <c r="M1612" s="21" t="s">
        <v>2940</v>
      </c>
      <c r="N1612" s="21" t="s">
        <v>3786</v>
      </c>
      <c r="O1612"/>
      <c r="P1612" t="str">
        <f t="shared" si="170"/>
        <v/>
      </c>
      <c r="Q1612"/>
      <c r="R1612"/>
      <c r="S1612" t="e">
        <f t="shared" si="169"/>
        <v>#REF!</v>
      </c>
      <c r="T1612" s="3"/>
      <c r="U1612" s="115"/>
      <c r="V1612" s="115"/>
      <c r="W1612" s="106" t="str">
        <f t="shared" si="171"/>
        <v/>
      </c>
      <c r="X1612" s="106" t="str">
        <f t="shared" si="172"/>
        <v/>
      </c>
      <c r="Y1612" s="2">
        <f t="shared" si="168"/>
        <v>1572</v>
      </c>
    </row>
    <row r="1613" spans="1:25">
      <c r="A1613" s="3">
        <f>ROW()</f>
        <v>1613</v>
      </c>
      <c r="B1613" s="187">
        <v>1574</v>
      </c>
      <c r="C1613" s="1" t="s">
        <v>2352</v>
      </c>
      <c r="D1613" s="1" t="s">
        <v>7</v>
      </c>
      <c r="E1613" s="16" t="s">
        <v>2030</v>
      </c>
      <c r="F1613" s="16" t="s">
        <v>2030</v>
      </c>
      <c r="G1613" s="115">
        <v>0</v>
      </c>
      <c r="H1613" s="115">
        <v>0</v>
      </c>
      <c r="I1613" s="16" t="s">
        <v>3</v>
      </c>
      <c r="J1613" s="16" t="s">
        <v>2190</v>
      </c>
      <c r="K1613" s="135" t="s">
        <v>4593</v>
      </c>
      <c r="M1613" s="21" t="s">
        <v>2941</v>
      </c>
      <c r="N1613" s="21" t="s">
        <v>3786</v>
      </c>
      <c r="O1613"/>
      <c r="P1613" t="str">
        <f t="shared" si="170"/>
        <v/>
      </c>
      <c r="Q1613"/>
      <c r="R1613"/>
      <c r="S1613" t="e">
        <f t="shared" si="169"/>
        <v>#REF!</v>
      </c>
      <c r="T1613" s="3" t="s">
        <v>4552</v>
      </c>
      <c r="U1613" s="115"/>
      <c r="V1613" s="115"/>
      <c r="W1613" s="106" t="str">
        <f t="shared" si="171"/>
        <v>"R" STD_RIGHT_ARROW "D"</v>
      </c>
      <c r="X1613" s="106" t="str">
        <f t="shared" si="172"/>
        <v>R&gt;D</v>
      </c>
      <c r="Y1613" s="2">
        <f t="shared" si="168"/>
        <v>1573</v>
      </c>
    </row>
    <row r="1614" spans="1:25">
      <c r="A1614" s="3">
        <f>ROW()</f>
        <v>1614</v>
      </c>
      <c r="B1614" s="187">
        <v>1575</v>
      </c>
      <c r="C1614" s="30" t="s">
        <v>4146</v>
      </c>
      <c r="D1614" s="1" t="s">
        <v>7</v>
      </c>
      <c r="E1614" s="16" t="s">
        <v>586</v>
      </c>
      <c r="F1614" s="16" t="s">
        <v>586</v>
      </c>
      <c r="G1614" s="115">
        <v>0</v>
      </c>
      <c r="H1614" s="115">
        <v>0</v>
      </c>
      <c r="I1614" s="16" t="s">
        <v>3</v>
      </c>
      <c r="J1614" s="16" t="s">
        <v>2191</v>
      </c>
      <c r="K1614" s="135" t="s">
        <v>4593</v>
      </c>
      <c r="M1614" s="21" t="s">
        <v>2947</v>
      </c>
      <c r="N1614" s="21" t="s">
        <v>3786</v>
      </c>
      <c r="O1614"/>
      <c r="P1614" t="str">
        <f t="shared" si="170"/>
        <v/>
      </c>
      <c r="Q1614"/>
      <c r="R1614"/>
      <c r="S1614" t="e">
        <f t="shared" si="169"/>
        <v>#REF!</v>
      </c>
      <c r="T1614" s="3"/>
      <c r="U1614" s="115"/>
      <c r="V1614" s="115"/>
      <c r="W1614" s="106" t="str">
        <f t="shared" si="171"/>
        <v/>
      </c>
      <c r="X1614" s="106" t="str">
        <f t="shared" si="172"/>
        <v/>
      </c>
      <c r="Y1614" s="2">
        <f t="shared" si="168"/>
        <v>1574</v>
      </c>
    </row>
    <row r="1615" spans="1:25">
      <c r="A1615" s="3">
        <f>ROW()</f>
        <v>1615</v>
      </c>
      <c r="B1615" s="187">
        <v>1576</v>
      </c>
      <c r="C1615" s="1" t="s">
        <v>4367</v>
      </c>
      <c r="D1615" s="1" t="s">
        <v>7</v>
      </c>
      <c r="E1615" s="16" t="s">
        <v>340</v>
      </c>
      <c r="F1615" s="16" t="s">
        <v>340</v>
      </c>
      <c r="G1615" s="115">
        <v>0</v>
      </c>
      <c r="H1615" s="115">
        <v>0</v>
      </c>
      <c r="I1615" s="16" t="s">
        <v>3</v>
      </c>
      <c r="J1615" s="16" t="s">
        <v>2191</v>
      </c>
      <c r="K1615" s="135" t="s">
        <v>4593</v>
      </c>
      <c r="M1615" s="21" t="s">
        <v>2949</v>
      </c>
      <c r="N1615" s="21" t="s">
        <v>3786</v>
      </c>
      <c r="O1615"/>
      <c r="P1615" t="str">
        <f t="shared" si="170"/>
        <v/>
      </c>
      <c r="Q1615"/>
      <c r="R1615"/>
      <c r="S1615" t="e">
        <f t="shared" si="169"/>
        <v>#REF!</v>
      </c>
      <c r="T1615" s="3"/>
      <c r="U1615" s="115"/>
      <c r="V1615" s="115"/>
      <c r="W1615" s="106" t="str">
        <f t="shared" si="171"/>
        <v/>
      </c>
      <c r="X1615" s="106" t="str">
        <f t="shared" si="172"/>
        <v/>
      </c>
      <c r="Y1615" s="2">
        <f t="shared" si="168"/>
        <v>1575</v>
      </c>
    </row>
    <row r="1616" spans="1:25">
      <c r="A1616" s="3">
        <f>ROW()</f>
        <v>1616</v>
      </c>
      <c r="B1616" s="187">
        <v>1577</v>
      </c>
      <c r="C1616" s="1" t="s">
        <v>2355</v>
      </c>
      <c r="D1616" s="1" t="s">
        <v>14</v>
      </c>
      <c r="E1616" s="16" t="s">
        <v>343</v>
      </c>
      <c r="F1616" s="16" t="s">
        <v>343</v>
      </c>
      <c r="G1616" s="115">
        <v>0</v>
      </c>
      <c r="H1616" s="115">
        <v>15</v>
      </c>
      <c r="I1616" s="16" t="s">
        <v>3</v>
      </c>
      <c r="J1616" s="16" t="s">
        <v>2191</v>
      </c>
      <c r="K1616" s="135" t="s">
        <v>4593</v>
      </c>
      <c r="M1616" s="21" t="s">
        <v>2952</v>
      </c>
      <c r="N1616" s="21" t="s">
        <v>3786</v>
      </c>
      <c r="O1616"/>
      <c r="P1616" t="str">
        <f t="shared" si="170"/>
        <v/>
      </c>
      <c r="Q1616"/>
      <c r="R1616"/>
      <c r="S1616" t="e">
        <f t="shared" si="169"/>
        <v>#REF!</v>
      </c>
      <c r="T1616" s="3" t="s">
        <v>4578</v>
      </c>
      <c r="U1616" s="115" t="s">
        <v>4463</v>
      </c>
      <c r="V1616" s="115"/>
      <c r="W1616" s="106" t="str">
        <f t="shared" si="171"/>
        <v>"SCI"</v>
      </c>
      <c r="X1616" s="106" t="str">
        <f t="shared" si="172"/>
        <v>SCI</v>
      </c>
      <c r="Y1616" s="2">
        <f t="shared" si="168"/>
        <v>1576</v>
      </c>
    </row>
    <row r="1617" spans="1:25">
      <c r="A1617" s="3">
        <f>ROW()</f>
        <v>1617</v>
      </c>
      <c r="B1617" s="187">
        <v>1578</v>
      </c>
      <c r="C1617" s="1" t="s">
        <v>2356</v>
      </c>
      <c r="D1617" s="1" t="s">
        <v>7</v>
      </c>
      <c r="E1617" s="16" t="s">
        <v>346</v>
      </c>
      <c r="F1617" s="16" t="s">
        <v>346</v>
      </c>
      <c r="G1617" s="115">
        <v>0</v>
      </c>
      <c r="H1617" s="115">
        <v>0</v>
      </c>
      <c r="I1617" s="16" t="s">
        <v>3</v>
      </c>
      <c r="J1617" s="16" t="s">
        <v>2190</v>
      </c>
      <c r="K1617" s="135" t="s">
        <v>4593</v>
      </c>
      <c r="M1617" s="21" t="s">
        <v>2954</v>
      </c>
      <c r="N1617" s="21" t="s">
        <v>3786</v>
      </c>
      <c r="O1617"/>
      <c r="P1617" t="str">
        <f t="shared" si="170"/>
        <v/>
      </c>
      <c r="Q1617"/>
      <c r="R1617"/>
      <c r="S1617" t="e">
        <f t="shared" si="169"/>
        <v>#REF!</v>
      </c>
      <c r="T1617" s="3" t="s">
        <v>4577</v>
      </c>
      <c r="U1617" s="115"/>
      <c r="V1617" s="115"/>
      <c r="W1617" s="106" t="str">
        <f t="shared" si="171"/>
        <v>"SDIGS?"</v>
      </c>
      <c r="X1617" s="106" t="str">
        <f t="shared" si="172"/>
        <v>SDIGS?</v>
      </c>
      <c r="Y1617" s="2">
        <f t="shared" si="168"/>
        <v>1577</v>
      </c>
    </row>
    <row r="1618" spans="1:25">
      <c r="A1618" s="3">
        <f>ROW()</f>
        <v>1618</v>
      </c>
      <c r="B1618" s="187">
        <v>1579</v>
      </c>
      <c r="C1618" s="1" t="s">
        <v>2357</v>
      </c>
      <c r="D1618" s="1" t="s">
        <v>7</v>
      </c>
      <c r="E1618" s="16" t="s">
        <v>348</v>
      </c>
      <c r="F1618" s="16" t="s">
        <v>348</v>
      </c>
      <c r="G1618" s="115">
        <v>0</v>
      </c>
      <c r="H1618" s="115">
        <v>0</v>
      </c>
      <c r="I1618" s="16" t="s">
        <v>3</v>
      </c>
      <c r="J1618" s="16" t="s">
        <v>2190</v>
      </c>
      <c r="K1618" s="135" t="s">
        <v>4593</v>
      </c>
      <c r="M1618" s="21" t="s">
        <v>2958</v>
      </c>
      <c r="N1618" s="21" t="s">
        <v>3786</v>
      </c>
      <c r="O1618"/>
      <c r="P1618" t="str">
        <f t="shared" si="170"/>
        <v/>
      </c>
      <c r="Q1618"/>
      <c r="R1618"/>
      <c r="S1618" t="e">
        <f t="shared" si="169"/>
        <v>#REF!</v>
      </c>
      <c r="T1618" s="3" t="s">
        <v>4553</v>
      </c>
      <c r="U1618" s="115"/>
      <c r="V1618" s="115"/>
      <c r="W1618" s="106" t="str">
        <f t="shared" si="171"/>
        <v>"SEED"</v>
      </c>
      <c r="X1618" s="106" t="str">
        <f t="shared" si="172"/>
        <v>SEED</v>
      </c>
      <c r="Y1618" s="2">
        <f t="shared" si="168"/>
        <v>1578</v>
      </c>
    </row>
    <row r="1619" spans="1:25">
      <c r="A1619" s="3">
        <f>ROW()</f>
        <v>1619</v>
      </c>
      <c r="B1619" s="187">
        <v>1580</v>
      </c>
      <c r="C1619" s="1" t="s">
        <v>2220</v>
      </c>
      <c r="D1619" s="1" t="s">
        <v>7</v>
      </c>
      <c r="E1619" s="16" t="s">
        <v>349</v>
      </c>
      <c r="F1619" s="16" t="s">
        <v>349</v>
      </c>
      <c r="G1619" s="115">
        <v>0</v>
      </c>
      <c r="H1619" s="115">
        <v>0</v>
      </c>
      <c r="I1619" s="16" t="s">
        <v>3</v>
      </c>
      <c r="J1619" s="16" t="s">
        <v>2191</v>
      </c>
      <c r="K1619" s="135" t="s">
        <v>4593</v>
      </c>
      <c r="M1619" s="21" t="s">
        <v>2959</v>
      </c>
      <c r="N1619" s="21" t="s">
        <v>3786</v>
      </c>
      <c r="O1619"/>
      <c r="P1619" t="str">
        <f t="shared" si="170"/>
        <v/>
      </c>
      <c r="Q1619"/>
      <c r="R1619"/>
      <c r="S1619" t="e">
        <f t="shared" si="169"/>
        <v>#REF!</v>
      </c>
      <c r="T1619" s="3"/>
      <c r="U1619" s="115"/>
      <c r="V1619" s="115"/>
      <c r="W1619" s="106" t="str">
        <f t="shared" si="171"/>
        <v/>
      </c>
      <c r="X1619" s="106" t="str">
        <f t="shared" si="172"/>
        <v/>
      </c>
      <c r="Y1619" s="2">
        <f t="shared" ref="Y1619:Y1682" si="173">B1618</f>
        <v>1579</v>
      </c>
    </row>
    <row r="1620" spans="1:25">
      <c r="A1620" s="3">
        <f>ROW()</f>
        <v>1620</v>
      </c>
      <c r="B1620" s="187">
        <v>1581</v>
      </c>
      <c r="C1620" s="1" t="s">
        <v>2358</v>
      </c>
      <c r="D1620" s="1" t="s">
        <v>7</v>
      </c>
      <c r="E1620" s="16" t="s">
        <v>2033</v>
      </c>
      <c r="F1620" s="16" t="s">
        <v>350</v>
      </c>
      <c r="G1620" s="115">
        <v>0</v>
      </c>
      <c r="H1620" s="115">
        <v>0</v>
      </c>
      <c r="I1620" s="16" t="s">
        <v>3</v>
      </c>
      <c r="J1620" s="16" t="s">
        <v>2191</v>
      </c>
      <c r="K1620" s="135" t="s">
        <v>4593</v>
      </c>
      <c r="M1620" s="21" t="s">
        <v>2960</v>
      </c>
      <c r="N1620" s="21" t="s">
        <v>3786</v>
      </c>
      <c r="O1620"/>
      <c r="P1620" t="str">
        <f t="shared" si="170"/>
        <v>NOT EQUAL</v>
      </c>
      <c r="Q1620"/>
      <c r="R1620"/>
      <c r="S1620" t="e">
        <f t="shared" si="169"/>
        <v>#REF!</v>
      </c>
      <c r="T1620" s="3"/>
      <c r="U1620" s="115"/>
      <c r="V1620" s="115"/>
      <c r="W1620" s="106" t="str">
        <f t="shared" si="171"/>
        <v/>
      </c>
      <c r="X1620" s="106" t="str">
        <f t="shared" si="172"/>
        <v/>
      </c>
      <c r="Y1620" s="2">
        <f t="shared" si="173"/>
        <v>1580</v>
      </c>
    </row>
    <row r="1621" spans="1:25">
      <c r="A1621" s="3">
        <f>ROW()</f>
        <v>1621</v>
      </c>
      <c r="B1621" s="187">
        <v>1582</v>
      </c>
      <c r="C1621" s="1" t="s">
        <v>2220</v>
      </c>
      <c r="D1621" s="1" t="s">
        <v>7</v>
      </c>
      <c r="E1621" s="16" t="s">
        <v>351</v>
      </c>
      <c r="F1621" s="16" t="s">
        <v>351</v>
      </c>
      <c r="G1621" s="115">
        <v>0</v>
      </c>
      <c r="H1621" s="115">
        <v>0</v>
      </c>
      <c r="I1621" s="16" t="s">
        <v>3</v>
      </c>
      <c r="J1621" s="16" t="s">
        <v>2191</v>
      </c>
      <c r="K1621" s="135" t="s">
        <v>4593</v>
      </c>
      <c r="M1621" s="21" t="s">
        <v>2961</v>
      </c>
      <c r="N1621" s="21" t="s">
        <v>3786</v>
      </c>
      <c r="O1621"/>
      <c r="P1621" t="str">
        <f t="shared" si="170"/>
        <v/>
      </c>
      <c r="Q1621"/>
      <c r="R1621"/>
      <c r="S1621" t="e">
        <f t="shared" si="169"/>
        <v>#REF!</v>
      </c>
      <c r="T1621" s="3"/>
      <c r="U1621" s="115"/>
      <c r="V1621" s="115"/>
      <c r="W1621" s="106" t="str">
        <f t="shared" si="171"/>
        <v/>
      </c>
      <c r="X1621" s="106" t="str">
        <f t="shared" si="172"/>
        <v/>
      </c>
      <c r="Y1621" s="2">
        <f t="shared" si="173"/>
        <v>1581</v>
      </c>
    </row>
    <row r="1622" spans="1:25">
      <c r="A1622" s="3">
        <f>ROW()</f>
        <v>1622</v>
      </c>
      <c r="B1622" s="187">
        <v>1583</v>
      </c>
      <c r="C1622" s="1" t="s">
        <v>2359</v>
      </c>
      <c r="D1622" s="1" t="s">
        <v>7</v>
      </c>
      <c r="E1622" s="16" t="s">
        <v>2034</v>
      </c>
      <c r="F1622" s="16" t="s">
        <v>352</v>
      </c>
      <c r="G1622" s="115">
        <v>0</v>
      </c>
      <c r="H1622" s="115">
        <v>0</v>
      </c>
      <c r="I1622" s="16" t="s">
        <v>3</v>
      </c>
      <c r="J1622" s="16" t="s">
        <v>2191</v>
      </c>
      <c r="K1622" s="135" t="s">
        <v>4593</v>
      </c>
      <c r="M1622" s="21" t="s">
        <v>2962</v>
      </c>
      <c r="N1622" s="21" t="s">
        <v>3786</v>
      </c>
      <c r="O1622"/>
      <c r="P1622" t="str">
        <f t="shared" si="170"/>
        <v>NOT EQUAL</v>
      </c>
      <c r="Q1622"/>
      <c r="R1622"/>
      <c r="S1622" t="e">
        <f t="shared" si="169"/>
        <v>#REF!</v>
      </c>
      <c r="T1622" s="3"/>
      <c r="U1622" s="115"/>
      <c r="V1622" s="115"/>
      <c r="W1622" s="106" t="str">
        <f t="shared" si="171"/>
        <v/>
      </c>
      <c r="X1622" s="106" t="str">
        <f t="shared" si="172"/>
        <v/>
      </c>
      <c r="Y1622" s="2">
        <f t="shared" si="173"/>
        <v>1582</v>
      </c>
    </row>
    <row r="1623" spans="1:25">
      <c r="A1623" s="3">
        <f>ROW()</f>
        <v>1623</v>
      </c>
      <c r="B1623" s="187">
        <v>1584</v>
      </c>
      <c r="C1623" s="1" t="s">
        <v>2360</v>
      </c>
      <c r="D1623" s="1" t="s">
        <v>7</v>
      </c>
      <c r="E1623" s="16" t="s">
        <v>2035</v>
      </c>
      <c r="F1623" s="16" t="s">
        <v>353</v>
      </c>
      <c r="G1623" s="115">
        <v>0</v>
      </c>
      <c r="H1623" s="115">
        <v>0</v>
      </c>
      <c r="I1623" s="16" t="s">
        <v>3</v>
      </c>
      <c r="J1623" s="16" t="s">
        <v>2191</v>
      </c>
      <c r="K1623" s="135" t="s">
        <v>4593</v>
      </c>
      <c r="M1623" s="21" t="s">
        <v>2963</v>
      </c>
      <c r="N1623" s="21" t="s">
        <v>3786</v>
      </c>
      <c r="O1623"/>
      <c r="P1623" t="str">
        <f t="shared" si="170"/>
        <v>NOT EQUAL</v>
      </c>
      <c r="Q1623"/>
      <c r="R1623"/>
      <c r="S1623" t="e">
        <f t="shared" si="169"/>
        <v>#REF!</v>
      </c>
      <c r="T1623" s="3"/>
      <c r="U1623" s="115"/>
      <c r="V1623" s="115"/>
      <c r="W1623" s="106" t="str">
        <f t="shared" si="171"/>
        <v/>
      </c>
      <c r="X1623" s="106" t="str">
        <f t="shared" si="172"/>
        <v/>
      </c>
      <c r="Y1623" s="2">
        <f t="shared" si="173"/>
        <v>1583</v>
      </c>
    </row>
    <row r="1624" spans="1:25">
      <c r="A1624" s="3">
        <f>ROW()</f>
        <v>1624</v>
      </c>
      <c r="B1624" s="187">
        <v>1585</v>
      </c>
      <c r="C1624" s="1" t="s">
        <v>2361</v>
      </c>
      <c r="D1624" s="1" t="s">
        <v>7</v>
      </c>
      <c r="E1624" s="16" t="s">
        <v>2036</v>
      </c>
      <c r="F1624" s="16" t="s">
        <v>354</v>
      </c>
      <c r="G1624" s="115">
        <v>0</v>
      </c>
      <c r="H1624" s="115">
        <v>0</v>
      </c>
      <c r="I1624" s="16" t="s">
        <v>3</v>
      </c>
      <c r="J1624" s="16" t="s">
        <v>2191</v>
      </c>
      <c r="K1624" s="135" t="s">
        <v>4593</v>
      </c>
      <c r="M1624" s="21" t="s">
        <v>2964</v>
      </c>
      <c r="N1624" s="21" t="s">
        <v>3786</v>
      </c>
      <c r="O1624"/>
      <c r="P1624" t="str">
        <f t="shared" si="170"/>
        <v>NOT EQUAL</v>
      </c>
      <c r="Q1624"/>
      <c r="R1624"/>
      <c r="S1624" t="e">
        <f t="shared" si="169"/>
        <v>#REF!</v>
      </c>
      <c r="T1624" s="3"/>
      <c r="U1624" s="115"/>
      <c r="V1624" s="115"/>
      <c r="W1624" s="106" t="str">
        <f t="shared" si="171"/>
        <v/>
      </c>
      <c r="X1624" s="106" t="str">
        <f t="shared" si="172"/>
        <v/>
      </c>
      <c r="Y1624" s="2">
        <f t="shared" si="173"/>
        <v>1584</v>
      </c>
    </row>
    <row r="1625" spans="1:25">
      <c r="A1625" s="3">
        <f>ROW()</f>
        <v>1625</v>
      </c>
      <c r="B1625" s="187">
        <v>1586</v>
      </c>
      <c r="C1625" s="1" t="s">
        <v>2220</v>
      </c>
      <c r="D1625" s="1" t="s">
        <v>7</v>
      </c>
      <c r="E1625" s="16" t="s">
        <v>355</v>
      </c>
      <c r="F1625" s="16" t="s">
        <v>355</v>
      </c>
      <c r="G1625" s="115">
        <v>0</v>
      </c>
      <c r="H1625" s="115">
        <v>0</v>
      </c>
      <c r="I1625" s="16" t="s">
        <v>3</v>
      </c>
      <c r="J1625" s="16" t="s">
        <v>2191</v>
      </c>
      <c r="K1625" s="135" t="s">
        <v>4593</v>
      </c>
      <c r="M1625" s="21" t="s">
        <v>2965</v>
      </c>
      <c r="N1625" s="21" t="s">
        <v>3786</v>
      </c>
      <c r="O1625"/>
      <c r="P1625" t="str">
        <f t="shared" si="170"/>
        <v/>
      </c>
      <c r="Q1625"/>
      <c r="R1625"/>
      <c r="S1625" t="e">
        <f t="shared" si="169"/>
        <v>#REF!</v>
      </c>
      <c r="T1625" s="3"/>
      <c r="U1625" s="115"/>
      <c r="V1625" s="115"/>
      <c r="W1625" s="106" t="str">
        <f t="shared" si="171"/>
        <v/>
      </c>
      <c r="X1625" s="106" t="str">
        <f t="shared" si="172"/>
        <v/>
      </c>
      <c r="Y1625" s="2">
        <f t="shared" si="173"/>
        <v>1585</v>
      </c>
    </row>
    <row r="1626" spans="1:25">
      <c r="A1626" s="3">
        <f>ROW()</f>
        <v>1626</v>
      </c>
      <c r="B1626" s="187">
        <v>1587</v>
      </c>
      <c r="C1626" s="1" t="s">
        <v>2220</v>
      </c>
      <c r="D1626" s="1" t="s">
        <v>7</v>
      </c>
      <c r="E1626" s="16" t="s">
        <v>356</v>
      </c>
      <c r="F1626" s="16" t="s">
        <v>356</v>
      </c>
      <c r="G1626" s="115">
        <v>0</v>
      </c>
      <c r="H1626" s="115">
        <v>0</v>
      </c>
      <c r="I1626" s="16" t="s">
        <v>3</v>
      </c>
      <c r="J1626" s="16" t="s">
        <v>2191</v>
      </c>
      <c r="K1626" s="135" t="s">
        <v>4593</v>
      </c>
      <c r="M1626" s="21" t="s">
        <v>2966</v>
      </c>
      <c r="N1626" s="21" t="s">
        <v>3786</v>
      </c>
      <c r="O1626"/>
      <c r="P1626" t="str">
        <f t="shared" si="170"/>
        <v/>
      </c>
      <c r="Q1626"/>
      <c r="R1626"/>
      <c r="S1626" t="e">
        <f t="shared" ref="S1626:S1689" si="174">IF(X1626&lt;&gt;"",S1625+1,S1625)</f>
        <v>#REF!</v>
      </c>
      <c r="T1626" s="3"/>
      <c r="U1626" s="115"/>
      <c r="V1626" s="115"/>
      <c r="W1626" s="106" t="str">
        <f t="shared" si="171"/>
        <v/>
      </c>
      <c r="X1626" s="106" t="str">
        <f t="shared" si="172"/>
        <v/>
      </c>
      <c r="Y1626" s="2">
        <f t="shared" si="173"/>
        <v>1586</v>
      </c>
    </row>
    <row r="1627" spans="1:25">
      <c r="A1627" s="3">
        <f>ROW()</f>
        <v>1627</v>
      </c>
      <c r="B1627" s="187">
        <v>1588</v>
      </c>
      <c r="C1627" s="1" t="s">
        <v>2362</v>
      </c>
      <c r="D1627" s="1" t="s">
        <v>7</v>
      </c>
      <c r="E1627" s="16" t="s">
        <v>2037</v>
      </c>
      <c r="F1627" s="16" t="s">
        <v>2038</v>
      </c>
      <c r="G1627" s="115">
        <v>0</v>
      </c>
      <c r="H1627" s="115">
        <v>0</v>
      </c>
      <c r="I1627" s="16" t="s">
        <v>3</v>
      </c>
      <c r="J1627" s="16" t="s">
        <v>2191</v>
      </c>
      <c r="K1627" s="135" t="s">
        <v>4593</v>
      </c>
      <c r="M1627" s="21" t="s">
        <v>2967</v>
      </c>
      <c r="N1627" s="21" t="s">
        <v>3786</v>
      </c>
      <c r="O1627"/>
      <c r="P1627" t="str">
        <f t="shared" si="170"/>
        <v>NOT EQUAL</v>
      </c>
      <c r="Q1627"/>
      <c r="R1627"/>
      <c r="S1627" t="e">
        <f t="shared" si="174"/>
        <v>#REF!</v>
      </c>
      <c r="T1627" s="3"/>
      <c r="U1627" s="115"/>
      <c r="V1627" s="115"/>
      <c r="W1627" s="106" t="str">
        <f t="shared" si="171"/>
        <v/>
      </c>
      <c r="X1627" s="106" t="str">
        <f t="shared" si="172"/>
        <v/>
      </c>
      <c r="Y1627" s="2">
        <f t="shared" si="173"/>
        <v>1587</v>
      </c>
    </row>
    <row r="1628" spans="1:25">
      <c r="A1628" s="3">
        <f>ROW()</f>
        <v>1628</v>
      </c>
      <c r="B1628" s="187">
        <v>1589</v>
      </c>
      <c r="C1628" s="1" t="s">
        <v>2363</v>
      </c>
      <c r="D1628" s="1" t="s">
        <v>7</v>
      </c>
      <c r="E1628" s="16" t="s">
        <v>2039</v>
      </c>
      <c r="F1628" s="16" t="s">
        <v>357</v>
      </c>
      <c r="G1628" s="115">
        <v>0</v>
      </c>
      <c r="H1628" s="115">
        <v>0</v>
      </c>
      <c r="I1628" s="16" t="s">
        <v>3</v>
      </c>
      <c r="J1628" s="16" t="s">
        <v>2191</v>
      </c>
      <c r="K1628" s="135" t="s">
        <v>4593</v>
      </c>
      <c r="M1628" s="21" t="s">
        <v>2968</v>
      </c>
      <c r="N1628" s="21" t="s">
        <v>3786</v>
      </c>
      <c r="O1628"/>
      <c r="P1628" t="str">
        <f t="shared" si="170"/>
        <v>NOT EQUAL</v>
      </c>
      <c r="Q1628"/>
      <c r="R1628"/>
      <c r="S1628" t="e">
        <f t="shared" si="174"/>
        <v>#REF!</v>
      </c>
      <c r="T1628" s="3"/>
      <c r="U1628" s="115"/>
      <c r="V1628" s="115"/>
      <c r="W1628" s="106" t="str">
        <f t="shared" si="171"/>
        <v/>
      </c>
      <c r="X1628" s="106" t="str">
        <f t="shared" si="172"/>
        <v/>
      </c>
      <c r="Y1628" s="2">
        <f t="shared" si="173"/>
        <v>1588</v>
      </c>
    </row>
    <row r="1629" spans="1:25">
      <c r="A1629" s="3">
        <f>ROW()</f>
        <v>1629</v>
      </c>
      <c r="B1629" s="187">
        <v>1590</v>
      </c>
      <c r="C1629" s="1" t="s">
        <v>2365</v>
      </c>
      <c r="D1629" s="1" t="s">
        <v>7</v>
      </c>
      <c r="E1629" s="16" t="s">
        <v>2040</v>
      </c>
      <c r="F1629" s="16" t="s">
        <v>361</v>
      </c>
      <c r="G1629" s="115">
        <v>0</v>
      </c>
      <c r="H1629" s="115">
        <v>0</v>
      </c>
      <c r="I1629" s="16" t="s">
        <v>3</v>
      </c>
      <c r="J1629" s="16" t="s">
        <v>2190</v>
      </c>
      <c r="K1629" s="135" t="s">
        <v>4593</v>
      </c>
      <c r="M1629" s="21" t="s">
        <v>2972</v>
      </c>
      <c r="N1629" s="21" t="s">
        <v>3786</v>
      </c>
      <c r="O1629"/>
      <c r="P1629" t="str">
        <f t="shared" si="170"/>
        <v/>
      </c>
      <c r="Q1629"/>
      <c r="R1629"/>
      <c r="S1629" t="e">
        <f t="shared" si="174"/>
        <v>#REF!</v>
      </c>
      <c r="T1629" s="3" t="s">
        <v>4553</v>
      </c>
      <c r="U1629" s="115"/>
      <c r="V1629" s="115"/>
      <c r="W1629" s="106" t="str">
        <f t="shared" si="171"/>
        <v>"SIGN"</v>
      </c>
      <c r="X1629" s="106" t="str">
        <f t="shared" si="172"/>
        <v>SIGN</v>
      </c>
      <c r="Y1629" s="2">
        <f t="shared" si="173"/>
        <v>1589</v>
      </c>
    </row>
    <row r="1630" spans="1:25">
      <c r="A1630" s="3">
        <f>ROW()</f>
        <v>1630</v>
      </c>
      <c r="B1630" s="187">
        <v>1591</v>
      </c>
      <c r="C1630" s="1" t="s">
        <v>2215</v>
      </c>
      <c r="D1630" s="1" t="s">
        <v>1343</v>
      </c>
      <c r="E1630" s="16" t="s">
        <v>362</v>
      </c>
      <c r="F1630" s="16" t="s">
        <v>362</v>
      </c>
      <c r="G1630" s="115">
        <v>0</v>
      </c>
      <c r="H1630" s="115">
        <v>0</v>
      </c>
      <c r="I1630" s="16" t="s">
        <v>3</v>
      </c>
      <c r="J1630" s="16" t="s">
        <v>2191</v>
      </c>
      <c r="K1630" s="135" t="s">
        <v>4593</v>
      </c>
      <c r="M1630" s="21" t="s">
        <v>2973</v>
      </c>
      <c r="N1630" s="21" t="s">
        <v>3786</v>
      </c>
      <c r="O1630"/>
      <c r="P1630" t="str">
        <f t="shared" si="170"/>
        <v/>
      </c>
      <c r="Q1630"/>
      <c r="R1630"/>
      <c r="S1630" t="e">
        <f t="shared" si="174"/>
        <v>#REF!</v>
      </c>
      <c r="T1630" s="3" t="s">
        <v>4587</v>
      </c>
      <c r="U1630" s="115" t="s">
        <v>4463</v>
      </c>
      <c r="V1630" s="115"/>
      <c r="W1630" s="106" t="str">
        <f t="shared" si="171"/>
        <v>"SIGNMT"</v>
      </c>
      <c r="X1630" s="106" t="str">
        <f t="shared" si="172"/>
        <v>SIGNMT</v>
      </c>
      <c r="Y1630" s="2">
        <f t="shared" si="173"/>
        <v>1590</v>
      </c>
    </row>
    <row r="1631" spans="1:25">
      <c r="A1631" s="3">
        <f>ROW()</f>
        <v>1631</v>
      </c>
      <c r="B1631" s="187">
        <v>1592</v>
      </c>
      <c r="C1631" s="1" t="s">
        <v>2220</v>
      </c>
      <c r="D1631" s="1" t="s">
        <v>7</v>
      </c>
      <c r="E1631" s="27" t="s">
        <v>4386</v>
      </c>
      <c r="F1631" s="16" t="s">
        <v>363</v>
      </c>
      <c r="G1631" s="115">
        <v>0</v>
      </c>
      <c r="H1631" s="115">
        <v>0</v>
      </c>
      <c r="I1631" s="16" t="s">
        <v>3</v>
      </c>
      <c r="J1631" s="16" t="s">
        <v>2191</v>
      </c>
      <c r="K1631" s="135" t="s">
        <v>4593</v>
      </c>
      <c r="M1631" s="21" t="s">
        <v>4380</v>
      </c>
      <c r="N1631" s="21" t="s">
        <v>3786</v>
      </c>
      <c r="O1631"/>
      <c r="P1631" t="str">
        <f t="shared" si="170"/>
        <v>NOT EQUAL</v>
      </c>
      <c r="Q1631"/>
      <c r="R1631"/>
      <c r="S1631" t="e">
        <f t="shared" si="174"/>
        <v>#REF!</v>
      </c>
      <c r="T1631" s="3"/>
      <c r="U1631" s="115"/>
      <c r="V1631" s="115"/>
      <c r="W1631" s="106" t="str">
        <f t="shared" si="171"/>
        <v/>
      </c>
      <c r="X1631" s="106" t="str">
        <f t="shared" si="172"/>
        <v/>
      </c>
      <c r="Y1631" s="2">
        <f t="shared" si="173"/>
        <v>1591</v>
      </c>
    </row>
    <row r="1632" spans="1:25">
      <c r="A1632" s="3">
        <f>ROW()</f>
        <v>1632</v>
      </c>
      <c r="B1632" s="187">
        <v>1593</v>
      </c>
      <c r="C1632" s="1" t="s">
        <v>2220</v>
      </c>
      <c r="D1632" s="1" t="s">
        <v>7</v>
      </c>
      <c r="E1632" s="16" t="s">
        <v>367</v>
      </c>
      <c r="F1632" s="16" t="s">
        <v>367</v>
      </c>
      <c r="G1632" s="115">
        <v>0</v>
      </c>
      <c r="H1632" s="115">
        <v>0</v>
      </c>
      <c r="I1632" s="16" t="s">
        <v>3</v>
      </c>
      <c r="J1632" s="16" t="s">
        <v>2191</v>
      </c>
      <c r="K1632" s="135" t="s">
        <v>4593</v>
      </c>
      <c r="M1632" s="21" t="s">
        <v>2977</v>
      </c>
      <c r="N1632" s="21" t="s">
        <v>3786</v>
      </c>
      <c r="O1632"/>
      <c r="P1632" t="str">
        <f t="shared" si="170"/>
        <v/>
      </c>
      <c r="Q1632"/>
      <c r="R1632"/>
      <c r="S1632" t="e">
        <f t="shared" si="174"/>
        <v>#REF!</v>
      </c>
      <c r="T1632" s="3"/>
      <c r="U1632" s="115"/>
      <c r="V1632" s="115"/>
      <c r="W1632" s="106" t="str">
        <f t="shared" si="171"/>
        <v/>
      </c>
      <c r="X1632" s="106" t="str">
        <f t="shared" si="172"/>
        <v/>
      </c>
      <c r="Y1632" s="2">
        <f t="shared" si="173"/>
        <v>1592</v>
      </c>
    </row>
    <row r="1633" spans="1:25">
      <c r="A1633" s="3">
        <f>ROW()</f>
        <v>1633</v>
      </c>
      <c r="B1633" s="187">
        <v>1594</v>
      </c>
      <c r="C1633" s="1" t="s">
        <v>2368</v>
      </c>
      <c r="D1633" s="1" t="s">
        <v>7</v>
      </c>
      <c r="E1633" s="16" t="s">
        <v>370</v>
      </c>
      <c r="F1633" s="16" t="s">
        <v>370</v>
      </c>
      <c r="G1633" s="115">
        <v>0</v>
      </c>
      <c r="H1633" s="115">
        <v>0</v>
      </c>
      <c r="I1633" s="16" t="s">
        <v>3</v>
      </c>
      <c r="J1633" s="16" t="s">
        <v>2190</v>
      </c>
      <c r="K1633" s="135" t="s">
        <v>4593</v>
      </c>
      <c r="M1633" s="21" t="s">
        <v>2979</v>
      </c>
      <c r="N1633" s="21" t="s">
        <v>3786</v>
      </c>
      <c r="O1633"/>
      <c r="P1633" t="str">
        <f t="shared" si="170"/>
        <v/>
      </c>
      <c r="Q1633"/>
      <c r="R1633"/>
      <c r="S1633" t="e">
        <f t="shared" si="174"/>
        <v>#REF!</v>
      </c>
      <c r="T1633" s="3"/>
      <c r="U1633" s="115"/>
      <c r="V1633" s="115"/>
      <c r="W1633" s="106" t="str">
        <f t="shared" si="171"/>
        <v>"SLVQ"</v>
      </c>
      <c r="X1633" s="106" t="str">
        <f t="shared" si="172"/>
        <v>SLVQ</v>
      </c>
      <c r="Y1633" s="2">
        <f t="shared" si="173"/>
        <v>1593</v>
      </c>
    </row>
    <row r="1634" spans="1:25">
      <c r="A1634" s="3">
        <f>ROW()</f>
        <v>1634</v>
      </c>
      <c r="B1634" s="187">
        <v>1595</v>
      </c>
      <c r="C1634" s="30" t="s">
        <v>4147</v>
      </c>
      <c r="D1634" s="1" t="s">
        <v>7</v>
      </c>
      <c r="E1634" s="16" t="s">
        <v>2042</v>
      </c>
      <c r="F1634" s="16" t="s">
        <v>2042</v>
      </c>
      <c r="G1634" s="115">
        <v>0</v>
      </c>
      <c r="H1634" s="115">
        <v>0</v>
      </c>
      <c r="I1634" s="16" t="s">
        <v>3</v>
      </c>
      <c r="J1634" s="16" t="s">
        <v>2191</v>
      </c>
      <c r="K1634" s="135" t="s">
        <v>4593</v>
      </c>
      <c r="M1634" s="21" t="s">
        <v>2980</v>
      </c>
      <c r="N1634" s="21" t="s">
        <v>3786</v>
      </c>
      <c r="O1634"/>
      <c r="P1634" t="str">
        <f t="shared" si="170"/>
        <v/>
      </c>
      <c r="Q1634"/>
      <c r="R1634"/>
      <c r="S1634" t="e">
        <f t="shared" si="174"/>
        <v>#REF!</v>
      </c>
      <c r="T1634" s="3"/>
      <c r="U1634" s="115"/>
      <c r="V1634" s="115"/>
      <c r="W1634" s="106" t="str">
        <f t="shared" si="171"/>
        <v/>
      </c>
      <c r="X1634" s="106" t="str">
        <f t="shared" si="172"/>
        <v/>
      </c>
      <c r="Y1634" s="2">
        <f t="shared" si="173"/>
        <v>1594</v>
      </c>
    </row>
    <row r="1635" spans="1:25">
      <c r="A1635" s="3">
        <f>ROW()</f>
        <v>1635</v>
      </c>
      <c r="B1635" s="187">
        <v>1596</v>
      </c>
      <c r="C1635" s="1" t="s">
        <v>2369</v>
      </c>
      <c r="D1635" s="1" t="s">
        <v>7</v>
      </c>
      <c r="E1635" s="16" t="s">
        <v>371</v>
      </c>
      <c r="F1635" s="16" t="s">
        <v>371</v>
      </c>
      <c r="G1635" s="115">
        <v>0</v>
      </c>
      <c r="H1635" s="115">
        <v>0</v>
      </c>
      <c r="I1635" s="16" t="s">
        <v>3</v>
      </c>
      <c r="J1635" s="16" t="s">
        <v>2190</v>
      </c>
      <c r="K1635" s="135" t="s">
        <v>4593</v>
      </c>
      <c r="M1635" s="21" t="s">
        <v>2981</v>
      </c>
      <c r="N1635" s="21" t="s">
        <v>3786</v>
      </c>
      <c r="O1635"/>
      <c r="P1635" t="str">
        <f t="shared" si="170"/>
        <v/>
      </c>
      <c r="Q1635"/>
      <c r="R1635"/>
      <c r="S1635" t="e">
        <f t="shared" si="174"/>
        <v>#REF!</v>
      </c>
      <c r="T1635" s="3" t="s">
        <v>4577</v>
      </c>
      <c r="U1635" s="115"/>
      <c r="V1635" s="115"/>
      <c r="W1635" s="106" t="str">
        <f t="shared" si="171"/>
        <v>"SMODE?"</v>
      </c>
      <c r="X1635" s="106" t="str">
        <f t="shared" si="172"/>
        <v>SMODE?</v>
      </c>
      <c r="Y1635" s="2">
        <f t="shared" si="173"/>
        <v>1595</v>
      </c>
    </row>
    <row r="1636" spans="1:25">
      <c r="A1636" s="3">
        <f>ROW()</f>
        <v>1636</v>
      </c>
      <c r="B1636" s="187">
        <v>1597</v>
      </c>
      <c r="C1636" s="30" t="s">
        <v>4148</v>
      </c>
      <c r="D1636" s="1" t="s">
        <v>7</v>
      </c>
      <c r="E1636" s="16" t="s">
        <v>2043</v>
      </c>
      <c r="F1636" s="16" t="s">
        <v>2043</v>
      </c>
      <c r="G1636" s="115">
        <v>0</v>
      </c>
      <c r="H1636" s="115">
        <v>0</v>
      </c>
      <c r="I1636" s="16" t="s">
        <v>3</v>
      </c>
      <c r="J1636" s="16" t="s">
        <v>2191</v>
      </c>
      <c r="K1636" s="135" t="s">
        <v>4593</v>
      </c>
      <c r="M1636" s="21" t="s">
        <v>2982</v>
      </c>
      <c r="N1636" s="21" t="s">
        <v>3786</v>
      </c>
      <c r="O1636"/>
      <c r="P1636" t="str">
        <f t="shared" si="170"/>
        <v/>
      </c>
      <c r="Q1636"/>
      <c r="R1636"/>
      <c r="S1636" t="e">
        <f t="shared" si="174"/>
        <v>#REF!</v>
      </c>
      <c r="T1636" s="3"/>
      <c r="U1636" s="115"/>
      <c r="V1636" s="115"/>
      <c r="W1636" s="106" t="str">
        <f t="shared" si="171"/>
        <v/>
      </c>
      <c r="X1636" s="106" t="str">
        <f t="shared" si="172"/>
        <v/>
      </c>
      <c r="Y1636" s="2">
        <f t="shared" si="173"/>
        <v>1596</v>
      </c>
    </row>
    <row r="1637" spans="1:25">
      <c r="A1637" s="3">
        <f>ROW()</f>
        <v>1637</v>
      </c>
      <c r="B1637" s="187">
        <v>1598</v>
      </c>
      <c r="C1637" s="1" t="s">
        <v>2220</v>
      </c>
      <c r="D1637" s="1" t="s">
        <v>7</v>
      </c>
      <c r="E1637" s="16" t="s">
        <v>2044</v>
      </c>
      <c r="F1637" s="16" t="s">
        <v>2044</v>
      </c>
      <c r="G1637" s="115">
        <v>0</v>
      </c>
      <c r="H1637" s="115">
        <v>0</v>
      </c>
      <c r="I1637" s="16" t="s">
        <v>3</v>
      </c>
      <c r="J1637" s="16" t="s">
        <v>2191</v>
      </c>
      <c r="K1637" s="135" t="s">
        <v>4593</v>
      </c>
      <c r="M1637" s="21" t="s">
        <v>2983</v>
      </c>
      <c r="N1637" s="21" t="s">
        <v>3786</v>
      </c>
      <c r="O1637"/>
      <c r="P1637" t="str">
        <f t="shared" si="170"/>
        <v/>
      </c>
      <c r="Q1637"/>
      <c r="R1637"/>
      <c r="S1637" t="e">
        <f t="shared" si="174"/>
        <v>#REF!</v>
      </c>
      <c r="T1637" s="3"/>
      <c r="U1637" s="115"/>
      <c r="V1637" s="115"/>
      <c r="W1637" s="106" t="str">
        <f t="shared" si="171"/>
        <v/>
      </c>
      <c r="X1637" s="106" t="str">
        <f t="shared" si="172"/>
        <v/>
      </c>
      <c r="Y1637" s="2">
        <f t="shared" si="173"/>
        <v>1597</v>
      </c>
    </row>
    <row r="1638" spans="1:25">
      <c r="A1638" s="3">
        <f>ROW()</f>
        <v>1638</v>
      </c>
      <c r="B1638" s="187">
        <v>1599</v>
      </c>
      <c r="C1638" s="1" t="s">
        <v>2370</v>
      </c>
      <c r="D1638" s="1" t="s">
        <v>7</v>
      </c>
      <c r="E1638" s="16" t="s">
        <v>375</v>
      </c>
      <c r="F1638" s="16" t="s">
        <v>375</v>
      </c>
      <c r="G1638" s="115">
        <v>0</v>
      </c>
      <c r="H1638" s="115">
        <v>0</v>
      </c>
      <c r="I1638" s="16" t="s">
        <v>3</v>
      </c>
      <c r="J1638" s="16" t="s">
        <v>2190</v>
      </c>
      <c r="K1638" s="135" t="s">
        <v>4593</v>
      </c>
      <c r="M1638" s="21" t="s">
        <v>2987</v>
      </c>
      <c r="N1638" s="21" t="s">
        <v>3786</v>
      </c>
      <c r="O1638"/>
      <c r="P1638" t="str">
        <f t="shared" si="170"/>
        <v/>
      </c>
      <c r="Q1638"/>
      <c r="R1638"/>
      <c r="S1638" t="e">
        <f t="shared" si="174"/>
        <v>#REF!</v>
      </c>
      <c r="T1638" s="3" t="s">
        <v>4577</v>
      </c>
      <c r="U1638" s="115"/>
      <c r="V1638" s="115"/>
      <c r="W1638" s="106" t="str">
        <f t="shared" si="171"/>
        <v>"SSIZE?"</v>
      </c>
      <c r="X1638" s="106" t="str">
        <f t="shared" si="172"/>
        <v>SSIZE?</v>
      </c>
      <c r="Y1638" s="2">
        <f t="shared" si="173"/>
        <v>1598</v>
      </c>
    </row>
    <row r="1639" spans="1:25">
      <c r="A1639" s="3">
        <f>ROW()</f>
        <v>1639</v>
      </c>
      <c r="B1639" s="187">
        <v>1600</v>
      </c>
      <c r="C1639" s="1" t="s">
        <v>2371</v>
      </c>
      <c r="D1639" s="1" t="s">
        <v>7</v>
      </c>
      <c r="E1639" s="16" t="s">
        <v>4311</v>
      </c>
      <c r="F1639" s="16" t="s">
        <v>4311</v>
      </c>
      <c r="G1639" s="115">
        <v>0</v>
      </c>
      <c r="H1639" s="115">
        <v>0</v>
      </c>
      <c r="I1639" s="16" t="s">
        <v>3</v>
      </c>
      <c r="J1639" s="16" t="s">
        <v>2191</v>
      </c>
      <c r="K1639" s="135" t="s">
        <v>4593</v>
      </c>
      <c r="M1639" s="21" t="s">
        <v>2989</v>
      </c>
      <c r="N1639" s="21" t="s">
        <v>3786</v>
      </c>
      <c r="O1639"/>
      <c r="P1639" t="str">
        <f t="shared" si="170"/>
        <v/>
      </c>
      <c r="Q1639"/>
      <c r="R1639"/>
      <c r="S1639" t="e">
        <f t="shared" si="174"/>
        <v>#REF!</v>
      </c>
      <c r="T1639" s="3"/>
      <c r="U1639" s="115"/>
      <c r="V1639" s="115"/>
      <c r="W1639" s="106" t="str">
        <f t="shared" si="171"/>
        <v/>
      </c>
      <c r="X1639" s="106" t="str">
        <f t="shared" si="172"/>
        <v/>
      </c>
      <c r="Y1639" s="2">
        <f t="shared" si="173"/>
        <v>1599</v>
      </c>
    </row>
    <row r="1640" spans="1:25">
      <c r="A1640" s="3">
        <f>ROW()</f>
        <v>1640</v>
      </c>
      <c r="B1640" s="187">
        <v>1601</v>
      </c>
      <c r="C1640" s="1" t="s">
        <v>2373</v>
      </c>
      <c r="D1640" s="1" t="s">
        <v>7</v>
      </c>
      <c r="E1640" s="16" t="s">
        <v>2049</v>
      </c>
      <c r="F1640" s="16" t="s">
        <v>311</v>
      </c>
      <c r="G1640" s="115">
        <v>0</v>
      </c>
      <c r="H1640" s="115">
        <v>0</v>
      </c>
      <c r="I1640" s="16" t="s">
        <v>3</v>
      </c>
      <c r="J1640" s="16" t="s">
        <v>2191</v>
      </c>
      <c r="K1640" s="135" t="s">
        <v>4593</v>
      </c>
      <c r="M1640" s="21" t="s">
        <v>2992</v>
      </c>
      <c r="N1640" s="21" t="s">
        <v>3786</v>
      </c>
      <c r="O1640"/>
      <c r="P1640" t="str">
        <f t="shared" ref="P1640:P1703" si="175">IF(E1640=F1640,"","NOT EQUAL")</f>
        <v>NOT EQUAL</v>
      </c>
      <c r="Q1640"/>
      <c r="R1640"/>
      <c r="S1640" t="e">
        <f t="shared" si="174"/>
        <v>#REF!</v>
      </c>
      <c r="T1640" s="3"/>
      <c r="U1640" s="115"/>
      <c r="V1640" s="115"/>
      <c r="W1640" s="106" t="str">
        <f t="shared" ref="W1640:W1703" si="176">IF( OR(U1640="CNST", I1640="CAT_REGS"),(E1640),
IF(U1640="YES",UPPER(E1640),
IF(   AND(U1640&lt;&gt;"NO",I1640="CAT_FNCT",D1640&lt;&gt;"multiply", D1640&lt;&gt;"divide"),IF(J1640="SLS_ENABLED",   UPPER(E1640),""),"")))</f>
        <v/>
      </c>
      <c r="X1640" s="106" t="str">
        <f t="shared" ref="X1640:X1703" si="177">IF(LEN(V1640)&gt;0,V1640,SUBSTITUTE(SUBSTITUTE(SUBSTITUTE(SUBSTITUTE(SUBSTITUTE(SUBSTITUTE(SUBSTITUTE(SUBSTITUTE(SUBSTITUTE(SUBSTITUTE(SUBSTITUTE( (SUBSTITUTE( SUBSTITUTE( SUBSTITUTE( SUBSTITUTE(W1640,"STD_SIGMA","SUM"),"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40" s="2">
        <f t="shared" si="173"/>
        <v>1600</v>
      </c>
    </row>
    <row r="1641" spans="1:25">
      <c r="A1641" s="3">
        <f>ROW()</f>
        <v>1641</v>
      </c>
      <c r="B1641" s="187">
        <v>1602</v>
      </c>
      <c r="C1641" s="30" t="s">
        <v>2374</v>
      </c>
      <c r="D1641" s="1" t="s">
        <v>7</v>
      </c>
      <c r="E1641" s="16" t="s">
        <v>2050</v>
      </c>
      <c r="F1641" s="16" t="s">
        <v>2050</v>
      </c>
      <c r="G1641" s="115">
        <v>0</v>
      </c>
      <c r="H1641" s="115">
        <v>0</v>
      </c>
      <c r="I1641" s="16" t="s">
        <v>3</v>
      </c>
      <c r="J1641" s="16" t="s">
        <v>2190</v>
      </c>
      <c r="K1641" s="135" t="s">
        <v>4593</v>
      </c>
      <c r="M1641" s="21" t="s">
        <v>2993</v>
      </c>
      <c r="N1641" s="21" t="s">
        <v>3786</v>
      </c>
      <c r="O1641"/>
      <c r="P1641" t="str">
        <f t="shared" si="175"/>
        <v/>
      </c>
      <c r="Q1641"/>
      <c r="R1641"/>
      <c r="S1641" t="e">
        <f t="shared" si="174"/>
        <v>#REF!</v>
      </c>
      <c r="T1641" s="134" t="s">
        <v>4579</v>
      </c>
      <c r="U1641" s="115"/>
      <c r="V1641" s="115"/>
      <c r="W1641" s="106" t="str">
        <f t="shared" si="176"/>
        <v>"STOEL"</v>
      </c>
      <c r="X1641" s="106" t="str">
        <f t="shared" si="177"/>
        <v>STOEL</v>
      </c>
      <c r="Y1641" s="2">
        <f t="shared" si="173"/>
        <v>1601</v>
      </c>
    </row>
    <row r="1642" spans="1:25">
      <c r="A1642" s="3">
        <f>ROW()</f>
        <v>1642</v>
      </c>
      <c r="B1642" s="187">
        <v>1603</v>
      </c>
      <c r="C1642" s="30" t="s">
        <v>2375</v>
      </c>
      <c r="D1642" s="1" t="s">
        <v>7</v>
      </c>
      <c r="E1642" s="16" t="s">
        <v>2051</v>
      </c>
      <c r="F1642" s="16" t="s">
        <v>2051</v>
      </c>
      <c r="G1642" s="115">
        <v>0</v>
      </c>
      <c r="H1642" s="115">
        <v>0</v>
      </c>
      <c r="I1642" s="16" t="s">
        <v>3</v>
      </c>
      <c r="J1642" s="16" t="s">
        <v>2190</v>
      </c>
      <c r="K1642" s="135" t="s">
        <v>4593</v>
      </c>
      <c r="M1642" s="21" t="s">
        <v>2994</v>
      </c>
      <c r="N1642" s="21" t="s">
        <v>3786</v>
      </c>
      <c r="O1642"/>
      <c r="P1642" t="str">
        <f t="shared" si="175"/>
        <v/>
      </c>
      <c r="Q1642"/>
      <c r="R1642"/>
      <c r="S1642" t="e">
        <f t="shared" si="174"/>
        <v>#REF!</v>
      </c>
      <c r="T1642" s="134" t="s">
        <v>4579</v>
      </c>
      <c r="U1642" s="115"/>
      <c r="V1642" s="115"/>
      <c r="W1642" s="106" t="str">
        <f t="shared" si="176"/>
        <v>"STOIJ"</v>
      </c>
      <c r="X1642" s="106" t="str">
        <f t="shared" si="177"/>
        <v>STOIJ</v>
      </c>
      <c r="Y1642" s="2">
        <f t="shared" si="173"/>
        <v>1602</v>
      </c>
    </row>
    <row r="1643" spans="1:25">
      <c r="A1643" s="3">
        <f>ROW()</f>
        <v>1643</v>
      </c>
      <c r="B1643" s="187">
        <v>1604</v>
      </c>
      <c r="C1643" s="1" t="s">
        <v>2220</v>
      </c>
      <c r="D1643" s="1" t="s">
        <v>7</v>
      </c>
      <c r="E1643" s="16" t="s">
        <v>2052</v>
      </c>
      <c r="F1643" s="16" t="s">
        <v>378</v>
      </c>
      <c r="G1643" s="115">
        <v>0</v>
      </c>
      <c r="H1643" s="115">
        <v>0</v>
      </c>
      <c r="I1643" s="16" t="s">
        <v>3</v>
      </c>
      <c r="J1643" s="16" t="s">
        <v>2191</v>
      </c>
      <c r="K1643" s="135" t="s">
        <v>4593</v>
      </c>
      <c r="M1643" s="21" t="s">
        <v>2995</v>
      </c>
      <c r="N1643" s="21" t="s">
        <v>3786</v>
      </c>
      <c r="O1643"/>
      <c r="P1643" t="str">
        <f t="shared" si="175"/>
        <v>NOT EQUAL</v>
      </c>
      <c r="Q1643"/>
      <c r="R1643"/>
      <c r="S1643" t="e">
        <f t="shared" si="174"/>
        <v>#REF!</v>
      </c>
      <c r="T1643" s="3"/>
      <c r="U1643" s="115"/>
      <c r="V1643" s="115"/>
      <c r="W1643" s="106" t="str">
        <f t="shared" si="176"/>
        <v/>
      </c>
      <c r="X1643" s="106" t="str">
        <f t="shared" si="177"/>
        <v/>
      </c>
      <c r="Y1643" s="2">
        <f t="shared" si="173"/>
        <v>1603</v>
      </c>
    </row>
    <row r="1644" spans="1:25">
      <c r="A1644" s="3">
        <f>ROW()</f>
        <v>1644</v>
      </c>
      <c r="B1644" s="187">
        <v>1605</v>
      </c>
      <c r="C1644" s="30" t="s">
        <v>2376</v>
      </c>
      <c r="D1644" s="30" t="s">
        <v>3858</v>
      </c>
      <c r="E1644" s="16" t="s">
        <v>2053</v>
      </c>
      <c r="F1644" s="16" t="s">
        <v>2053</v>
      </c>
      <c r="G1644" s="115">
        <v>0</v>
      </c>
      <c r="H1644" s="115">
        <v>99</v>
      </c>
      <c r="I1644" s="16" t="s">
        <v>3</v>
      </c>
      <c r="J1644" s="16" t="s">
        <v>2190</v>
      </c>
      <c r="K1644" s="135" t="s">
        <v>4593</v>
      </c>
      <c r="M1644" s="21" t="s">
        <v>2996</v>
      </c>
      <c r="N1644" s="21" t="s">
        <v>3786</v>
      </c>
      <c r="O1644"/>
      <c r="P1644" t="str">
        <f t="shared" si="175"/>
        <v/>
      </c>
      <c r="Q1644"/>
      <c r="R1644"/>
      <c r="S1644" t="e">
        <f t="shared" si="174"/>
        <v>#REF!</v>
      </c>
      <c r="T1644" s="134" t="s">
        <v>4579</v>
      </c>
      <c r="U1644" s="115"/>
      <c r="V1644" s="115"/>
      <c r="W1644" s="106" t="str">
        <f t="shared" si="176"/>
        <v>"STOS"</v>
      </c>
      <c r="X1644" s="106" t="str">
        <f t="shared" si="177"/>
        <v>STOS</v>
      </c>
      <c r="Y1644" s="2">
        <f t="shared" si="173"/>
        <v>1604</v>
      </c>
    </row>
    <row r="1645" spans="1:25">
      <c r="A1645" s="3">
        <f>ROW()</f>
        <v>1645</v>
      </c>
      <c r="B1645" s="187">
        <v>1606</v>
      </c>
      <c r="C1645" s="1" t="s">
        <v>3870</v>
      </c>
      <c r="D1645" s="1" t="s">
        <v>7</v>
      </c>
      <c r="E1645" s="16" t="s">
        <v>2058</v>
      </c>
      <c r="F1645" s="16" t="s">
        <v>2058</v>
      </c>
      <c r="G1645" s="115">
        <v>0</v>
      </c>
      <c r="H1645" s="115">
        <v>0</v>
      </c>
      <c r="I1645" s="16" t="s">
        <v>3</v>
      </c>
      <c r="J1645" s="16" t="s">
        <v>2190</v>
      </c>
      <c r="K1645" s="135" t="s">
        <v>4593</v>
      </c>
      <c r="M1645" s="21" t="s">
        <v>3014</v>
      </c>
      <c r="N1645" s="21" t="s">
        <v>3786</v>
      </c>
      <c r="O1645"/>
      <c r="P1645" t="str">
        <f t="shared" si="175"/>
        <v/>
      </c>
      <c r="Q1645"/>
      <c r="R1645"/>
      <c r="S1645" t="e">
        <f t="shared" si="174"/>
        <v>#REF!</v>
      </c>
      <c r="T1645" s="3" t="s">
        <v>4559</v>
      </c>
      <c r="U1645" s="115"/>
      <c r="V1645" s="115"/>
      <c r="W1645" s="106" t="str">
        <f t="shared" si="176"/>
        <v>"SUM"</v>
      </c>
      <c r="X1645" s="106" t="str">
        <f t="shared" si="177"/>
        <v>SUM</v>
      </c>
      <c r="Y1645" s="2">
        <f t="shared" si="173"/>
        <v>1605</v>
      </c>
    </row>
    <row r="1646" spans="1:25">
      <c r="A1646" s="3">
        <f>ROW()</f>
        <v>1646</v>
      </c>
      <c r="B1646" s="187">
        <v>1607</v>
      </c>
      <c r="C1646" s="30" t="s">
        <v>4149</v>
      </c>
      <c r="D1646" s="1" t="s">
        <v>7</v>
      </c>
      <c r="E1646" s="16" t="s">
        <v>2059</v>
      </c>
      <c r="F1646" s="16" t="s">
        <v>2059</v>
      </c>
      <c r="G1646" s="115">
        <v>0</v>
      </c>
      <c r="H1646" s="115">
        <v>0</v>
      </c>
      <c r="I1646" s="16" t="s">
        <v>3</v>
      </c>
      <c r="J1646" s="16" t="s">
        <v>2191</v>
      </c>
      <c r="K1646" s="135" t="s">
        <v>4593</v>
      </c>
      <c r="M1646" s="21" t="s">
        <v>3015</v>
      </c>
      <c r="N1646" s="21" t="s">
        <v>3786</v>
      </c>
      <c r="O1646"/>
      <c r="P1646" t="str">
        <f t="shared" si="175"/>
        <v/>
      </c>
      <c r="Q1646"/>
      <c r="R1646"/>
      <c r="S1646" t="e">
        <f t="shared" si="174"/>
        <v>#REF!</v>
      </c>
      <c r="T1646" s="3"/>
      <c r="U1646" s="115"/>
      <c r="V1646" s="115"/>
      <c r="W1646" s="106" t="str">
        <f t="shared" si="176"/>
        <v/>
      </c>
      <c r="X1646" s="106" t="str">
        <f t="shared" si="177"/>
        <v/>
      </c>
      <c r="Y1646" s="2">
        <f t="shared" si="173"/>
        <v>1606</v>
      </c>
    </row>
    <row r="1647" spans="1:25">
      <c r="A1647" s="3">
        <f>ROW()</f>
        <v>1647</v>
      </c>
      <c r="B1647" s="187">
        <v>1608</v>
      </c>
      <c r="C1647" s="1" t="s">
        <v>2220</v>
      </c>
      <c r="D1647" s="1" t="s">
        <v>7</v>
      </c>
      <c r="E1647" s="16" t="s">
        <v>2060</v>
      </c>
      <c r="F1647" s="16" t="s">
        <v>2060</v>
      </c>
      <c r="G1647" s="115">
        <v>0</v>
      </c>
      <c r="H1647" s="115">
        <v>0</v>
      </c>
      <c r="I1647" s="16" t="s">
        <v>3</v>
      </c>
      <c r="J1647" s="16" t="s">
        <v>2191</v>
      </c>
      <c r="K1647" s="135" t="s">
        <v>4593</v>
      </c>
      <c r="M1647" s="21" t="s">
        <v>3016</v>
      </c>
      <c r="N1647" s="21" t="s">
        <v>3786</v>
      </c>
      <c r="O1647"/>
      <c r="P1647" t="str">
        <f t="shared" si="175"/>
        <v/>
      </c>
      <c r="Q1647"/>
      <c r="R1647"/>
      <c r="S1647" t="e">
        <f t="shared" si="174"/>
        <v>#REF!</v>
      </c>
      <c r="T1647" s="3"/>
      <c r="U1647" s="115"/>
      <c r="V1647" s="115"/>
      <c r="W1647" s="106" t="str">
        <f t="shared" si="176"/>
        <v/>
      </c>
      <c r="X1647" s="106" t="str">
        <f t="shared" si="177"/>
        <v/>
      </c>
      <c r="Y1647" s="2">
        <f t="shared" si="173"/>
        <v>1607</v>
      </c>
    </row>
    <row r="1648" spans="1:25">
      <c r="A1648" s="3">
        <f>ROW()</f>
        <v>1648</v>
      </c>
      <c r="B1648" s="187">
        <v>1609</v>
      </c>
      <c r="C1648" s="1" t="s">
        <v>2220</v>
      </c>
      <c r="D1648" s="1" t="s">
        <v>7</v>
      </c>
      <c r="E1648" s="16" t="s">
        <v>2062</v>
      </c>
      <c r="F1648" s="16" t="s">
        <v>2062</v>
      </c>
      <c r="G1648" s="115">
        <v>0</v>
      </c>
      <c r="H1648" s="115">
        <v>0</v>
      </c>
      <c r="I1648" s="16" t="s">
        <v>3</v>
      </c>
      <c r="J1648" s="16" t="s">
        <v>2191</v>
      </c>
      <c r="K1648" s="135" t="s">
        <v>4593</v>
      </c>
      <c r="M1648" s="21" t="s">
        <v>3022</v>
      </c>
      <c r="N1648" s="21" t="s">
        <v>3786</v>
      </c>
      <c r="O1648"/>
      <c r="P1648" t="str">
        <f t="shared" si="175"/>
        <v/>
      </c>
      <c r="Q1648"/>
      <c r="R1648"/>
      <c r="S1648" t="e">
        <f t="shared" si="174"/>
        <v>#REF!</v>
      </c>
      <c r="T1648" s="3"/>
      <c r="U1648" s="115"/>
      <c r="V1648" s="115"/>
      <c r="W1648" s="106" t="str">
        <f t="shared" si="176"/>
        <v/>
      </c>
      <c r="X1648" s="106" t="str">
        <f t="shared" si="177"/>
        <v/>
      </c>
      <c r="Y1648" s="2">
        <f t="shared" si="173"/>
        <v>1608</v>
      </c>
    </row>
    <row r="1649" spans="1:25">
      <c r="A1649" s="3">
        <f>ROW()</f>
        <v>1649</v>
      </c>
      <c r="B1649" s="187">
        <v>1610</v>
      </c>
      <c r="C1649" s="1" t="s">
        <v>4299</v>
      </c>
      <c r="D1649" s="1" t="s">
        <v>7</v>
      </c>
      <c r="E1649" s="16" t="s">
        <v>2063</v>
      </c>
      <c r="F1649" s="16" t="s">
        <v>2063</v>
      </c>
      <c r="G1649" s="115">
        <v>0</v>
      </c>
      <c r="H1649" s="115">
        <v>0</v>
      </c>
      <c r="I1649" s="16" t="s">
        <v>3</v>
      </c>
      <c r="J1649" s="16" t="s">
        <v>2190</v>
      </c>
      <c r="K1649" s="135" t="s">
        <v>4593</v>
      </c>
      <c r="M1649" s="21" t="s">
        <v>3024</v>
      </c>
      <c r="N1649" s="21" t="s">
        <v>3786</v>
      </c>
      <c r="O1649"/>
      <c r="P1649" t="str">
        <f t="shared" si="175"/>
        <v/>
      </c>
      <c r="Q1649"/>
      <c r="R1649"/>
      <c r="S1649" t="e">
        <f t="shared" si="174"/>
        <v>#REF!</v>
      </c>
      <c r="T1649" s="3" t="s">
        <v>4584</v>
      </c>
      <c r="U1649" s="115"/>
      <c r="V1649" s="115"/>
      <c r="W1649" s="106" t="str">
        <f t="shared" si="176"/>
        <v>"TICKS"</v>
      </c>
      <c r="X1649" s="106" t="str">
        <f t="shared" si="177"/>
        <v>TICKS</v>
      </c>
      <c r="Y1649" s="2">
        <f t="shared" si="173"/>
        <v>1609</v>
      </c>
    </row>
    <row r="1650" spans="1:25">
      <c r="A1650" s="3">
        <f>ROW()</f>
        <v>1650</v>
      </c>
      <c r="B1650" s="187">
        <v>1611</v>
      </c>
      <c r="C1650" s="1" t="s">
        <v>2220</v>
      </c>
      <c r="D1650" s="1" t="s">
        <v>7</v>
      </c>
      <c r="E1650" s="16" t="s">
        <v>402</v>
      </c>
      <c r="F1650" s="16" t="s">
        <v>402</v>
      </c>
      <c r="G1650" s="115">
        <v>0</v>
      </c>
      <c r="H1650" s="115">
        <v>0</v>
      </c>
      <c r="I1650" s="16" t="s">
        <v>3</v>
      </c>
      <c r="J1650" s="16" t="s">
        <v>2191</v>
      </c>
      <c r="K1650" s="135" t="s">
        <v>4593</v>
      </c>
      <c r="M1650" s="21" t="s">
        <v>3025</v>
      </c>
      <c r="N1650" s="21" t="s">
        <v>3786</v>
      </c>
      <c r="O1650"/>
      <c r="P1650" t="str">
        <f t="shared" si="175"/>
        <v/>
      </c>
      <c r="Q1650"/>
      <c r="R1650"/>
      <c r="S1650" t="e">
        <f t="shared" si="174"/>
        <v>#REF!</v>
      </c>
      <c r="T1650" s="3"/>
      <c r="U1650" s="115"/>
      <c r="V1650" s="115"/>
      <c r="W1650" s="106" t="str">
        <f t="shared" si="176"/>
        <v/>
      </c>
      <c r="X1650" s="106" t="str">
        <f t="shared" si="177"/>
        <v/>
      </c>
      <c r="Y1650" s="2">
        <f t="shared" si="173"/>
        <v>1610</v>
      </c>
    </row>
    <row r="1651" spans="1:25">
      <c r="A1651" s="3">
        <f>ROW()</f>
        <v>1651</v>
      </c>
      <c r="B1651" s="187">
        <v>1612</v>
      </c>
      <c r="C1651" s="1" t="s">
        <v>2220</v>
      </c>
      <c r="D1651" s="1" t="s">
        <v>7</v>
      </c>
      <c r="E1651" s="16" t="s">
        <v>2064</v>
      </c>
      <c r="F1651" s="16" t="s">
        <v>2064</v>
      </c>
      <c r="G1651" s="115">
        <v>0</v>
      </c>
      <c r="H1651" s="115">
        <v>0</v>
      </c>
      <c r="I1651" s="16" t="s">
        <v>3</v>
      </c>
      <c r="J1651" s="16" t="s">
        <v>2191</v>
      </c>
      <c r="K1651" s="135" t="s">
        <v>4593</v>
      </c>
      <c r="M1651" s="21" t="s">
        <v>3026</v>
      </c>
      <c r="N1651" s="21" t="s">
        <v>3786</v>
      </c>
      <c r="O1651"/>
      <c r="P1651" t="str">
        <f t="shared" si="175"/>
        <v/>
      </c>
      <c r="Q1651"/>
      <c r="R1651"/>
      <c r="S1651" t="e">
        <f t="shared" si="174"/>
        <v>#REF!</v>
      </c>
      <c r="T1651" s="3"/>
      <c r="U1651" s="115"/>
      <c r="V1651" s="115"/>
      <c r="W1651" s="106" t="str">
        <f t="shared" si="176"/>
        <v/>
      </c>
      <c r="X1651" s="106" t="str">
        <f t="shared" si="177"/>
        <v/>
      </c>
      <c r="Y1651" s="2">
        <f t="shared" si="173"/>
        <v>1611</v>
      </c>
    </row>
    <row r="1652" spans="1:25">
      <c r="A1652" s="3">
        <f>ROW()</f>
        <v>1652</v>
      </c>
      <c r="B1652" s="187">
        <v>1613</v>
      </c>
      <c r="C1652" s="1" t="s">
        <v>2220</v>
      </c>
      <c r="D1652" s="1" t="s">
        <v>7</v>
      </c>
      <c r="E1652" s="16" t="s">
        <v>2066</v>
      </c>
      <c r="F1652" s="16" t="s">
        <v>2066</v>
      </c>
      <c r="G1652" s="115">
        <v>0</v>
      </c>
      <c r="H1652" s="115">
        <v>0</v>
      </c>
      <c r="I1652" s="16" t="s">
        <v>3</v>
      </c>
      <c r="J1652" s="16" t="s">
        <v>2191</v>
      </c>
      <c r="K1652" s="135" t="s">
        <v>4593</v>
      </c>
      <c r="M1652" s="21" t="s">
        <v>3028</v>
      </c>
      <c r="N1652" s="21" t="s">
        <v>3786</v>
      </c>
      <c r="O1652"/>
      <c r="P1652" t="str">
        <f t="shared" si="175"/>
        <v/>
      </c>
      <c r="Q1652"/>
      <c r="R1652"/>
      <c r="S1652" t="e">
        <f t="shared" si="174"/>
        <v>#REF!</v>
      </c>
      <c r="T1652" s="3"/>
      <c r="U1652" s="115"/>
      <c r="V1652" s="115"/>
      <c r="W1652" s="106" t="str">
        <f t="shared" si="176"/>
        <v/>
      </c>
      <c r="X1652" s="106" t="str">
        <f t="shared" si="177"/>
        <v/>
      </c>
      <c r="Y1652" s="2">
        <f t="shared" si="173"/>
        <v>1612</v>
      </c>
    </row>
    <row r="1653" spans="1:25">
      <c r="A1653" s="3">
        <f>ROW()</f>
        <v>1653</v>
      </c>
      <c r="B1653" s="187">
        <v>1614</v>
      </c>
      <c r="C1653" s="1" t="s">
        <v>2220</v>
      </c>
      <c r="D1653" s="1" t="s">
        <v>7</v>
      </c>
      <c r="E1653" s="16" t="s">
        <v>403</v>
      </c>
      <c r="F1653" s="16" t="s">
        <v>403</v>
      </c>
      <c r="G1653" s="115">
        <v>0</v>
      </c>
      <c r="H1653" s="115">
        <v>0</v>
      </c>
      <c r="I1653" s="16" t="s">
        <v>3</v>
      </c>
      <c r="J1653" s="16" t="s">
        <v>2191</v>
      </c>
      <c r="K1653" s="135" t="s">
        <v>4593</v>
      </c>
      <c r="M1653" s="21" t="s">
        <v>3029</v>
      </c>
      <c r="N1653" s="21" t="s">
        <v>3786</v>
      </c>
      <c r="O1653"/>
      <c r="P1653" t="str">
        <f t="shared" si="175"/>
        <v/>
      </c>
      <c r="Q1653"/>
      <c r="R1653"/>
      <c r="S1653" t="e">
        <f t="shared" si="174"/>
        <v>#REF!</v>
      </c>
      <c r="T1653" s="3"/>
      <c r="U1653" s="115"/>
      <c r="V1653" s="115"/>
      <c r="W1653" s="106" t="str">
        <f t="shared" si="176"/>
        <v/>
      </c>
      <c r="X1653" s="106" t="str">
        <f t="shared" si="177"/>
        <v/>
      </c>
      <c r="Y1653" s="2">
        <f t="shared" si="173"/>
        <v>1613</v>
      </c>
    </row>
    <row r="1654" spans="1:25">
      <c r="A1654" s="3">
        <f>ROW()</f>
        <v>1654</v>
      </c>
      <c r="B1654" s="187">
        <v>1615</v>
      </c>
      <c r="C1654" s="94" t="s">
        <v>4312</v>
      </c>
      <c r="D1654" s="94" t="s">
        <v>3858</v>
      </c>
      <c r="E1654" s="16" t="s">
        <v>2073</v>
      </c>
      <c r="F1654" s="16" t="s">
        <v>2073</v>
      </c>
      <c r="G1654" s="115">
        <v>0</v>
      </c>
      <c r="H1654" s="147">
        <v>99</v>
      </c>
      <c r="I1654" s="16" t="s">
        <v>3</v>
      </c>
      <c r="J1654" s="16" t="s">
        <v>2190</v>
      </c>
      <c r="K1654" s="135" t="s">
        <v>4593</v>
      </c>
      <c r="M1654" s="21" t="s">
        <v>3043</v>
      </c>
      <c r="N1654" s="21" t="s">
        <v>3786</v>
      </c>
      <c r="O1654"/>
      <c r="P1654" t="str">
        <f t="shared" si="175"/>
        <v/>
      </c>
      <c r="Q1654"/>
      <c r="R1654"/>
      <c r="S1654" t="e">
        <f t="shared" si="174"/>
        <v>#REF!</v>
      </c>
      <c r="T1654" s="3" t="s">
        <v>4579</v>
      </c>
      <c r="U1654" s="115"/>
      <c r="V1654" s="115"/>
      <c r="W1654" s="106" t="str">
        <f t="shared" si="176"/>
        <v>"T" STD_LEFT_RIGHT_ARROWS</v>
      </c>
      <c r="X1654" s="106" t="str">
        <f t="shared" si="177"/>
        <v>T&lt;&gt;</v>
      </c>
      <c r="Y1654" s="2">
        <f t="shared" si="173"/>
        <v>1614</v>
      </c>
    </row>
    <row r="1655" spans="1:25">
      <c r="A1655" s="3">
        <f>ROW()</f>
        <v>1655</v>
      </c>
      <c r="B1655" s="187">
        <v>1616</v>
      </c>
      <c r="C1655" s="1" t="s">
        <v>2386</v>
      </c>
      <c r="D1655" s="1" t="s">
        <v>7</v>
      </c>
      <c r="E1655" s="16" t="s">
        <v>413</v>
      </c>
      <c r="F1655" s="16" t="s">
        <v>413</v>
      </c>
      <c r="G1655" s="115">
        <v>0</v>
      </c>
      <c r="H1655" s="115">
        <v>0</v>
      </c>
      <c r="I1655" s="16" t="s">
        <v>3</v>
      </c>
      <c r="J1655" s="16" t="s">
        <v>2190</v>
      </c>
      <c r="K1655" s="135" t="s">
        <v>4593</v>
      </c>
      <c r="M1655" s="21" t="s">
        <v>3044</v>
      </c>
      <c r="N1655" s="21" t="s">
        <v>3786</v>
      </c>
      <c r="O1655"/>
      <c r="P1655" t="str">
        <f t="shared" si="175"/>
        <v/>
      </c>
      <c r="Q1655"/>
      <c r="R1655"/>
      <c r="S1655" t="e">
        <f t="shared" si="174"/>
        <v>#REF!</v>
      </c>
      <c r="T1655" s="3" t="s">
        <v>4577</v>
      </c>
      <c r="U1655" s="115"/>
      <c r="V1655" s="115"/>
      <c r="W1655" s="106" t="str">
        <f t="shared" si="176"/>
        <v>"ULP?"</v>
      </c>
      <c r="X1655" s="106" t="str">
        <f t="shared" si="177"/>
        <v>ULP?</v>
      </c>
      <c r="Y1655" s="2">
        <f t="shared" si="173"/>
        <v>1615</v>
      </c>
    </row>
    <row r="1656" spans="1:25">
      <c r="A1656" s="3">
        <f>ROW()</f>
        <v>1656</v>
      </c>
      <c r="B1656" s="187">
        <v>1617</v>
      </c>
      <c r="C1656" s="1" t="s">
        <v>2220</v>
      </c>
      <c r="D1656" s="1" t="s">
        <v>7</v>
      </c>
      <c r="E1656" s="16" t="s">
        <v>2074</v>
      </c>
      <c r="F1656" s="16" t="s">
        <v>2074</v>
      </c>
      <c r="G1656" s="115">
        <v>0</v>
      </c>
      <c r="H1656" s="115">
        <v>0</v>
      </c>
      <c r="I1656" s="16" t="s">
        <v>3</v>
      </c>
      <c r="J1656" s="16" t="s">
        <v>2191</v>
      </c>
      <c r="K1656" s="135" t="s">
        <v>4593</v>
      </c>
      <c r="M1656" s="21" t="s">
        <v>3045</v>
      </c>
      <c r="N1656" s="21" t="s">
        <v>3786</v>
      </c>
      <c r="O1656"/>
      <c r="P1656" t="str">
        <f t="shared" si="175"/>
        <v/>
      </c>
      <c r="Q1656"/>
      <c r="R1656"/>
      <c r="S1656" t="e">
        <f t="shared" si="174"/>
        <v>#REF!</v>
      </c>
      <c r="T1656" s="3"/>
      <c r="U1656" s="115"/>
      <c r="V1656" s="115"/>
      <c r="W1656" s="106" t="str">
        <f t="shared" si="176"/>
        <v/>
      </c>
      <c r="X1656" s="106" t="str">
        <f t="shared" si="177"/>
        <v/>
      </c>
      <c r="Y1656" s="2">
        <f t="shared" si="173"/>
        <v>1616</v>
      </c>
    </row>
    <row r="1657" spans="1:25">
      <c r="A1657" s="3">
        <f>ROW()</f>
        <v>1657</v>
      </c>
      <c r="B1657" s="187">
        <v>1618</v>
      </c>
      <c r="C1657" s="1" t="s">
        <v>2387</v>
      </c>
      <c r="D1657" s="1" t="s">
        <v>7</v>
      </c>
      <c r="E1657" s="16" t="s">
        <v>2075</v>
      </c>
      <c r="F1657" s="16" t="s">
        <v>2075</v>
      </c>
      <c r="G1657" s="115">
        <v>0</v>
      </c>
      <c r="H1657" s="115">
        <v>0</v>
      </c>
      <c r="I1657" s="16" t="s">
        <v>3</v>
      </c>
      <c r="J1657" s="16" t="s">
        <v>2190</v>
      </c>
      <c r="K1657" s="135" t="s">
        <v>4593</v>
      </c>
      <c r="M1657" s="21" t="s">
        <v>3046</v>
      </c>
      <c r="N1657" s="21" t="s">
        <v>3786</v>
      </c>
      <c r="O1657"/>
      <c r="P1657" t="str">
        <f t="shared" si="175"/>
        <v/>
      </c>
      <c r="Q1657"/>
      <c r="R1657"/>
      <c r="S1657" t="e">
        <f t="shared" si="174"/>
        <v>#REF!</v>
      </c>
      <c r="T1657" s="3" t="s">
        <v>4557</v>
      </c>
      <c r="U1657" s="115"/>
      <c r="V1657" s="115"/>
      <c r="W1657" s="106" t="str">
        <f t="shared" si="176"/>
        <v>"UNITV"</v>
      </c>
      <c r="X1657" s="106" t="str">
        <f t="shared" si="177"/>
        <v>UNITV</v>
      </c>
      <c r="Y1657" s="2">
        <f t="shared" si="173"/>
        <v>1617</v>
      </c>
    </row>
    <row r="1658" spans="1:25">
      <c r="A1658" s="3">
        <f>ROW()</f>
        <v>1658</v>
      </c>
      <c r="B1658" s="187">
        <v>1619</v>
      </c>
      <c r="C1658" s="1" t="s">
        <v>2215</v>
      </c>
      <c r="D1658" s="1" t="s">
        <v>1352</v>
      </c>
      <c r="E1658" s="16" t="s">
        <v>414</v>
      </c>
      <c r="F1658" s="16" t="s">
        <v>414</v>
      </c>
      <c r="G1658" s="115">
        <v>0</v>
      </c>
      <c r="H1658" s="115">
        <v>0</v>
      </c>
      <c r="I1658" s="16" t="s">
        <v>3</v>
      </c>
      <c r="J1658" s="16" t="s">
        <v>2191</v>
      </c>
      <c r="K1658" s="135" t="s">
        <v>4593</v>
      </c>
      <c r="M1658" s="21" t="s">
        <v>3047</v>
      </c>
      <c r="N1658" s="21" t="s">
        <v>3786</v>
      </c>
      <c r="O1658"/>
      <c r="P1658" t="str">
        <f t="shared" si="175"/>
        <v/>
      </c>
      <c r="Q1658"/>
      <c r="R1658"/>
      <c r="S1658" t="e">
        <f t="shared" si="174"/>
        <v>#REF!</v>
      </c>
      <c r="T1658" s="3"/>
      <c r="U1658" s="115" t="s">
        <v>4463</v>
      </c>
      <c r="V1658" s="115"/>
      <c r="W1658" s="106" t="str">
        <f t="shared" si="176"/>
        <v>"UNSIGN"</v>
      </c>
      <c r="X1658" s="106" t="str">
        <f t="shared" si="177"/>
        <v>UNSIGN</v>
      </c>
      <c r="Y1658" s="2">
        <f t="shared" si="173"/>
        <v>1618</v>
      </c>
    </row>
    <row r="1659" spans="1:25">
      <c r="A1659" s="3">
        <f>ROW()</f>
        <v>1659</v>
      </c>
      <c r="B1659" s="187">
        <v>1620</v>
      </c>
      <c r="C1659" s="1" t="s">
        <v>2220</v>
      </c>
      <c r="D1659" s="1" t="s">
        <v>7</v>
      </c>
      <c r="E1659" s="16" t="s">
        <v>417</v>
      </c>
      <c r="F1659" s="16" t="s">
        <v>417</v>
      </c>
      <c r="G1659" s="115">
        <v>0</v>
      </c>
      <c r="H1659" s="115">
        <v>0</v>
      </c>
      <c r="I1659" s="16" t="s">
        <v>3</v>
      </c>
      <c r="J1659" s="16" t="s">
        <v>2191</v>
      </c>
      <c r="K1659" s="135" t="s">
        <v>4593</v>
      </c>
      <c r="M1659" s="21" t="s">
        <v>3049</v>
      </c>
      <c r="N1659" s="21" t="s">
        <v>3786</v>
      </c>
      <c r="O1659"/>
      <c r="P1659" t="str">
        <f t="shared" si="175"/>
        <v/>
      </c>
      <c r="Q1659"/>
      <c r="R1659"/>
      <c r="S1659" t="e">
        <f t="shared" si="174"/>
        <v>#REF!</v>
      </c>
      <c r="T1659" s="3"/>
      <c r="U1659" s="115"/>
      <c r="V1659" s="115"/>
      <c r="W1659" s="106" t="str">
        <f t="shared" si="176"/>
        <v/>
      </c>
      <c r="X1659" s="106" t="str">
        <f t="shared" si="177"/>
        <v/>
      </c>
      <c r="Y1659" s="2">
        <f t="shared" si="173"/>
        <v>1619</v>
      </c>
    </row>
    <row r="1660" spans="1:25">
      <c r="A1660" s="3">
        <f>ROW()</f>
        <v>1660</v>
      </c>
      <c r="B1660" s="187">
        <v>1621</v>
      </c>
      <c r="C1660" s="1" t="s">
        <v>2388</v>
      </c>
      <c r="D1660" s="1" t="s">
        <v>7</v>
      </c>
      <c r="E1660" s="16" t="s">
        <v>2076</v>
      </c>
      <c r="F1660" s="16" t="s">
        <v>2076</v>
      </c>
      <c r="G1660" s="115">
        <v>0</v>
      </c>
      <c r="H1660" s="115">
        <v>0</v>
      </c>
      <c r="I1660" s="16" t="s">
        <v>3</v>
      </c>
      <c r="J1660" s="16" t="s">
        <v>2191</v>
      </c>
      <c r="K1660" s="135" t="s">
        <v>4593</v>
      </c>
      <c r="M1660" s="21" t="s">
        <v>3051</v>
      </c>
      <c r="N1660" s="21" t="s">
        <v>3786</v>
      </c>
      <c r="O1660"/>
      <c r="P1660" t="str">
        <f t="shared" si="175"/>
        <v/>
      </c>
      <c r="Q1660"/>
      <c r="R1660"/>
      <c r="S1660" t="e">
        <f t="shared" si="174"/>
        <v>#REF!</v>
      </c>
      <c r="T1660" s="3"/>
      <c r="U1660" s="115"/>
      <c r="V1660" s="115"/>
      <c r="W1660" s="106" t="str">
        <f t="shared" si="176"/>
        <v/>
      </c>
      <c r="X1660" s="106" t="str">
        <f t="shared" si="177"/>
        <v/>
      </c>
      <c r="Y1660" s="2">
        <f t="shared" si="173"/>
        <v>1620</v>
      </c>
    </row>
    <row r="1661" spans="1:25">
      <c r="A1661" s="3">
        <f>ROW()</f>
        <v>1661</v>
      </c>
      <c r="B1661" s="187">
        <v>1622</v>
      </c>
      <c r="C1661" s="1" t="s">
        <v>4103</v>
      </c>
      <c r="D1661" s="51" t="s">
        <v>4105</v>
      </c>
      <c r="E1661" s="16" t="s">
        <v>419</v>
      </c>
      <c r="F1661" s="16" t="s">
        <v>419</v>
      </c>
      <c r="G1661" s="115">
        <v>0</v>
      </c>
      <c r="H1661" s="115">
        <v>0</v>
      </c>
      <c r="I1661" s="16" t="s">
        <v>3</v>
      </c>
      <c r="J1661" s="16" t="s">
        <v>2191</v>
      </c>
      <c r="K1661" s="135" t="s">
        <v>4593</v>
      </c>
      <c r="L1661" s="148" t="s">
        <v>4106</v>
      </c>
      <c r="M1661" s="21" t="s">
        <v>3052</v>
      </c>
      <c r="N1661" s="21" t="s">
        <v>3786</v>
      </c>
      <c r="O1661"/>
      <c r="P1661" t="str">
        <f t="shared" si="175"/>
        <v/>
      </c>
      <c r="Q1661"/>
      <c r="R1661"/>
      <c r="S1661" t="e">
        <f t="shared" si="174"/>
        <v>#REF!</v>
      </c>
      <c r="T1661" s="3"/>
      <c r="U1661" s="115"/>
      <c r="V1661" s="115"/>
      <c r="W1661" s="106" t="str">
        <f t="shared" si="176"/>
        <v/>
      </c>
      <c r="X1661" s="106" t="str">
        <f t="shared" si="177"/>
        <v/>
      </c>
      <c r="Y1661" s="2">
        <f t="shared" si="173"/>
        <v>1621</v>
      </c>
    </row>
    <row r="1662" spans="1:25">
      <c r="A1662" s="3">
        <f>ROW()</f>
        <v>1662</v>
      </c>
      <c r="B1662" s="187">
        <v>1623</v>
      </c>
      <c r="C1662" s="1" t="s">
        <v>2220</v>
      </c>
      <c r="D1662" s="1" t="s">
        <v>7</v>
      </c>
      <c r="E1662" s="16" t="s">
        <v>421</v>
      </c>
      <c r="F1662" s="16" t="s">
        <v>421</v>
      </c>
      <c r="G1662" s="115">
        <v>0</v>
      </c>
      <c r="H1662" s="115">
        <v>0</v>
      </c>
      <c r="I1662" s="16" t="s">
        <v>3</v>
      </c>
      <c r="J1662" s="16" t="s">
        <v>2191</v>
      </c>
      <c r="K1662" s="135" t="s">
        <v>4593</v>
      </c>
      <c r="M1662" s="21" t="s">
        <v>3055</v>
      </c>
      <c r="N1662" s="21" t="s">
        <v>3786</v>
      </c>
      <c r="O1662"/>
      <c r="P1662" t="str">
        <f t="shared" si="175"/>
        <v/>
      </c>
      <c r="Q1662"/>
      <c r="R1662"/>
      <c r="S1662" t="e">
        <f t="shared" si="174"/>
        <v>#REF!</v>
      </c>
      <c r="T1662" s="3"/>
      <c r="U1662" s="115"/>
      <c r="V1662" s="115"/>
      <c r="W1662" s="106" t="str">
        <f t="shared" si="176"/>
        <v/>
      </c>
      <c r="X1662" s="106" t="str">
        <f t="shared" si="177"/>
        <v/>
      </c>
      <c r="Y1662" s="2">
        <f t="shared" si="173"/>
        <v>1622</v>
      </c>
    </row>
    <row r="1663" spans="1:25">
      <c r="A1663" s="3">
        <f>ROW()</f>
        <v>1663</v>
      </c>
      <c r="B1663" s="187">
        <v>1624</v>
      </c>
      <c r="C1663" s="1" t="s">
        <v>2389</v>
      </c>
      <c r="D1663" s="1" t="s">
        <v>7</v>
      </c>
      <c r="E1663" s="16" t="s">
        <v>423</v>
      </c>
      <c r="F1663" s="16" t="s">
        <v>423</v>
      </c>
      <c r="G1663" s="115">
        <v>0</v>
      </c>
      <c r="H1663" s="115">
        <v>0</v>
      </c>
      <c r="I1663" s="16" t="s">
        <v>3</v>
      </c>
      <c r="J1663" s="16" t="s">
        <v>2191</v>
      </c>
      <c r="K1663" s="135" t="s">
        <v>4593</v>
      </c>
      <c r="M1663" s="21" t="s">
        <v>3061</v>
      </c>
      <c r="N1663" s="21" t="s">
        <v>3786</v>
      </c>
      <c r="O1663"/>
      <c r="P1663" t="str">
        <f t="shared" si="175"/>
        <v/>
      </c>
      <c r="Q1663"/>
      <c r="R1663"/>
      <c r="S1663" t="e">
        <f t="shared" si="174"/>
        <v>#REF!</v>
      </c>
      <c r="T1663" s="3"/>
      <c r="U1663" s="115"/>
      <c r="V1663" s="115"/>
      <c r="W1663" s="106" t="str">
        <f t="shared" si="176"/>
        <v/>
      </c>
      <c r="X1663" s="106" t="str">
        <f t="shared" si="177"/>
        <v/>
      </c>
      <c r="Y1663" s="2">
        <f t="shared" si="173"/>
        <v>1623</v>
      </c>
    </row>
    <row r="1664" spans="1:25">
      <c r="A1664" s="3">
        <f>ROW()</f>
        <v>1664</v>
      </c>
      <c r="B1664" s="187">
        <v>1625</v>
      </c>
      <c r="C1664" s="1" t="s">
        <v>2220</v>
      </c>
      <c r="D1664" s="1" t="s">
        <v>7</v>
      </c>
      <c r="E1664" s="16" t="s">
        <v>2079</v>
      </c>
      <c r="F1664" s="16" t="s">
        <v>2079</v>
      </c>
      <c r="G1664" s="115">
        <v>0</v>
      </c>
      <c r="H1664" s="115">
        <v>0</v>
      </c>
      <c r="I1664" s="16" t="s">
        <v>3</v>
      </c>
      <c r="J1664" s="16" t="s">
        <v>2191</v>
      </c>
      <c r="K1664" s="135" t="s">
        <v>4593</v>
      </c>
      <c r="M1664" s="21" t="s">
        <v>3063</v>
      </c>
      <c r="N1664" s="21" t="s">
        <v>3786</v>
      </c>
      <c r="O1664"/>
      <c r="P1664" t="str">
        <f t="shared" si="175"/>
        <v/>
      </c>
      <c r="Q1664"/>
      <c r="R1664"/>
      <c r="S1664" t="e">
        <f t="shared" si="174"/>
        <v>#REF!</v>
      </c>
      <c r="T1664" s="3"/>
      <c r="U1664" s="115"/>
      <c r="V1664" s="115"/>
      <c r="W1664" s="106" t="str">
        <f t="shared" si="176"/>
        <v/>
      </c>
      <c r="X1664" s="106" t="str">
        <f t="shared" si="177"/>
        <v/>
      </c>
      <c r="Y1664" s="2">
        <f t="shared" si="173"/>
        <v>1624</v>
      </c>
    </row>
    <row r="1665" spans="1:25">
      <c r="A1665" s="3">
        <f>ROW()</f>
        <v>1665</v>
      </c>
      <c r="B1665" s="187">
        <v>1626</v>
      </c>
      <c r="C1665" s="1" t="s">
        <v>2220</v>
      </c>
      <c r="D1665" s="1" t="s">
        <v>7</v>
      </c>
      <c r="E1665" s="16" t="s">
        <v>2080</v>
      </c>
      <c r="F1665" s="16" t="s">
        <v>2080</v>
      </c>
      <c r="G1665" s="115">
        <v>0</v>
      </c>
      <c r="H1665" s="115">
        <v>0</v>
      </c>
      <c r="I1665" s="16" t="s">
        <v>3</v>
      </c>
      <c r="J1665" s="16" t="s">
        <v>2191</v>
      </c>
      <c r="K1665" s="135" t="s">
        <v>4593</v>
      </c>
      <c r="M1665" s="21" t="s">
        <v>3064</v>
      </c>
      <c r="N1665" s="21" t="s">
        <v>3786</v>
      </c>
      <c r="O1665"/>
      <c r="P1665" t="str">
        <f t="shared" si="175"/>
        <v/>
      </c>
      <c r="Q1665"/>
      <c r="R1665"/>
      <c r="S1665" t="e">
        <f t="shared" si="174"/>
        <v>#REF!</v>
      </c>
      <c r="T1665" s="3"/>
      <c r="U1665" s="115"/>
      <c r="V1665" s="115"/>
      <c r="W1665" s="106" t="str">
        <f t="shared" si="176"/>
        <v/>
      </c>
      <c r="X1665" s="106" t="str">
        <f t="shared" si="177"/>
        <v/>
      </c>
      <c r="Y1665" s="2">
        <f t="shared" si="173"/>
        <v>1625</v>
      </c>
    </row>
    <row r="1666" spans="1:25">
      <c r="A1666" s="3">
        <f>ROW()</f>
        <v>1666</v>
      </c>
      <c r="B1666" s="187">
        <v>1627</v>
      </c>
      <c r="C1666" s="1" t="s">
        <v>2220</v>
      </c>
      <c r="D1666" s="1" t="s">
        <v>7</v>
      </c>
      <c r="E1666" s="16" t="s">
        <v>2081</v>
      </c>
      <c r="F1666" s="16" t="s">
        <v>2081</v>
      </c>
      <c r="G1666" s="115">
        <v>0</v>
      </c>
      <c r="H1666" s="115">
        <v>0</v>
      </c>
      <c r="I1666" s="16" t="s">
        <v>3</v>
      </c>
      <c r="J1666" s="16" t="s">
        <v>2191</v>
      </c>
      <c r="K1666" s="135" t="s">
        <v>4593</v>
      </c>
      <c r="M1666" s="21" t="s">
        <v>3065</v>
      </c>
      <c r="N1666" s="21" t="s">
        <v>3786</v>
      </c>
      <c r="O1666"/>
      <c r="P1666" t="str">
        <f t="shared" si="175"/>
        <v/>
      </c>
      <c r="Q1666"/>
      <c r="R1666"/>
      <c r="S1666" t="e">
        <f t="shared" si="174"/>
        <v>#REF!</v>
      </c>
      <c r="T1666" s="3"/>
      <c r="U1666" s="115"/>
      <c r="V1666" s="115"/>
      <c r="W1666" s="106" t="str">
        <f t="shared" si="176"/>
        <v/>
      </c>
      <c r="X1666" s="106" t="str">
        <f t="shared" si="177"/>
        <v/>
      </c>
      <c r="Y1666" s="2">
        <f t="shared" si="173"/>
        <v>1626</v>
      </c>
    </row>
    <row r="1667" spans="1:25">
      <c r="A1667" s="3">
        <f>ROW()</f>
        <v>1667</v>
      </c>
      <c r="B1667" s="187">
        <v>1628</v>
      </c>
      <c r="C1667" s="1" t="s">
        <v>2390</v>
      </c>
      <c r="D1667" s="1" t="s">
        <v>14</v>
      </c>
      <c r="E1667" s="16" t="s">
        <v>425</v>
      </c>
      <c r="F1667" s="16" t="s">
        <v>425</v>
      </c>
      <c r="G1667" s="115">
        <v>0</v>
      </c>
      <c r="H1667" s="115">
        <v>64</v>
      </c>
      <c r="I1667" s="16" t="s">
        <v>3</v>
      </c>
      <c r="J1667" s="16" t="s">
        <v>2191</v>
      </c>
      <c r="K1667" s="135" t="s">
        <v>4593</v>
      </c>
      <c r="M1667" s="21" t="s">
        <v>3066</v>
      </c>
      <c r="N1667" s="21" t="s">
        <v>3786</v>
      </c>
      <c r="O1667"/>
      <c r="P1667" t="str">
        <f t="shared" si="175"/>
        <v/>
      </c>
      <c r="Q1667"/>
      <c r="R1667"/>
      <c r="S1667" t="e">
        <f t="shared" si="174"/>
        <v>#REF!</v>
      </c>
      <c r="T1667" s="3" t="s">
        <v>4577</v>
      </c>
      <c r="U1667" s="115" t="s">
        <v>4463</v>
      </c>
      <c r="V1667" s="115"/>
      <c r="W1667" s="106" t="str">
        <f t="shared" si="176"/>
        <v>"WSIZE"</v>
      </c>
      <c r="X1667" s="106" t="str">
        <f t="shared" si="177"/>
        <v>WSIZE</v>
      </c>
      <c r="Y1667" s="2">
        <f t="shared" si="173"/>
        <v>1627</v>
      </c>
    </row>
    <row r="1668" spans="1:25">
      <c r="A1668" s="3">
        <f>ROW()</f>
        <v>1668</v>
      </c>
      <c r="B1668" s="187">
        <v>1629</v>
      </c>
      <c r="C1668" s="1" t="s">
        <v>2391</v>
      </c>
      <c r="D1668" s="1" t="s">
        <v>7</v>
      </c>
      <c r="E1668" s="16" t="s">
        <v>426</v>
      </c>
      <c r="F1668" s="16" t="s">
        <v>426</v>
      </c>
      <c r="G1668" s="115">
        <v>0</v>
      </c>
      <c r="H1668" s="115">
        <v>0</v>
      </c>
      <c r="I1668" s="16" t="s">
        <v>3</v>
      </c>
      <c r="J1668" s="16" t="s">
        <v>2190</v>
      </c>
      <c r="K1668" s="135" t="s">
        <v>4593</v>
      </c>
      <c r="M1668" s="21" t="s">
        <v>3067</v>
      </c>
      <c r="N1668" s="21" t="s">
        <v>3786</v>
      </c>
      <c r="O1668"/>
      <c r="P1668" t="str">
        <f t="shared" si="175"/>
        <v/>
      </c>
      <c r="Q1668"/>
      <c r="R1668"/>
      <c r="S1668" t="e">
        <f t="shared" si="174"/>
        <v>#REF!</v>
      </c>
      <c r="T1668" s="3" t="s">
        <v>4577</v>
      </c>
      <c r="U1668" s="115"/>
      <c r="V1668" s="115"/>
      <c r="W1668" s="106" t="str">
        <f t="shared" si="176"/>
        <v>"WSIZE?"</v>
      </c>
      <c r="X1668" s="106" t="str">
        <f t="shared" si="177"/>
        <v>WSIZE?</v>
      </c>
      <c r="Y1668" s="2">
        <f t="shared" si="173"/>
        <v>1628</v>
      </c>
    </row>
    <row r="1669" spans="1:25">
      <c r="A1669" s="3">
        <f>ROW()</f>
        <v>1669</v>
      </c>
      <c r="B1669" s="187">
        <v>1630</v>
      </c>
      <c r="C1669" s="30" t="s">
        <v>3919</v>
      </c>
      <c r="D1669" s="30" t="s">
        <v>7</v>
      </c>
      <c r="E1669" s="16" t="s">
        <v>782</v>
      </c>
      <c r="F1669" s="16" t="s">
        <v>782</v>
      </c>
      <c r="G1669" s="115">
        <v>0</v>
      </c>
      <c r="H1669" s="115">
        <v>0</v>
      </c>
      <c r="I1669" s="16" t="s">
        <v>3</v>
      </c>
      <c r="J1669" s="16" t="s">
        <v>2190</v>
      </c>
      <c r="K1669" s="135" t="s">
        <v>4593</v>
      </c>
      <c r="M1669" s="21" t="s">
        <v>3076</v>
      </c>
      <c r="N1669" s="21" t="s">
        <v>3786</v>
      </c>
      <c r="O1669"/>
      <c r="P1669" t="str">
        <f t="shared" si="175"/>
        <v/>
      </c>
      <c r="Q1669"/>
      <c r="R1669"/>
      <c r="S1669" t="e">
        <f t="shared" si="174"/>
        <v>#REF!</v>
      </c>
      <c r="T1669" s="3" t="s">
        <v>4559</v>
      </c>
      <c r="U1669" s="115"/>
      <c r="V1669" s="121" t="s">
        <v>4465</v>
      </c>
      <c r="W1669" s="106" t="str">
        <f t="shared" si="176"/>
        <v>STD_X_BAR</v>
      </c>
      <c r="X1669" s="106" t="str">
        <f t="shared" si="177"/>
        <v>X_MEAN</v>
      </c>
      <c r="Y1669" s="2">
        <f t="shared" si="173"/>
        <v>1629</v>
      </c>
    </row>
    <row r="1670" spans="1:25">
      <c r="A1670" s="3">
        <f>ROW()</f>
        <v>1670</v>
      </c>
      <c r="B1670" s="187">
        <v>1631</v>
      </c>
      <c r="C1670" s="30" t="s">
        <v>4085</v>
      </c>
      <c r="D1670" s="1" t="s">
        <v>7</v>
      </c>
      <c r="E1670" s="16" t="s">
        <v>2086</v>
      </c>
      <c r="F1670" s="16" t="s">
        <v>2086</v>
      </c>
      <c r="G1670" s="115">
        <v>0</v>
      </c>
      <c r="H1670" s="115">
        <v>0</v>
      </c>
      <c r="I1670" s="16" t="s">
        <v>3</v>
      </c>
      <c r="J1670" s="16" t="s">
        <v>2190</v>
      </c>
      <c r="K1670" s="135" t="s">
        <v>4593</v>
      </c>
      <c r="M1670" s="21" t="s">
        <v>3077</v>
      </c>
      <c r="N1670" s="21" t="s">
        <v>3786</v>
      </c>
      <c r="O1670"/>
      <c r="P1670" t="str">
        <f t="shared" si="175"/>
        <v/>
      </c>
      <c r="Q1670"/>
      <c r="R1670"/>
      <c r="S1670" t="e">
        <f t="shared" si="174"/>
        <v>#REF!</v>
      </c>
      <c r="T1670" s="3" t="s">
        <v>4559</v>
      </c>
      <c r="U1670" s="115"/>
      <c r="V1670" s="121" t="s">
        <v>4466</v>
      </c>
      <c r="W1670" s="106" t="str">
        <f t="shared" si="176"/>
        <v>STD_X_BAR STD_SUB_G</v>
      </c>
      <c r="X1670" s="106" t="str">
        <f t="shared" si="177"/>
        <v>X_GEO</v>
      </c>
      <c r="Y1670" s="2">
        <f t="shared" si="173"/>
        <v>1630</v>
      </c>
    </row>
    <row r="1671" spans="1:25">
      <c r="A1671" s="3">
        <f>ROW()</f>
        <v>1671</v>
      </c>
      <c r="B1671" s="187">
        <v>1632</v>
      </c>
      <c r="C1671" s="30" t="s">
        <v>4086</v>
      </c>
      <c r="D1671" s="1" t="s">
        <v>7</v>
      </c>
      <c r="E1671" s="16" t="s">
        <v>2087</v>
      </c>
      <c r="F1671" s="16" t="s">
        <v>2087</v>
      </c>
      <c r="G1671" s="115">
        <v>0</v>
      </c>
      <c r="H1671" s="115">
        <v>0</v>
      </c>
      <c r="I1671" s="16" t="s">
        <v>3</v>
      </c>
      <c r="J1671" s="16" t="s">
        <v>2190</v>
      </c>
      <c r="K1671" s="135" t="s">
        <v>4593</v>
      </c>
      <c r="M1671" s="21" t="s">
        <v>3078</v>
      </c>
      <c r="N1671" s="21" t="s">
        <v>3786</v>
      </c>
      <c r="O1671"/>
      <c r="P1671" t="str">
        <f t="shared" si="175"/>
        <v/>
      </c>
      <c r="Q1671"/>
      <c r="R1671"/>
      <c r="S1671" t="e">
        <f t="shared" si="174"/>
        <v>#REF!</v>
      </c>
      <c r="T1671" s="3" t="s">
        <v>4559</v>
      </c>
      <c r="U1671" s="115"/>
      <c r="V1671" s="121" t="s">
        <v>4467</v>
      </c>
      <c r="W1671" s="106" t="str">
        <f t="shared" si="176"/>
        <v>STD_X_BAR STD_SUB_W</v>
      </c>
      <c r="X1671" s="106" t="str">
        <f t="shared" si="177"/>
        <v>X_WEIGHTD</v>
      </c>
      <c r="Y1671" s="2">
        <f t="shared" si="173"/>
        <v>1631</v>
      </c>
    </row>
    <row r="1672" spans="1:25">
      <c r="A1672" s="3">
        <f>ROW()</f>
        <v>1672</v>
      </c>
      <c r="B1672" s="187">
        <v>1633</v>
      </c>
      <c r="C1672" s="1" t="s">
        <v>2220</v>
      </c>
      <c r="D1672" s="1" t="s">
        <v>7</v>
      </c>
      <c r="E1672" s="16" t="s">
        <v>431</v>
      </c>
      <c r="F1672" s="16" t="s">
        <v>431</v>
      </c>
      <c r="G1672" s="115">
        <v>0</v>
      </c>
      <c r="H1672" s="115">
        <v>0</v>
      </c>
      <c r="I1672" s="16" t="s">
        <v>3</v>
      </c>
      <c r="J1672" s="16" t="s">
        <v>2191</v>
      </c>
      <c r="K1672" s="135" t="s">
        <v>4593</v>
      </c>
      <c r="M1672" s="21" t="s">
        <v>3079</v>
      </c>
      <c r="N1672" s="21" t="s">
        <v>3786</v>
      </c>
      <c r="O1672"/>
      <c r="P1672" t="str">
        <f t="shared" si="175"/>
        <v/>
      </c>
      <c r="Q1672"/>
      <c r="R1672"/>
      <c r="S1672" t="e">
        <f t="shared" si="174"/>
        <v>#REF!</v>
      </c>
      <c r="T1672" s="3"/>
      <c r="U1672" s="115"/>
      <c r="V1672" s="115"/>
      <c r="W1672" s="106" t="str">
        <f t="shared" si="176"/>
        <v/>
      </c>
      <c r="X1672" s="106" t="str">
        <f t="shared" si="177"/>
        <v/>
      </c>
      <c r="Y1672" s="2">
        <f t="shared" si="173"/>
        <v>1632</v>
      </c>
    </row>
    <row r="1673" spans="1:25">
      <c r="A1673" s="3">
        <f>ROW()</f>
        <v>1673</v>
      </c>
      <c r="B1673" s="187">
        <v>1634</v>
      </c>
      <c r="C1673" s="1" t="s">
        <v>2220</v>
      </c>
      <c r="D1673" s="1" t="s">
        <v>7</v>
      </c>
      <c r="E1673" s="16" t="s">
        <v>434</v>
      </c>
      <c r="F1673" s="16" t="s">
        <v>434</v>
      </c>
      <c r="G1673" s="115">
        <v>0</v>
      </c>
      <c r="H1673" s="115">
        <v>0</v>
      </c>
      <c r="I1673" s="16" t="s">
        <v>3</v>
      </c>
      <c r="J1673" s="16" t="s">
        <v>2191</v>
      </c>
      <c r="K1673" s="135" t="s">
        <v>4593</v>
      </c>
      <c r="M1673" s="21" t="s">
        <v>3083</v>
      </c>
      <c r="N1673" s="21" t="s">
        <v>3786</v>
      </c>
      <c r="O1673"/>
      <c r="P1673" t="str">
        <f t="shared" si="175"/>
        <v/>
      </c>
      <c r="Q1673"/>
      <c r="R1673"/>
      <c r="S1673" t="e">
        <f t="shared" si="174"/>
        <v>#REF!</v>
      </c>
      <c r="T1673" s="3"/>
      <c r="U1673" s="115"/>
      <c r="V1673" s="115"/>
      <c r="W1673" s="106" t="str">
        <f t="shared" si="176"/>
        <v/>
      </c>
      <c r="X1673" s="106" t="str">
        <f t="shared" si="177"/>
        <v/>
      </c>
      <c r="Y1673" s="2">
        <f t="shared" si="173"/>
        <v>1633</v>
      </c>
    </row>
    <row r="1674" spans="1:25">
      <c r="A1674" s="3">
        <f>ROW()</f>
        <v>1674</v>
      </c>
      <c r="B1674" s="187">
        <v>1635</v>
      </c>
      <c r="C1674" s="86" t="s">
        <v>4285</v>
      </c>
      <c r="D1674" s="1" t="s">
        <v>7</v>
      </c>
      <c r="E1674" s="16" t="s">
        <v>2088</v>
      </c>
      <c r="F1674" s="16" t="s">
        <v>2088</v>
      </c>
      <c r="G1674" s="115">
        <v>0</v>
      </c>
      <c r="H1674" s="115">
        <v>0</v>
      </c>
      <c r="I1674" s="16" t="s">
        <v>3</v>
      </c>
      <c r="J1674" s="16" t="s">
        <v>2190</v>
      </c>
      <c r="K1674" s="135" t="s">
        <v>4593</v>
      </c>
      <c r="M1674" s="21" t="s">
        <v>3084</v>
      </c>
      <c r="N1674" s="21" t="s">
        <v>3786</v>
      </c>
      <c r="O1674"/>
      <c r="P1674" t="str">
        <f t="shared" si="175"/>
        <v/>
      </c>
      <c r="Q1674"/>
      <c r="R1674"/>
      <c r="S1674" t="e">
        <f t="shared" si="174"/>
        <v>#REF!</v>
      </c>
      <c r="T1674" s="3" t="s">
        <v>4579</v>
      </c>
      <c r="U1674" s="115"/>
      <c r="V1674" s="115"/>
      <c r="W1674" s="106" t="str">
        <f t="shared" si="176"/>
        <v>"X" STD_RIGHT_ARROW STD_ALPHA</v>
      </c>
      <c r="X1674" s="106" t="str">
        <f t="shared" si="177"/>
        <v>X&gt;ALPHA</v>
      </c>
      <c r="Y1674" s="2">
        <f t="shared" si="173"/>
        <v>1634</v>
      </c>
    </row>
    <row r="1675" spans="1:25">
      <c r="A1675" s="3">
        <f>ROW()</f>
        <v>1675</v>
      </c>
      <c r="B1675" s="187">
        <v>1636</v>
      </c>
      <c r="C1675" s="30" t="s">
        <v>4305</v>
      </c>
      <c r="D1675" s="30" t="s">
        <v>3858</v>
      </c>
      <c r="E1675" s="16" t="s">
        <v>2089</v>
      </c>
      <c r="F1675" s="16" t="s">
        <v>2089</v>
      </c>
      <c r="G1675" s="115">
        <v>0</v>
      </c>
      <c r="H1675" s="116">
        <v>99</v>
      </c>
      <c r="I1675" s="16" t="s">
        <v>3</v>
      </c>
      <c r="J1675" s="16" t="s">
        <v>2190</v>
      </c>
      <c r="K1675" s="135" t="s">
        <v>4593</v>
      </c>
      <c r="M1675" s="21" t="s">
        <v>3085</v>
      </c>
      <c r="N1675" s="21" t="s">
        <v>3786</v>
      </c>
      <c r="O1675"/>
      <c r="P1675" t="str">
        <f t="shared" si="175"/>
        <v/>
      </c>
      <c r="Q1675"/>
      <c r="R1675"/>
      <c r="S1675" t="e">
        <f t="shared" si="174"/>
        <v>#REF!</v>
      </c>
      <c r="T1675" s="3" t="s">
        <v>4579</v>
      </c>
      <c r="U1675" s="115"/>
      <c r="V1675" s="115"/>
      <c r="W1675" s="106" t="str">
        <f t="shared" si="176"/>
        <v>"X" STD_LEFT_RIGHT_ARROWS</v>
      </c>
      <c r="X1675" s="106" t="str">
        <f t="shared" si="177"/>
        <v>X&lt;&gt;</v>
      </c>
      <c r="Y1675" s="2">
        <f t="shared" si="173"/>
        <v>1635</v>
      </c>
    </row>
    <row r="1676" spans="1:25">
      <c r="A1676" s="3">
        <f>ROW()</f>
        <v>1676</v>
      </c>
      <c r="B1676" s="187">
        <v>1637</v>
      </c>
      <c r="C1676" s="1" t="s">
        <v>2220</v>
      </c>
      <c r="D1676" s="1" t="s">
        <v>7</v>
      </c>
      <c r="E1676" s="16" t="s">
        <v>441</v>
      </c>
      <c r="F1676" s="16" t="s">
        <v>441</v>
      </c>
      <c r="G1676" s="115">
        <v>0</v>
      </c>
      <c r="H1676" s="115">
        <v>0</v>
      </c>
      <c r="I1676" s="16" t="s">
        <v>3</v>
      </c>
      <c r="J1676" s="16" t="s">
        <v>2191</v>
      </c>
      <c r="K1676" s="135" t="s">
        <v>4593</v>
      </c>
      <c r="M1676" s="21" t="s">
        <v>3098</v>
      </c>
      <c r="N1676" s="21" t="s">
        <v>3786</v>
      </c>
      <c r="O1676"/>
      <c r="P1676" t="str">
        <f t="shared" si="175"/>
        <v/>
      </c>
      <c r="Q1676"/>
      <c r="R1676"/>
      <c r="S1676" t="e">
        <f t="shared" si="174"/>
        <v>#REF!</v>
      </c>
      <c r="T1676" s="3"/>
      <c r="U1676" s="115"/>
      <c r="V1676" s="115"/>
      <c r="W1676" s="106" t="str">
        <f t="shared" si="176"/>
        <v/>
      </c>
      <c r="X1676" s="106" t="str">
        <f t="shared" si="177"/>
        <v/>
      </c>
      <c r="Y1676" s="2">
        <f t="shared" si="173"/>
        <v>1636</v>
      </c>
    </row>
    <row r="1677" spans="1:25">
      <c r="A1677" s="3">
        <f>ROW()</f>
        <v>1677</v>
      </c>
      <c r="B1677" s="187">
        <v>1638</v>
      </c>
      <c r="C1677" s="1" t="s">
        <v>2220</v>
      </c>
      <c r="D1677" s="1" t="s">
        <v>7</v>
      </c>
      <c r="E1677" s="16" t="s">
        <v>443</v>
      </c>
      <c r="F1677" s="16" t="s">
        <v>443</v>
      </c>
      <c r="G1677" s="115">
        <v>0</v>
      </c>
      <c r="H1677" s="115">
        <v>0</v>
      </c>
      <c r="I1677" s="16" t="s">
        <v>3</v>
      </c>
      <c r="J1677" s="16" t="s">
        <v>2191</v>
      </c>
      <c r="K1677" s="135" t="s">
        <v>4593</v>
      </c>
      <c r="M1677" s="21" t="s">
        <v>3101</v>
      </c>
      <c r="N1677" s="21" t="s">
        <v>3786</v>
      </c>
      <c r="O1677"/>
      <c r="P1677" t="str">
        <f t="shared" si="175"/>
        <v/>
      </c>
      <c r="Q1677"/>
      <c r="R1677"/>
      <c r="S1677" t="e">
        <f t="shared" si="174"/>
        <v>#REF!</v>
      </c>
      <c r="T1677" s="3"/>
      <c r="U1677" s="115"/>
      <c r="V1677" s="115"/>
      <c r="W1677" s="106" t="str">
        <f t="shared" si="176"/>
        <v/>
      </c>
      <c r="X1677" s="106" t="str">
        <f t="shared" si="177"/>
        <v/>
      </c>
      <c r="Y1677" s="2">
        <f t="shared" si="173"/>
        <v>1637</v>
      </c>
    </row>
    <row r="1678" spans="1:25">
      <c r="A1678" s="3">
        <f>ROW()</f>
        <v>1678</v>
      </c>
      <c r="B1678" s="187">
        <v>1639</v>
      </c>
      <c r="C1678" s="36" t="s">
        <v>4158</v>
      </c>
      <c r="D1678" s="36" t="s">
        <v>3102</v>
      </c>
      <c r="E1678" s="16" t="s">
        <v>444</v>
      </c>
      <c r="F1678" s="16" t="s">
        <v>444</v>
      </c>
      <c r="G1678" s="115">
        <v>0</v>
      </c>
      <c r="H1678" s="115">
        <v>0</v>
      </c>
      <c r="I1678" s="16" t="s">
        <v>3</v>
      </c>
      <c r="J1678" s="16" t="s">
        <v>2191</v>
      </c>
      <c r="K1678" s="135" t="s">
        <v>4593</v>
      </c>
      <c r="M1678" s="21" t="s">
        <v>3102</v>
      </c>
      <c r="N1678" s="21" t="s">
        <v>3786</v>
      </c>
      <c r="O1678"/>
      <c r="P1678" t="str">
        <f t="shared" si="175"/>
        <v/>
      </c>
      <c r="Q1678"/>
      <c r="R1678"/>
      <c r="S1678" t="e">
        <f t="shared" si="174"/>
        <v>#REF!</v>
      </c>
      <c r="T1678" s="3"/>
      <c r="U1678" s="115"/>
      <c r="V1678" s="115"/>
      <c r="W1678" s="106" t="str">
        <f t="shared" si="176"/>
        <v/>
      </c>
      <c r="X1678" s="106" t="str">
        <f t="shared" si="177"/>
        <v/>
      </c>
      <c r="Y1678" s="2">
        <f t="shared" si="173"/>
        <v>1638</v>
      </c>
    </row>
    <row r="1679" spans="1:25">
      <c r="A1679" s="3">
        <f>ROW()</f>
        <v>1679</v>
      </c>
      <c r="B1679" s="187">
        <v>1640</v>
      </c>
      <c r="C1679" s="94" t="s">
        <v>4313</v>
      </c>
      <c r="D1679" s="94" t="s">
        <v>3858</v>
      </c>
      <c r="E1679" s="16" t="s">
        <v>2097</v>
      </c>
      <c r="F1679" s="16" t="s">
        <v>2097</v>
      </c>
      <c r="G1679" s="115">
        <v>0</v>
      </c>
      <c r="H1679" s="147">
        <v>99</v>
      </c>
      <c r="I1679" s="16" t="s">
        <v>3</v>
      </c>
      <c r="J1679" s="16" t="s">
        <v>2190</v>
      </c>
      <c r="K1679" s="135" t="s">
        <v>4593</v>
      </c>
      <c r="M1679" s="21" t="s">
        <v>3103</v>
      </c>
      <c r="N1679" s="21" t="s">
        <v>3786</v>
      </c>
      <c r="O1679"/>
      <c r="P1679" t="str">
        <f t="shared" si="175"/>
        <v/>
      </c>
      <c r="Q1679"/>
      <c r="R1679"/>
      <c r="S1679" t="e">
        <f t="shared" si="174"/>
        <v>#REF!</v>
      </c>
      <c r="T1679" s="3" t="s">
        <v>4579</v>
      </c>
      <c r="U1679" s="117" t="s">
        <v>4463</v>
      </c>
      <c r="V1679" s="118"/>
      <c r="W1679" s="106" t="str">
        <f t="shared" si="176"/>
        <v>"Y" STD_LEFT_RIGHT_ARROWS</v>
      </c>
      <c r="X1679" s="106" t="str">
        <f t="shared" si="177"/>
        <v>Y&lt;&gt;</v>
      </c>
      <c r="Y1679" s="2">
        <f t="shared" si="173"/>
        <v>1639</v>
      </c>
    </row>
    <row r="1680" spans="1:25">
      <c r="A1680" s="3">
        <f>ROW()</f>
        <v>1680</v>
      </c>
      <c r="B1680" s="187">
        <v>1641</v>
      </c>
      <c r="C1680" s="94" t="s">
        <v>4314</v>
      </c>
      <c r="D1680" s="94" t="s">
        <v>3858</v>
      </c>
      <c r="E1680" s="16" t="s">
        <v>2098</v>
      </c>
      <c r="F1680" s="16" t="s">
        <v>2098</v>
      </c>
      <c r="G1680" s="115">
        <v>0</v>
      </c>
      <c r="H1680" s="147">
        <v>99</v>
      </c>
      <c r="I1680" s="16" t="s">
        <v>3</v>
      </c>
      <c r="J1680" s="16" t="s">
        <v>2190</v>
      </c>
      <c r="K1680" s="135" t="s">
        <v>4593</v>
      </c>
      <c r="M1680" s="21" t="s">
        <v>3105</v>
      </c>
      <c r="N1680" s="21" t="s">
        <v>3786</v>
      </c>
      <c r="O1680"/>
      <c r="P1680" t="str">
        <f t="shared" si="175"/>
        <v/>
      </c>
      <c r="Q1680"/>
      <c r="R1680"/>
      <c r="S1680" t="e">
        <f t="shared" si="174"/>
        <v>#REF!</v>
      </c>
      <c r="T1680" s="3" t="s">
        <v>4579</v>
      </c>
      <c r="U1680" s="117" t="s">
        <v>4463</v>
      </c>
      <c r="V1680" s="118"/>
      <c r="W1680" s="106" t="str">
        <f t="shared" si="176"/>
        <v>"Z" STD_LEFT_RIGHT_ARROWS</v>
      </c>
      <c r="X1680" s="106" t="str">
        <f t="shared" si="177"/>
        <v>Z&lt;&gt;</v>
      </c>
      <c r="Y1680" s="2">
        <f t="shared" si="173"/>
        <v>1640</v>
      </c>
    </row>
    <row r="1681" spans="1:25">
      <c r="A1681" s="3">
        <f>ROW()</f>
        <v>1681</v>
      </c>
      <c r="B1681" s="187">
        <v>1642</v>
      </c>
      <c r="C1681" s="86" t="s">
        <v>4286</v>
      </c>
      <c r="D1681" s="86" t="s">
        <v>3858</v>
      </c>
      <c r="E1681" s="16" t="s">
        <v>2099</v>
      </c>
      <c r="F1681" s="16" t="s">
        <v>2099</v>
      </c>
      <c r="G1681" s="115">
        <v>0</v>
      </c>
      <c r="H1681" s="115">
        <v>99</v>
      </c>
      <c r="I1681" s="16" t="s">
        <v>3</v>
      </c>
      <c r="J1681" s="16" t="s">
        <v>2190</v>
      </c>
      <c r="K1681" s="135" t="s">
        <v>4593</v>
      </c>
      <c r="M1681" s="21" t="s">
        <v>3108</v>
      </c>
      <c r="N1681" s="21" t="s">
        <v>3786</v>
      </c>
      <c r="O1681"/>
      <c r="P1681" t="str">
        <f t="shared" si="175"/>
        <v/>
      </c>
      <c r="Q1681"/>
      <c r="R1681"/>
      <c r="S1681" t="e">
        <f t="shared" si="174"/>
        <v>#REF!</v>
      </c>
      <c r="T1681" s="3"/>
      <c r="U1681" s="116" t="s">
        <v>4456</v>
      </c>
      <c r="V1681" s="115"/>
      <c r="W1681" s="106" t="str">
        <f t="shared" si="176"/>
        <v/>
      </c>
      <c r="X1681" s="106" t="str">
        <f t="shared" si="177"/>
        <v/>
      </c>
      <c r="Y1681" s="2">
        <f t="shared" si="173"/>
        <v>1641</v>
      </c>
    </row>
    <row r="1682" spans="1:25">
      <c r="A1682" s="3">
        <f>ROW()</f>
        <v>1682</v>
      </c>
      <c r="B1682" s="187">
        <v>1643</v>
      </c>
      <c r="C1682" s="71" t="s">
        <v>4449</v>
      </c>
      <c r="D1682" s="71" t="s">
        <v>7</v>
      </c>
      <c r="E1682" s="72" t="s">
        <v>4451</v>
      </c>
      <c r="F1682" s="72" t="s">
        <v>4451</v>
      </c>
      <c r="G1682" s="73">
        <v>0</v>
      </c>
      <c r="H1682" s="73">
        <v>0</v>
      </c>
      <c r="I1682" s="16" t="s">
        <v>3</v>
      </c>
      <c r="J1682" s="16" t="s">
        <v>2190</v>
      </c>
      <c r="K1682" s="135" t="s">
        <v>4593</v>
      </c>
      <c r="M1682" s="75" t="s">
        <v>4453</v>
      </c>
      <c r="N1682" s="75"/>
      <c r="O1682"/>
      <c r="P1682" t="str">
        <f t="shared" si="175"/>
        <v/>
      </c>
      <c r="Q1682"/>
      <c r="R1682"/>
      <c r="S1682" t="e">
        <f t="shared" si="174"/>
        <v>#REF!</v>
      </c>
      <c r="T1682" s="3" t="s">
        <v>4559</v>
      </c>
      <c r="U1682" s="115"/>
      <c r="V1682" s="115"/>
      <c r="W1682" s="106" t="str">
        <f t="shared" si="176"/>
        <v>"X" STD_SUB_M STD_SUB_A STD_SUB_X</v>
      </c>
      <c r="X1682" s="106" t="str">
        <f t="shared" si="177"/>
        <v>XMAX</v>
      </c>
      <c r="Y1682" s="2">
        <f t="shared" si="173"/>
        <v>1642</v>
      </c>
    </row>
    <row r="1683" spans="1:25">
      <c r="A1683" s="3">
        <f>ROW()</f>
        <v>1683</v>
      </c>
      <c r="B1683" s="187">
        <v>1644</v>
      </c>
      <c r="C1683" s="71" t="s">
        <v>4450</v>
      </c>
      <c r="D1683" s="71" t="s">
        <v>7</v>
      </c>
      <c r="E1683" s="72" t="s">
        <v>4452</v>
      </c>
      <c r="F1683" s="72" t="s">
        <v>4452</v>
      </c>
      <c r="G1683" s="73">
        <v>0</v>
      </c>
      <c r="H1683" s="73">
        <v>0</v>
      </c>
      <c r="I1683" s="16" t="s">
        <v>3</v>
      </c>
      <c r="J1683" s="16" t="s">
        <v>2190</v>
      </c>
      <c r="K1683" s="135" t="s">
        <v>4593</v>
      </c>
      <c r="M1683" s="75" t="s">
        <v>4454</v>
      </c>
      <c r="N1683" s="75"/>
      <c r="O1683"/>
      <c r="P1683" t="str">
        <f t="shared" si="175"/>
        <v/>
      </c>
      <c r="Q1683"/>
      <c r="R1683"/>
      <c r="S1683" t="e">
        <f t="shared" si="174"/>
        <v>#REF!</v>
      </c>
      <c r="T1683" s="3" t="s">
        <v>4559</v>
      </c>
      <c r="U1683" s="115"/>
      <c r="V1683" s="115"/>
      <c r="W1683" s="106" t="str">
        <f t="shared" si="176"/>
        <v>"X" STD_SUB_M STD_SUB_I STD_SUB_N</v>
      </c>
      <c r="X1683" s="106" t="str">
        <f t="shared" si="177"/>
        <v>XMIN</v>
      </c>
      <c r="Y1683" s="2">
        <f t="shared" ref="Y1683:Y1746" si="178">B1682</f>
        <v>1643</v>
      </c>
    </row>
    <row r="1684" spans="1:25">
      <c r="A1684" s="3">
        <f>ROW()</f>
        <v>1684</v>
      </c>
      <c r="B1684" s="187">
        <v>1645</v>
      </c>
      <c r="C1684" s="86" t="s">
        <v>4287</v>
      </c>
      <c r="D1684" s="86" t="s">
        <v>3858</v>
      </c>
      <c r="E1684" s="16" t="s">
        <v>448</v>
      </c>
      <c r="F1684" s="16" t="s">
        <v>448</v>
      </c>
      <c r="G1684" s="115">
        <v>0</v>
      </c>
      <c r="H1684" s="115">
        <v>99</v>
      </c>
      <c r="I1684" s="16" t="s">
        <v>3</v>
      </c>
      <c r="J1684" s="16" t="s">
        <v>2190</v>
      </c>
      <c r="K1684" s="135" t="s">
        <v>4593</v>
      </c>
      <c r="M1684" s="21" t="s">
        <v>3110</v>
      </c>
      <c r="N1684" s="21" t="s">
        <v>3786</v>
      </c>
      <c r="O1684"/>
      <c r="P1684" t="str">
        <f t="shared" si="175"/>
        <v/>
      </c>
      <c r="Q1684"/>
      <c r="R1684"/>
      <c r="S1684" t="e">
        <f t="shared" si="174"/>
        <v>#REF!</v>
      </c>
      <c r="T1684" s="3"/>
      <c r="U1684" s="116" t="s">
        <v>4456</v>
      </c>
      <c r="V1684" s="115"/>
      <c r="W1684" s="106" t="str">
        <f t="shared" si="176"/>
        <v/>
      </c>
      <c r="X1684" s="106" t="str">
        <f t="shared" si="177"/>
        <v/>
      </c>
      <c r="Y1684" s="2">
        <f t="shared" si="178"/>
        <v>1644</v>
      </c>
    </row>
    <row r="1685" spans="1:25">
      <c r="A1685" s="3">
        <f>ROW()</f>
        <v>1685</v>
      </c>
      <c r="B1685" s="187">
        <v>1646</v>
      </c>
      <c r="C1685" s="86" t="s">
        <v>4288</v>
      </c>
      <c r="D1685" s="86" t="s">
        <v>3858</v>
      </c>
      <c r="E1685" s="16" t="s">
        <v>449</v>
      </c>
      <c r="F1685" s="16" t="s">
        <v>449</v>
      </c>
      <c r="G1685" s="115">
        <v>0</v>
      </c>
      <c r="H1685" s="115">
        <v>99</v>
      </c>
      <c r="I1685" s="16" t="s">
        <v>3</v>
      </c>
      <c r="J1685" s="16" t="s">
        <v>2190</v>
      </c>
      <c r="K1685" s="135" t="s">
        <v>4593</v>
      </c>
      <c r="M1685" s="21" t="s">
        <v>3111</v>
      </c>
      <c r="N1685" s="21" t="s">
        <v>3786</v>
      </c>
      <c r="O1685"/>
      <c r="P1685" t="str">
        <f t="shared" si="175"/>
        <v/>
      </c>
      <c r="Q1685"/>
      <c r="R1685"/>
      <c r="S1685" t="e">
        <f t="shared" si="174"/>
        <v>#REF!</v>
      </c>
      <c r="T1685" s="3"/>
      <c r="U1685" s="116" t="s">
        <v>4456</v>
      </c>
      <c r="V1685" s="115"/>
      <c r="W1685" s="106" t="str">
        <f t="shared" si="176"/>
        <v/>
      </c>
      <c r="X1685" s="106" t="str">
        <f t="shared" si="177"/>
        <v/>
      </c>
      <c r="Y1685" s="2">
        <f t="shared" si="178"/>
        <v>1645</v>
      </c>
    </row>
    <row r="1686" spans="1:25">
      <c r="A1686" s="3">
        <f>ROW()</f>
        <v>1686</v>
      </c>
      <c r="B1686" s="187">
        <v>1647</v>
      </c>
      <c r="C1686" s="86" t="s">
        <v>4289</v>
      </c>
      <c r="D1686" s="86" t="s">
        <v>3858</v>
      </c>
      <c r="E1686" s="16" t="s">
        <v>450</v>
      </c>
      <c r="F1686" s="16" t="s">
        <v>450</v>
      </c>
      <c r="G1686" s="115">
        <v>0</v>
      </c>
      <c r="H1686" s="115">
        <v>99</v>
      </c>
      <c r="I1686" s="16" t="s">
        <v>3</v>
      </c>
      <c r="J1686" s="16" t="s">
        <v>2190</v>
      </c>
      <c r="K1686" s="135" t="s">
        <v>4593</v>
      </c>
      <c r="M1686" s="21" t="s">
        <v>3112</v>
      </c>
      <c r="N1686" s="21" t="s">
        <v>3786</v>
      </c>
      <c r="O1686"/>
      <c r="P1686" t="str">
        <f t="shared" si="175"/>
        <v/>
      </c>
      <c r="Q1686"/>
      <c r="R1686"/>
      <c r="S1686" t="e">
        <f t="shared" si="174"/>
        <v>#REF!</v>
      </c>
      <c r="T1686" s="3"/>
      <c r="U1686" s="116" t="s">
        <v>4456</v>
      </c>
      <c r="V1686" s="115"/>
      <c r="W1686" s="106" t="str">
        <f t="shared" si="176"/>
        <v/>
      </c>
      <c r="X1686" s="106" t="str">
        <f t="shared" si="177"/>
        <v/>
      </c>
      <c r="Y1686" s="2">
        <f t="shared" si="178"/>
        <v>1646</v>
      </c>
    </row>
    <row r="1687" spans="1:25">
      <c r="A1687" s="3">
        <f>ROW()</f>
        <v>1687</v>
      </c>
      <c r="B1687" s="187">
        <v>1648</v>
      </c>
      <c r="C1687" s="86" t="s">
        <v>4290</v>
      </c>
      <c r="D1687" s="86" t="s">
        <v>3858</v>
      </c>
      <c r="E1687" s="16" t="s">
        <v>451</v>
      </c>
      <c r="F1687" s="16" t="s">
        <v>451</v>
      </c>
      <c r="G1687" s="115">
        <v>0</v>
      </c>
      <c r="H1687" s="115">
        <v>99</v>
      </c>
      <c r="I1687" s="16" t="s">
        <v>3</v>
      </c>
      <c r="J1687" s="16" t="s">
        <v>2190</v>
      </c>
      <c r="K1687" s="135" t="s">
        <v>4593</v>
      </c>
      <c r="M1687" s="21" t="s">
        <v>3113</v>
      </c>
      <c r="N1687" s="21" t="s">
        <v>3786</v>
      </c>
      <c r="O1687"/>
      <c r="P1687" t="str">
        <f t="shared" si="175"/>
        <v/>
      </c>
      <c r="Q1687"/>
      <c r="R1687"/>
      <c r="S1687" t="e">
        <f t="shared" si="174"/>
        <v>#REF!</v>
      </c>
      <c r="T1687" s="3"/>
      <c r="U1687" s="116" t="s">
        <v>4456</v>
      </c>
      <c r="V1687" s="115"/>
      <c r="W1687" s="106" t="str">
        <f t="shared" si="176"/>
        <v/>
      </c>
      <c r="X1687" s="106" t="str">
        <f t="shared" si="177"/>
        <v/>
      </c>
      <c r="Y1687" s="2">
        <f t="shared" si="178"/>
        <v>1647</v>
      </c>
    </row>
    <row r="1688" spans="1:25">
      <c r="A1688" s="3">
        <f>ROW()</f>
        <v>1688</v>
      </c>
      <c r="B1688" s="187">
        <v>1649</v>
      </c>
      <c r="C1688" s="86" t="s">
        <v>4294</v>
      </c>
      <c r="D1688" s="86" t="s">
        <v>3858</v>
      </c>
      <c r="E1688" s="16" t="s">
        <v>1120</v>
      </c>
      <c r="F1688" s="16" t="s">
        <v>1120</v>
      </c>
      <c r="G1688" s="56">
        <v>0</v>
      </c>
      <c r="H1688" s="56" t="s">
        <v>4295</v>
      </c>
      <c r="I1688" s="16" t="s">
        <v>3</v>
      </c>
      <c r="J1688" s="16" t="s">
        <v>2190</v>
      </c>
      <c r="K1688" s="135" t="s">
        <v>4593</v>
      </c>
      <c r="M1688" s="21" t="s">
        <v>3540</v>
      </c>
      <c r="N1688" s="21" t="s">
        <v>3786</v>
      </c>
      <c r="O1688"/>
      <c r="P1688" t="str">
        <f t="shared" si="175"/>
        <v/>
      </c>
      <c r="Q1688"/>
      <c r="R1688"/>
      <c r="S1688" t="e">
        <f t="shared" si="174"/>
        <v>#REF!</v>
      </c>
      <c r="T1688" s="3"/>
      <c r="U1688" s="116" t="s">
        <v>4456</v>
      </c>
      <c r="V1688" s="115"/>
      <c r="W1688" s="106" t="str">
        <f t="shared" si="176"/>
        <v/>
      </c>
      <c r="X1688" s="106" t="str">
        <f t="shared" si="177"/>
        <v/>
      </c>
      <c r="Y1688" s="2">
        <f t="shared" si="178"/>
        <v>1648</v>
      </c>
    </row>
    <row r="1689" spans="1:25">
      <c r="A1689" s="3">
        <f>ROW()</f>
        <v>1689</v>
      </c>
      <c r="B1689" s="187">
        <v>1650</v>
      </c>
      <c r="C1689" s="86" t="s">
        <v>4291</v>
      </c>
      <c r="D1689" s="86" t="s">
        <v>3858</v>
      </c>
      <c r="E1689" s="16" t="s">
        <v>2101</v>
      </c>
      <c r="F1689" s="16" t="s">
        <v>2101</v>
      </c>
      <c r="G1689" s="115">
        <v>0</v>
      </c>
      <c r="H1689" s="115">
        <v>99</v>
      </c>
      <c r="I1689" s="16" t="s">
        <v>3</v>
      </c>
      <c r="J1689" s="16" t="s">
        <v>2190</v>
      </c>
      <c r="K1689" s="135" t="s">
        <v>4593</v>
      </c>
      <c r="M1689" s="21" t="s">
        <v>3117</v>
      </c>
      <c r="N1689" s="21" t="s">
        <v>3786</v>
      </c>
      <c r="O1689"/>
      <c r="P1689" t="str">
        <f t="shared" si="175"/>
        <v/>
      </c>
      <c r="Q1689"/>
      <c r="R1689"/>
      <c r="S1689" t="e">
        <f t="shared" si="174"/>
        <v>#REF!</v>
      </c>
      <c r="T1689" s="3"/>
      <c r="U1689" s="116" t="s">
        <v>4456</v>
      </c>
      <c r="V1689" s="115"/>
      <c r="W1689" s="106" t="str">
        <f t="shared" si="176"/>
        <v/>
      </c>
      <c r="X1689" s="106" t="str">
        <f t="shared" si="177"/>
        <v/>
      </c>
      <c r="Y1689" s="2">
        <f t="shared" si="178"/>
        <v>1649</v>
      </c>
    </row>
    <row r="1690" spans="1:25">
      <c r="A1690" s="3">
        <f>ROW()</f>
        <v>1690</v>
      </c>
      <c r="B1690" s="187">
        <v>1651</v>
      </c>
      <c r="C1690" s="1" t="s">
        <v>2220</v>
      </c>
      <c r="D1690" s="1" t="s">
        <v>7</v>
      </c>
      <c r="E1690" s="16" t="s">
        <v>2102</v>
      </c>
      <c r="F1690" s="16" t="s">
        <v>2102</v>
      </c>
      <c r="G1690" s="115">
        <v>0</v>
      </c>
      <c r="H1690" s="115">
        <v>0</v>
      </c>
      <c r="I1690" s="16" t="s">
        <v>3</v>
      </c>
      <c r="J1690" s="15" t="s">
        <v>2191</v>
      </c>
      <c r="K1690" s="135" t="s">
        <v>4593</v>
      </c>
      <c r="M1690" s="21" t="s">
        <v>3118</v>
      </c>
      <c r="N1690" s="21" t="s">
        <v>3786</v>
      </c>
      <c r="O1690"/>
      <c r="P1690" t="str">
        <f t="shared" si="175"/>
        <v/>
      </c>
      <c r="Q1690"/>
      <c r="R1690"/>
      <c r="S1690" t="e">
        <f t="shared" ref="S1690:S1755" si="179">IF(X1690&lt;&gt;"",S1689+1,S1689)</f>
        <v>#REF!</v>
      </c>
      <c r="T1690" s="3"/>
      <c r="U1690" s="115"/>
      <c r="V1690" s="115"/>
      <c r="W1690" s="106" t="str">
        <f t="shared" si="176"/>
        <v/>
      </c>
      <c r="X1690" s="106" t="str">
        <f t="shared" si="177"/>
        <v/>
      </c>
      <c r="Y1690" s="2">
        <f t="shared" si="178"/>
        <v>1650</v>
      </c>
    </row>
    <row r="1691" spans="1:25">
      <c r="A1691" s="3">
        <f>ROW()</f>
        <v>1691</v>
      </c>
      <c r="B1691" s="187">
        <v>1652</v>
      </c>
      <c r="C1691" s="1" t="s">
        <v>2220</v>
      </c>
      <c r="D1691" s="1" t="s">
        <v>7</v>
      </c>
      <c r="E1691" s="16" t="s">
        <v>2103</v>
      </c>
      <c r="F1691" s="16" t="s">
        <v>2103</v>
      </c>
      <c r="G1691" s="115">
        <v>0</v>
      </c>
      <c r="H1691" s="115">
        <v>0</v>
      </c>
      <c r="I1691" s="16" t="s">
        <v>3</v>
      </c>
      <c r="J1691" s="16" t="s">
        <v>2191</v>
      </c>
      <c r="K1691" s="135" t="s">
        <v>4593</v>
      </c>
      <c r="M1691" s="21" t="s">
        <v>3122</v>
      </c>
      <c r="N1691" s="21" t="s">
        <v>3786</v>
      </c>
      <c r="O1691"/>
      <c r="P1691" t="str">
        <f t="shared" si="175"/>
        <v/>
      </c>
      <c r="Q1691"/>
      <c r="R1691"/>
      <c r="S1691" t="e">
        <f t="shared" si="179"/>
        <v>#REF!</v>
      </c>
      <c r="T1691" s="3"/>
      <c r="U1691" s="115"/>
      <c r="V1691" s="115"/>
      <c r="W1691" s="106" t="str">
        <f t="shared" si="176"/>
        <v/>
      </c>
      <c r="X1691" s="106" t="str">
        <f t="shared" si="177"/>
        <v/>
      </c>
      <c r="Y1691" s="2">
        <f t="shared" si="178"/>
        <v>1651</v>
      </c>
    </row>
    <row r="1692" spans="1:25">
      <c r="A1692" s="3">
        <f>ROW()</f>
        <v>1692</v>
      </c>
      <c r="B1692" s="187">
        <v>1653</v>
      </c>
      <c r="C1692" s="1" t="s">
        <v>2220</v>
      </c>
      <c r="D1692" s="1" t="s">
        <v>7</v>
      </c>
      <c r="E1692" s="16" t="s">
        <v>2104</v>
      </c>
      <c r="F1692" s="16" t="s">
        <v>2104</v>
      </c>
      <c r="G1692" s="115">
        <v>0</v>
      </c>
      <c r="H1692" s="115">
        <v>0</v>
      </c>
      <c r="I1692" s="16" t="s">
        <v>3</v>
      </c>
      <c r="J1692" s="16" t="s">
        <v>2191</v>
      </c>
      <c r="K1692" s="135" t="s">
        <v>4593</v>
      </c>
      <c r="M1692" s="21" t="s">
        <v>3123</v>
      </c>
      <c r="N1692" s="21" t="s">
        <v>3786</v>
      </c>
      <c r="O1692"/>
      <c r="P1692" t="str">
        <f t="shared" si="175"/>
        <v/>
      </c>
      <c r="Q1692"/>
      <c r="R1692"/>
      <c r="S1692" t="e">
        <f t="shared" si="179"/>
        <v>#REF!</v>
      </c>
      <c r="T1692" s="3"/>
      <c r="U1692" s="115"/>
      <c r="V1692" s="115"/>
      <c r="W1692" s="106" t="str">
        <f t="shared" si="176"/>
        <v/>
      </c>
      <c r="X1692" s="106" t="str">
        <f t="shared" si="177"/>
        <v/>
      </c>
      <c r="Y1692" s="2">
        <f t="shared" si="178"/>
        <v>1652</v>
      </c>
    </row>
    <row r="1693" spans="1:25">
      <c r="A1693" s="3">
        <f>ROW()</f>
        <v>1693</v>
      </c>
      <c r="B1693" s="187">
        <v>1654</v>
      </c>
      <c r="C1693" s="1" t="s">
        <v>2398</v>
      </c>
      <c r="D1693" s="1" t="s">
        <v>7</v>
      </c>
      <c r="E1693" s="16" t="s">
        <v>2105</v>
      </c>
      <c r="F1693" s="16" t="s">
        <v>2105</v>
      </c>
      <c r="G1693" s="115">
        <v>0</v>
      </c>
      <c r="H1693" s="115">
        <v>0</v>
      </c>
      <c r="I1693" s="16" t="s">
        <v>3</v>
      </c>
      <c r="J1693" s="16" t="s">
        <v>2190</v>
      </c>
      <c r="K1693" s="135" t="s">
        <v>4593</v>
      </c>
      <c r="M1693" s="21" t="s">
        <v>3124</v>
      </c>
      <c r="N1693" s="21" t="s">
        <v>3786</v>
      </c>
      <c r="O1693"/>
      <c r="P1693" t="str">
        <f t="shared" si="175"/>
        <v/>
      </c>
      <c r="Q1693"/>
      <c r="R1693"/>
      <c r="S1693" t="e">
        <f t="shared" si="179"/>
        <v>#REF!</v>
      </c>
      <c r="T1693" s="3" t="s">
        <v>4553</v>
      </c>
      <c r="U1693" s="115"/>
      <c r="V1693" s="115"/>
      <c r="W1693" s="106" t="str">
        <f t="shared" si="176"/>
        <v>STD_GAMMA "(X)"</v>
      </c>
      <c r="X1693" s="106" t="str">
        <f t="shared" si="177"/>
        <v>GAMMA(X)</v>
      </c>
      <c r="Y1693" s="2">
        <f t="shared" si="178"/>
        <v>1653</v>
      </c>
    </row>
    <row r="1694" spans="1:25">
      <c r="A1694" s="3">
        <f>ROW()</f>
        <v>1694</v>
      </c>
      <c r="B1694" s="187">
        <v>1655</v>
      </c>
      <c r="C1694" s="1" t="s">
        <v>2220</v>
      </c>
      <c r="D1694" s="1" t="s">
        <v>7</v>
      </c>
      <c r="E1694" s="16" t="s">
        <v>2106</v>
      </c>
      <c r="F1694" s="16" t="s">
        <v>2106</v>
      </c>
      <c r="G1694" s="115">
        <v>0</v>
      </c>
      <c r="H1694" s="115">
        <v>0</v>
      </c>
      <c r="I1694" s="27" t="s">
        <v>1</v>
      </c>
      <c r="J1694" s="16" t="s">
        <v>2191</v>
      </c>
      <c r="K1694" s="135" t="s">
        <v>4592</v>
      </c>
      <c r="M1694" s="21" t="s">
        <v>3125</v>
      </c>
      <c r="N1694" s="21" t="s">
        <v>3786</v>
      </c>
      <c r="O1694"/>
      <c r="P1694" t="str">
        <f t="shared" si="175"/>
        <v/>
      </c>
      <c r="Q1694"/>
      <c r="R1694"/>
      <c r="S1694" t="e">
        <f t="shared" si="179"/>
        <v>#REF!</v>
      </c>
      <c r="T1694" s="3"/>
      <c r="U1694" s="115"/>
      <c r="V1694" s="115"/>
      <c r="W1694" s="106" t="str">
        <f t="shared" si="176"/>
        <v/>
      </c>
      <c r="X1694" s="106" t="str">
        <f t="shared" si="177"/>
        <v/>
      </c>
      <c r="Y1694" s="2">
        <f t="shared" si="178"/>
        <v>1654</v>
      </c>
    </row>
    <row r="1695" spans="1:25">
      <c r="A1695" s="3">
        <f>ROW()</f>
        <v>1695</v>
      </c>
      <c r="B1695" s="187">
        <v>1656</v>
      </c>
      <c r="C1695" s="1" t="s">
        <v>4039</v>
      </c>
      <c r="D1695" s="1" t="s">
        <v>7</v>
      </c>
      <c r="E1695" s="16" t="s">
        <v>2107</v>
      </c>
      <c r="F1695" s="16" t="s">
        <v>2107</v>
      </c>
      <c r="G1695" s="115">
        <v>0</v>
      </c>
      <c r="H1695" s="115">
        <v>0</v>
      </c>
      <c r="I1695" s="16" t="s">
        <v>3</v>
      </c>
      <c r="J1695" s="16" t="s">
        <v>2190</v>
      </c>
      <c r="K1695" s="135" t="s">
        <v>4593</v>
      </c>
      <c r="M1695" s="21" t="s">
        <v>3126</v>
      </c>
      <c r="N1695" s="21" t="s">
        <v>3786</v>
      </c>
      <c r="O1695"/>
      <c r="P1695" t="str">
        <f t="shared" si="175"/>
        <v/>
      </c>
      <c r="Q1695"/>
      <c r="R1695"/>
      <c r="S1695" t="e">
        <f t="shared" si="179"/>
        <v>#REF!</v>
      </c>
      <c r="T1695" s="3" t="s">
        <v>4553</v>
      </c>
      <c r="U1695" s="115"/>
      <c r="V1695" s="115"/>
      <c r="W1695" s="106" t="str">
        <f t="shared" si="176"/>
        <v>STD_DELTA "%"</v>
      </c>
      <c r="X1695" s="106" t="str">
        <f t="shared" si="177"/>
        <v>DELTA%</v>
      </c>
      <c r="Y1695" s="2">
        <f t="shared" si="178"/>
        <v>1655</v>
      </c>
    </row>
    <row r="1696" spans="1:25">
      <c r="A1696" s="3">
        <f>ROW()</f>
        <v>1696</v>
      </c>
      <c r="B1696" s="187">
        <v>1657</v>
      </c>
      <c r="C1696" s="30" t="s">
        <v>4150</v>
      </c>
      <c r="D1696" s="1" t="s">
        <v>7</v>
      </c>
      <c r="E1696" s="16" t="s">
        <v>623</v>
      </c>
      <c r="F1696" s="16" t="s">
        <v>623</v>
      </c>
      <c r="G1696" s="115">
        <v>0</v>
      </c>
      <c r="H1696" s="115">
        <v>0</v>
      </c>
      <c r="I1696" s="16" t="s">
        <v>3</v>
      </c>
      <c r="J1696" s="16" t="s">
        <v>2191</v>
      </c>
      <c r="K1696" s="135" t="s">
        <v>4593</v>
      </c>
      <c r="M1696" s="21" t="s">
        <v>3127</v>
      </c>
      <c r="N1696" s="21" t="s">
        <v>3786</v>
      </c>
      <c r="O1696"/>
      <c r="P1696" t="str">
        <f t="shared" si="175"/>
        <v/>
      </c>
      <c r="Q1696"/>
      <c r="R1696"/>
      <c r="S1696" t="e">
        <f t="shared" si="179"/>
        <v>#REF!</v>
      </c>
      <c r="T1696" s="3"/>
      <c r="U1696" s="115"/>
      <c r="V1696" s="115"/>
      <c r="W1696" s="106" t="str">
        <f t="shared" si="176"/>
        <v/>
      </c>
      <c r="X1696" s="106" t="str">
        <f t="shared" si="177"/>
        <v/>
      </c>
      <c r="Y1696" s="2">
        <f t="shared" si="178"/>
        <v>1656</v>
      </c>
    </row>
    <row r="1697" spans="1:25">
      <c r="A1697" s="3">
        <f>ROW()</f>
        <v>1697</v>
      </c>
      <c r="B1697" s="187">
        <v>1658</v>
      </c>
      <c r="C1697" s="30" t="s">
        <v>4151</v>
      </c>
      <c r="D1697" s="1" t="s">
        <v>7</v>
      </c>
      <c r="E1697" s="16" t="s">
        <v>2108</v>
      </c>
      <c r="F1697" s="16" t="s">
        <v>2108</v>
      </c>
      <c r="G1697" s="115">
        <v>0</v>
      </c>
      <c r="H1697" s="115">
        <v>0</v>
      </c>
      <c r="I1697" s="16" t="s">
        <v>3</v>
      </c>
      <c r="J1697" s="16" t="s">
        <v>2191</v>
      </c>
      <c r="K1697" s="135" t="s">
        <v>4593</v>
      </c>
      <c r="M1697" s="21" t="s">
        <v>3129</v>
      </c>
      <c r="N1697" s="21" t="s">
        <v>3786</v>
      </c>
      <c r="O1697"/>
      <c r="P1697" t="str">
        <f t="shared" si="175"/>
        <v/>
      </c>
      <c r="Q1697"/>
      <c r="R1697"/>
      <c r="S1697" t="e">
        <f t="shared" si="179"/>
        <v>#REF!</v>
      </c>
      <c r="T1697" s="3"/>
      <c r="U1697" s="115"/>
      <c r="V1697" s="115"/>
      <c r="W1697" s="106" t="str">
        <f t="shared" si="176"/>
        <v/>
      </c>
      <c r="X1697" s="106" t="str">
        <f t="shared" si="177"/>
        <v/>
      </c>
      <c r="Y1697" s="2">
        <f t="shared" si="178"/>
        <v>1657</v>
      </c>
    </row>
    <row r="1698" spans="1:25">
      <c r="A1698" s="3">
        <f>ROW()</f>
        <v>1698</v>
      </c>
      <c r="B1698" s="187">
        <v>1659</v>
      </c>
      <c r="C1698" s="30" t="s">
        <v>4152</v>
      </c>
      <c r="D1698" s="1" t="s">
        <v>7</v>
      </c>
      <c r="E1698" s="16" t="s">
        <v>2109</v>
      </c>
      <c r="F1698" s="16" t="s">
        <v>2109</v>
      </c>
      <c r="G1698" s="115">
        <v>0</v>
      </c>
      <c r="H1698" s="115">
        <v>0</v>
      </c>
      <c r="I1698" s="16" t="s">
        <v>3</v>
      </c>
      <c r="J1698" s="16" t="s">
        <v>2191</v>
      </c>
      <c r="K1698" s="135" t="s">
        <v>4593</v>
      </c>
      <c r="M1698" s="21" t="s">
        <v>3130</v>
      </c>
      <c r="N1698" s="21" t="s">
        <v>3786</v>
      </c>
      <c r="O1698"/>
      <c r="P1698" t="str">
        <f t="shared" si="175"/>
        <v/>
      </c>
      <c r="Q1698"/>
      <c r="R1698"/>
      <c r="S1698" t="e">
        <f t="shared" si="179"/>
        <v>#REF!</v>
      </c>
      <c r="T1698" s="3"/>
      <c r="U1698" s="115"/>
      <c r="V1698" s="115"/>
      <c r="W1698" s="106" t="str">
        <f t="shared" si="176"/>
        <v/>
      </c>
      <c r="X1698" s="106" t="str">
        <f t="shared" si="177"/>
        <v/>
      </c>
      <c r="Y1698" s="2">
        <f t="shared" si="178"/>
        <v>1658</v>
      </c>
    </row>
    <row r="1699" spans="1:25">
      <c r="A1699" s="3">
        <f>ROW()</f>
        <v>1699</v>
      </c>
      <c r="B1699" s="187">
        <v>1660</v>
      </c>
      <c r="C1699" s="1" t="s">
        <v>2220</v>
      </c>
      <c r="D1699" s="1" t="s">
        <v>7</v>
      </c>
      <c r="E1699" s="16" t="s">
        <v>458</v>
      </c>
      <c r="F1699" s="16" t="s">
        <v>458</v>
      </c>
      <c r="G1699" s="115">
        <v>0</v>
      </c>
      <c r="H1699" s="115">
        <v>0</v>
      </c>
      <c r="I1699" s="16" t="s">
        <v>3</v>
      </c>
      <c r="J1699" s="16" t="s">
        <v>2191</v>
      </c>
      <c r="K1699" s="135" t="s">
        <v>4593</v>
      </c>
      <c r="M1699" s="21" t="s">
        <v>3131</v>
      </c>
      <c r="N1699" s="21" t="s">
        <v>3786</v>
      </c>
      <c r="O1699"/>
      <c r="P1699" t="str">
        <f t="shared" si="175"/>
        <v/>
      </c>
      <c r="Q1699"/>
      <c r="R1699"/>
      <c r="S1699" t="e">
        <f t="shared" si="179"/>
        <v>#REF!</v>
      </c>
      <c r="T1699" s="3"/>
      <c r="U1699" s="115"/>
      <c r="V1699" s="115"/>
      <c r="W1699" s="106" t="str">
        <f t="shared" si="176"/>
        <v/>
      </c>
      <c r="X1699" s="106" t="str">
        <f t="shared" si="177"/>
        <v/>
      </c>
      <c r="Y1699" s="2">
        <f t="shared" si="178"/>
        <v>1659</v>
      </c>
    </row>
    <row r="1700" spans="1:25">
      <c r="A1700" s="3">
        <f>ROW()</f>
        <v>1700</v>
      </c>
      <c r="B1700" s="187">
        <v>1661</v>
      </c>
      <c r="C1700" s="1" t="s">
        <v>2220</v>
      </c>
      <c r="D1700" s="1" t="s">
        <v>7</v>
      </c>
      <c r="E1700" s="16" t="s">
        <v>470</v>
      </c>
      <c r="F1700" s="16" t="s">
        <v>470</v>
      </c>
      <c r="G1700" s="115">
        <v>0</v>
      </c>
      <c r="H1700" s="115">
        <v>0</v>
      </c>
      <c r="I1700" s="16" t="s">
        <v>3</v>
      </c>
      <c r="J1700" s="16" t="s">
        <v>2191</v>
      </c>
      <c r="K1700" s="135" t="s">
        <v>4593</v>
      </c>
      <c r="M1700" s="21" t="s">
        <v>3143</v>
      </c>
      <c r="N1700" s="21" t="s">
        <v>3786</v>
      </c>
      <c r="O1700"/>
      <c r="P1700" t="str">
        <f t="shared" si="175"/>
        <v/>
      </c>
      <c r="Q1700"/>
      <c r="R1700"/>
      <c r="S1700" t="e">
        <f t="shared" si="179"/>
        <v>#REF!</v>
      </c>
      <c r="T1700" s="3"/>
      <c r="U1700" s="115"/>
      <c r="V1700" s="115"/>
      <c r="W1700" s="106" t="str">
        <f t="shared" si="176"/>
        <v/>
      </c>
      <c r="X1700" s="106" t="str">
        <f t="shared" si="177"/>
        <v/>
      </c>
      <c r="Y1700" s="2">
        <f t="shared" si="178"/>
        <v>1660</v>
      </c>
    </row>
    <row r="1701" spans="1:25">
      <c r="A1701" s="3">
        <f>ROW()</f>
        <v>1701</v>
      </c>
      <c r="B1701" s="187">
        <v>1662</v>
      </c>
      <c r="C1701" s="1" t="s">
        <v>2220</v>
      </c>
      <c r="D1701" s="1" t="s">
        <v>7</v>
      </c>
      <c r="E1701" s="16" t="s">
        <v>2110</v>
      </c>
      <c r="F1701" s="16" t="s">
        <v>2110</v>
      </c>
      <c r="G1701" s="115">
        <v>0</v>
      </c>
      <c r="H1701" s="115">
        <v>0</v>
      </c>
      <c r="I1701" s="16" t="s">
        <v>3</v>
      </c>
      <c r="J1701" s="16" t="s">
        <v>2191</v>
      </c>
      <c r="K1701" s="135" t="s">
        <v>4593</v>
      </c>
      <c r="M1701" s="21" t="s">
        <v>3145</v>
      </c>
      <c r="N1701" s="21" t="s">
        <v>3786</v>
      </c>
      <c r="O1701"/>
      <c r="P1701" t="str">
        <f t="shared" si="175"/>
        <v/>
      </c>
      <c r="Q1701"/>
      <c r="R1701"/>
      <c r="S1701" t="e">
        <f t="shared" si="179"/>
        <v>#REF!</v>
      </c>
      <c r="T1701" s="3"/>
      <c r="U1701" s="115"/>
      <c r="V1701" s="115"/>
      <c r="W1701" s="106" t="str">
        <f t="shared" si="176"/>
        <v/>
      </c>
      <c r="X1701" s="106" t="str">
        <f t="shared" si="177"/>
        <v/>
      </c>
      <c r="Y1701" s="2">
        <f t="shared" si="178"/>
        <v>1661</v>
      </c>
    </row>
    <row r="1702" spans="1:25">
      <c r="A1702" s="3">
        <f>ROW()</f>
        <v>1702</v>
      </c>
      <c r="B1702" s="187">
        <v>1663</v>
      </c>
      <c r="C1702" s="30" t="s">
        <v>4153</v>
      </c>
      <c r="D1702" s="1" t="s">
        <v>7</v>
      </c>
      <c r="E1702" s="16" t="s">
        <v>641</v>
      </c>
      <c r="F1702" s="16" t="s">
        <v>641</v>
      </c>
      <c r="G1702" s="115">
        <v>0</v>
      </c>
      <c r="H1702" s="115">
        <v>0</v>
      </c>
      <c r="I1702" s="16" t="s">
        <v>3</v>
      </c>
      <c r="J1702" s="16" t="s">
        <v>2191</v>
      </c>
      <c r="K1702" s="135" t="s">
        <v>4593</v>
      </c>
      <c r="M1702" s="21" t="s">
        <v>3146</v>
      </c>
      <c r="N1702" s="21" t="s">
        <v>3786</v>
      </c>
      <c r="O1702"/>
      <c r="P1702" t="str">
        <f t="shared" si="175"/>
        <v/>
      </c>
      <c r="Q1702"/>
      <c r="R1702"/>
      <c r="S1702" t="e">
        <f t="shared" si="179"/>
        <v>#REF!</v>
      </c>
      <c r="T1702" s="3"/>
      <c r="U1702" s="115"/>
      <c r="V1702" s="115"/>
      <c r="W1702" s="106" t="str">
        <f t="shared" si="176"/>
        <v/>
      </c>
      <c r="X1702" s="106" t="str">
        <f t="shared" si="177"/>
        <v/>
      </c>
      <c r="Y1702" s="2">
        <f t="shared" si="178"/>
        <v>1662</v>
      </c>
    </row>
    <row r="1703" spans="1:25">
      <c r="A1703" s="3">
        <f>ROW()</f>
        <v>1703</v>
      </c>
      <c r="B1703" s="187">
        <v>1664</v>
      </c>
      <c r="C1703" s="30" t="s">
        <v>4154</v>
      </c>
      <c r="D1703" s="1" t="s">
        <v>7</v>
      </c>
      <c r="E1703" s="16" t="s">
        <v>2112</v>
      </c>
      <c r="F1703" s="16" t="s">
        <v>2112</v>
      </c>
      <c r="G1703" s="115">
        <v>0</v>
      </c>
      <c r="H1703" s="115">
        <v>0</v>
      </c>
      <c r="I1703" s="16" t="s">
        <v>3</v>
      </c>
      <c r="J1703" s="16" t="s">
        <v>2191</v>
      </c>
      <c r="K1703" s="135" t="s">
        <v>4593</v>
      </c>
      <c r="M1703" s="21" t="s">
        <v>3153</v>
      </c>
      <c r="N1703" s="21" t="s">
        <v>3786</v>
      </c>
      <c r="O1703"/>
      <c r="P1703" t="str">
        <f t="shared" si="175"/>
        <v/>
      </c>
      <c r="Q1703"/>
      <c r="R1703"/>
      <c r="S1703" t="e">
        <f t="shared" si="179"/>
        <v>#REF!</v>
      </c>
      <c r="T1703" s="3"/>
      <c r="U1703" s="115"/>
      <c r="V1703" s="115"/>
      <c r="W1703" s="106" t="str">
        <f t="shared" si="176"/>
        <v/>
      </c>
      <c r="X1703" s="106" t="str">
        <f t="shared" si="177"/>
        <v/>
      </c>
      <c r="Y1703" s="2">
        <f t="shared" si="178"/>
        <v>1663</v>
      </c>
    </row>
    <row r="1704" spans="1:25">
      <c r="A1704" s="3">
        <f>ROW()</f>
        <v>1704</v>
      </c>
      <c r="B1704" s="187">
        <v>1665</v>
      </c>
      <c r="C1704" s="1" t="s">
        <v>2401</v>
      </c>
      <c r="D1704" s="1" t="s">
        <v>7</v>
      </c>
      <c r="E1704" s="16" t="s">
        <v>2119</v>
      </c>
      <c r="F1704" s="16" t="s">
        <v>2119</v>
      </c>
      <c r="G1704" s="115">
        <v>0</v>
      </c>
      <c r="H1704" s="115">
        <v>0</v>
      </c>
      <c r="I1704" s="16" t="s">
        <v>3</v>
      </c>
      <c r="J1704" s="16" t="s">
        <v>2190</v>
      </c>
      <c r="K1704" s="135" t="s">
        <v>4593</v>
      </c>
      <c r="M1704" s="21" t="s">
        <v>3165</v>
      </c>
      <c r="N1704" s="21" t="s">
        <v>3786</v>
      </c>
      <c r="O1704"/>
      <c r="P1704" t="str">
        <f t="shared" ref="P1704:P1769" si="180">IF(E1704=F1704,"","NOT EQUAL")</f>
        <v/>
      </c>
      <c r="Q1704"/>
      <c r="R1704"/>
      <c r="S1704" t="e">
        <f t="shared" si="179"/>
        <v>#REF!</v>
      </c>
      <c r="T1704" s="3" t="s">
        <v>4553</v>
      </c>
      <c r="U1704" s="115"/>
      <c r="V1704" s="115"/>
      <c r="W1704" s="106" t="str">
        <f t="shared" ref="W1704:W1769" si="181">IF( OR(U1704="CNST", I1704="CAT_REGS"),(E1704),
IF(U1704="YES",UPPER(E1704),
IF(   AND(U1704&lt;&gt;"NO",I1704="CAT_FNCT",D1704&lt;&gt;"multiply", D1704&lt;&gt;"divide"),IF(J1704="SLS_ENABLED",   UPPER(E1704),""),"")))</f>
        <v>"RANI#"</v>
      </c>
      <c r="X1704" s="106" t="str">
        <f t="shared" ref="X1704:X1769" si="182">IF(LEN(V1704)&gt;0,V1704,SUBSTITUTE(SUBSTITUTE(SUBSTITUTE(SUBSTITUTE(SUBSTITUTE(SUBSTITUTE(SUBSTITUTE(SUBSTITUTE(SUBSTITUTE(SUBSTITUTE(SUBSTITUTE( (SUBSTITUTE( SUBSTITUTE( SUBSTITUTE( SUBSTITUTE(W1704,"STD_SIGMA","SUM"),"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RANI#</v>
      </c>
      <c r="Y1704" s="2">
        <f t="shared" si="178"/>
        <v>1664</v>
      </c>
    </row>
    <row r="1705" spans="1:25">
      <c r="A1705" s="3">
        <f>ROW()</f>
        <v>1705</v>
      </c>
      <c r="B1705" s="187">
        <v>1666</v>
      </c>
      <c r="C1705" s="1" t="s">
        <v>2220</v>
      </c>
      <c r="D1705" s="1" t="s">
        <v>7</v>
      </c>
      <c r="E1705" s="33" t="s">
        <v>1093</v>
      </c>
      <c r="F1705" s="33" t="s">
        <v>1093</v>
      </c>
      <c r="G1705" s="115">
        <v>0</v>
      </c>
      <c r="H1705" s="115">
        <v>0</v>
      </c>
      <c r="I1705" s="33" t="s">
        <v>3</v>
      </c>
      <c r="J1705" s="16" t="s">
        <v>2191</v>
      </c>
      <c r="K1705" s="135" t="s">
        <v>4593</v>
      </c>
      <c r="M1705" s="21" t="s">
        <v>3864</v>
      </c>
      <c r="N1705" s="21" t="s">
        <v>3786</v>
      </c>
      <c r="O1705"/>
      <c r="P1705" t="str">
        <f t="shared" si="180"/>
        <v/>
      </c>
      <c r="Q1705"/>
      <c r="R1705"/>
      <c r="S1705" t="e">
        <f t="shared" si="179"/>
        <v>#REF!</v>
      </c>
      <c r="T1705" s="3"/>
      <c r="U1705" s="115"/>
      <c r="V1705" s="115"/>
      <c r="W1705" s="106" t="str">
        <f t="shared" si="181"/>
        <v/>
      </c>
      <c r="X1705" s="106" t="str">
        <f t="shared" si="182"/>
        <v/>
      </c>
      <c r="Y1705" s="2">
        <f t="shared" si="178"/>
        <v>1665</v>
      </c>
    </row>
    <row r="1706" spans="1:25">
      <c r="A1706" s="3">
        <f>ROW()</f>
        <v>1706</v>
      </c>
      <c r="B1706" s="187">
        <v>1667</v>
      </c>
      <c r="C1706" s="39" t="s">
        <v>4025</v>
      </c>
      <c r="D1706" s="39" t="s">
        <v>7</v>
      </c>
      <c r="E1706" s="40" t="s">
        <v>4027</v>
      </c>
      <c r="F1706" s="40" t="s">
        <v>4027</v>
      </c>
      <c r="G1706" s="115">
        <v>0</v>
      </c>
      <c r="H1706" s="115">
        <v>0</v>
      </c>
      <c r="I1706" s="16" t="s">
        <v>3</v>
      </c>
      <c r="J1706" s="16" t="s">
        <v>2190</v>
      </c>
      <c r="K1706" s="135" t="s">
        <v>4593</v>
      </c>
      <c r="L1706" s="41"/>
      <c r="M1706" s="42" t="s">
        <v>4029</v>
      </c>
      <c r="N1706" s="42" t="s">
        <v>3786</v>
      </c>
      <c r="O1706"/>
      <c r="P1706" t="str">
        <f t="shared" si="180"/>
        <v/>
      </c>
      <c r="Q1706"/>
      <c r="R1706"/>
      <c r="S1706" t="e">
        <f t="shared" si="179"/>
        <v>#REF!</v>
      </c>
      <c r="T1706" s="3" t="s">
        <v>4577</v>
      </c>
      <c r="U1706" s="115"/>
      <c r="V1706" s="115"/>
      <c r="W1706" s="106" t="str">
        <f t="shared" si="181"/>
        <v>"RANGE"</v>
      </c>
      <c r="X1706" s="106" t="str">
        <f t="shared" si="182"/>
        <v>RANGE</v>
      </c>
      <c r="Y1706" s="2">
        <f t="shared" si="178"/>
        <v>1666</v>
      </c>
    </row>
    <row r="1707" spans="1:25">
      <c r="A1707" s="3">
        <f>ROW()</f>
        <v>1707</v>
      </c>
      <c r="B1707" s="187">
        <v>1668</v>
      </c>
      <c r="C1707" s="39" t="s">
        <v>4026</v>
      </c>
      <c r="D1707" s="39" t="s">
        <v>7</v>
      </c>
      <c r="E1707" s="40" t="s">
        <v>4028</v>
      </c>
      <c r="F1707" s="40" t="s">
        <v>4028</v>
      </c>
      <c r="G1707" s="56">
        <v>0</v>
      </c>
      <c r="H1707" s="56">
        <v>0</v>
      </c>
      <c r="I1707" s="16" t="s">
        <v>3</v>
      </c>
      <c r="J1707" s="16" t="s">
        <v>2190</v>
      </c>
      <c r="K1707" s="135" t="s">
        <v>4593</v>
      </c>
      <c r="L1707" s="41"/>
      <c r="M1707" s="42" t="s">
        <v>4030</v>
      </c>
      <c r="N1707" s="42" t="s">
        <v>3786</v>
      </c>
      <c r="O1707"/>
      <c r="P1707" t="str">
        <f t="shared" si="180"/>
        <v/>
      </c>
      <c r="Q1707"/>
      <c r="R1707"/>
      <c r="S1707" t="e">
        <f t="shared" si="179"/>
        <v>#REF!</v>
      </c>
      <c r="T1707" s="3" t="s">
        <v>4577</v>
      </c>
      <c r="U1707" s="115"/>
      <c r="V1707" s="115"/>
      <c r="W1707" s="106" t="str">
        <f t="shared" si="181"/>
        <v>"RANGE?"</v>
      </c>
      <c r="X1707" s="106" t="str">
        <f t="shared" si="182"/>
        <v>RANGE?</v>
      </c>
      <c r="Y1707" s="2">
        <f t="shared" si="178"/>
        <v>1667</v>
      </c>
    </row>
    <row r="1708" spans="1:25">
      <c r="A1708" s="3">
        <f>ROW()</f>
        <v>1708</v>
      </c>
      <c r="B1708" s="187">
        <v>1669</v>
      </c>
      <c r="C1708" s="1" t="s">
        <v>2402</v>
      </c>
      <c r="D1708" s="1" t="s">
        <v>7</v>
      </c>
      <c r="E1708" s="16" t="s">
        <v>483</v>
      </c>
      <c r="F1708" s="16" t="s">
        <v>483</v>
      </c>
      <c r="G1708" s="56">
        <v>0</v>
      </c>
      <c r="H1708" s="56">
        <v>0</v>
      </c>
      <c r="I1708" s="16" t="s">
        <v>3</v>
      </c>
      <c r="J1708" s="16" t="s">
        <v>2190</v>
      </c>
      <c r="K1708" s="135" t="s">
        <v>4593</v>
      </c>
      <c r="M1708" s="21" t="s">
        <v>3172</v>
      </c>
      <c r="N1708" s="21" t="s">
        <v>3786</v>
      </c>
      <c r="O1708"/>
      <c r="P1708" t="str">
        <f t="shared" si="180"/>
        <v/>
      </c>
      <c r="Q1708"/>
      <c r="R1708"/>
      <c r="S1708" t="e">
        <f t="shared" si="179"/>
        <v>#REF!</v>
      </c>
      <c r="T1708" s="3" t="s">
        <v>4553</v>
      </c>
      <c r="U1708" s="115"/>
      <c r="V1708" s="115"/>
      <c r="W1708" s="106" t="str">
        <f t="shared" si="181"/>
        <v>"(-1)" STD_SUP_X</v>
      </c>
      <c r="X1708" s="106" t="str">
        <f t="shared" si="182"/>
        <v>(-1)^X</v>
      </c>
      <c r="Y1708" s="2">
        <f t="shared" si="178"/>
        <v>1668</v>
      </c>
    </row>
    <row r="1709" spans="1:25">
      <c r="A1709" s="3">
        <f>ROW()</f>
        <v>1709</v>
      </c>
      <c r="B1709" s="187">
        <v>1670</v>
      </c>
      <c r="C1709" s="1" t="s">
        <v>2220</v>
      </c>
      <c r="D1709" s="1" t="s">
        <v>7</v>
      </c>
      <c r="E1709" s="16" t="s">
        <v>2125</v>
      </c>
      <c r="F1709" s="16" t="s">
        <v>2125</v>
      </c>
      <c r="G1709" s="56">
        <v>0</v>
      </c>
      <c r="H1709" s="56">
        <v>0</v>
      </c>
      <c r="I1709" s="16" t="s">
        <v>3</v>
      </c>
      <c r="J1709" s="16" t="s">
        <v>2191</v>
      </c>
      <c r="K1709" s="135" t="s">
        <v>4593</v>
      </c>
      <c r="M1709" s="21" t="s">
        <v>3174</v>
      </c>
      <c r="N1709" s="21" t="s">
        <v>3786</v>
      </c>
      <c r="O1709"/>
      <c r="P1709" t="str">
        <f t="shared" si="180"/>
        <v/>
      </c>
      <c r="Q1709"/>
      <c r="R1709"/>
      <c r="S1709" t="e">
        <f t="shared" si="179"/>
        <v>#REF!</v>
      </c>
      <c r="T1709" s="3"/>
      <c r="U1709" s="115"/>
      <c r="V1709" s="115"/>
      <c r="W1709" s="106" t="str">
        <f t="shared" si="181"/>
        <v/>
      </c>
      <c r="X1709" s="106" t="str">
        <f t="shared" si="182"/>
        <v/>
      </c>
      <c r="Y1709" s="2">
        <f t="shared" si="178"/>
        <v>1669</v>
      </c>
    </row>
    <row r="1710" spans="1:25">
      <c r="A1710" s="3">
        <f>ROW()</f>
        <v>1710</v>
      </c>
      <c r="B1710" s="187">
        <v>1671</v>
      </c>
      <c r="C1710" s="1" t="s">
        <v>2220</v>
      </c>
      <c r="D1710" s="1" t="s">
        <v>7</v>
      </c>
      <c r="E1710" s="16" t="s">
        <v>491</v>
      </c>
      <c r="F1710" s="16" t="s">
        <v>491</v>
      </c>
      <c r="G1710" s="56">
        <v>0</v>
      </c>
      <c r="H1710" s="56">
        <v>0</v>
      </c>
      <c r="I1710" s="16" t="s">
        <v>3</v>
      </c>
      <c r="J1710" s="16" t="s">
        <v>2191</v>
      </c>
      <c r="K1710" s="135" t="s">
        <v>4593</v>
      </c>
      <c r="M1710" s="21" t="s">
        <v>3176</v>
      </c>
      <c r="N1710" s="21" t="s">
        <v>3786</v>
      </c>
      <c r="O1710"/>
      <c r="P1710" t="str">
        <f t="shared" si="180"/>
        <v/>
      </c>
      <c r="Q1710"/>
      <c r="R1710"/>
      <c r="S1710" t="e">
        <f t="shared" si="179"/>
        <v>#REF!</v>
      </c>
      <c r="T1710" s="3"/>
      <c r="U1710" s="115"/>
      <c r="V1710" s="115"/>
      <c r="W1710" s="106" t="str">
        <f t="shared" si="181"/>
        <v/>
      </c>
      <c r="X1710" s="106" t="str">
        <f t="shared" si="182"/>
        <v/>
      </c>
      <c r="Y1710" s="2">
        <f t="shared" si="178"/>
        <v>1670</v>
      </c>
    </row>
    <row r="1711" spans="1:25">
      <c r="A1711" s="3">
        <f>ROW()</f>
        <v>1711</v>
      </c>
      <c r="B1711" s="187">
        <v>1672</v>
      </c>
      <c r="C1711" s="1" t="s">
        <v>2408</v>
      </c>
      <c r="D1711" s="1" t="s">
        <v>1332</v>
      </c>
      <c r="E1711" s="16" t="s">
        <v>2127</v>
      </c>
      <c r="F1711" s="16" t="s">
        <v>2127</v>
      </c>
      <c r="G1711" s="56">
        <v>0</v>
      </c>
      <c r="H1711" s="56">
        <v>0</v>
      </c>
      <c r="I1711" s="16" t="s">
        <v>3</v>
      </c>
      <c r="J1711" s="16" t="s">
        <v>2190</v>
      </c>
      <c r="K1711" s="135" t="s">
        <v>4593</v>
      </c>
      <c r="M1711" s="21" t="s">
        <v>3177</v>
      </c>
      <c r="N1711" s="21" t="s">
        <v>3786</v>
      </c>
      <c r="O1711"/>
      <c r="P1711" t="str">
        <f t="shared" si="180"/>
        <v/>
      </c>
      <c r="Q1711"/>
      <c r="R1711"/>
      <c r="S1711" t="e">
        <f t="shared" si="179"/>
        <v>#REF!</v>
      </c>
      <c r="T1711" s="3" t="s">
        <v>4552</v>
      </c>
      <c r="U1711" s="115"/>
      <c r="V1711" s="115"/>
      <c r="W1711" s="106" t="str">
        <f t="shared" si="181"/>
        <v>STD_RIGHT_ARROW "DEG"</v>
      </c>
      <c r="X1711" s="106" t="str">
        <f t="shared" si="182"/>
        <v>&gt;DEG</v>
      </c>
      <c r="Y1711" s="2">
        <f t="shared" si="178"/>
        <v>1671</v>
      </c>
    </row>
    <row r="1712" spans="1:25">
      <c r="A1712" s="3">
        <f>ROW()</f>
        <v>1712</v>
      </c>
      <c r="B1712" s="187">
        <v>1673</v>
      </c>
      <c r="C1712" s="1" t="s">
        <v>2408</v>
      </c>
      <c r="D1712" s="1" t="s">
        <v>1333</v>
      </c>
      <c r="E1712" s="16" t="s">
        <v>492</v>
      </c>
      <c r="F1712" s="16" t="s">
        <v>492</v>
      </c>
      <c r="G1712" s="56">
        <v>0</v>
      </c>
      <c r="H1712" s="56">
        <v>0</v>
      </c>
      <c r="I1712" s="16" t="s">
        <v>3</v>
      </c>
      <c r="J1712" s="16" t="s">
        <v>2190</v>
      </c>
      <c r="K1712" s="135" t="s">
        <v>4593</v>
      </c>
      <c r="M1712" s="21" t="s">
        <v>3178</v>
      </c>
      <c r="N1712" s="21" t="s">
        <v>3786</v>
      </c>
      <c r="O1712"/>
      <c r="P1712" t="str">
        <f t="shared" si="180"/>
        <v/>
      </c>
      <c r="Q1712"/>
      <c r="R1712"/>
      <c r="S1712" t="e">
        <f t="shared" si="179"/>
        <v>#REF!</v>
      </c>
      <c r="T1712" s="3" t="s">
        <v>4552</v>
      </c>
      <c r="U1712" s="115"/>
      <c r="V1712" s="115"/>
      <c r="W1712" s="106" t="str">
        <f t="shared" si="181"/>
        <v>STD_RIGHT_ARROW "D.MS"</v>
      </c>
      <c r="X1712" s="106" t="str">
        <f t="shared" si="182"/>
        <v>&gt;D.MS</v>
      </c>
      <c r="Y1712" s="2">
        <f t="shared" si="178"/>
        <v>1672</v>
      </c>
    </row>
    <row r="1713" spans="1:25">
      <c r="A1713" s="3">
        <f>ROW()</f>
        <v>1713</v>
      </c>
      <c r="B1713" s="187">
        <v>1674</v>
      </c>
      <c r="C1713" s="1" t="s">
        <v>2408</v>
      </c>
      <c r="D1713" s="1" t="s">
        <v>1334</v>
      </c>
      <c r="E1713" s="16" t="s">
        <v>493</v>
      </c>
      <c r="F1713" s="16" t="s">
        <v>493</v>
      </c>
      <c r="G1713" s="56">
        <v>0</v>
      </c>
      <c r="H1713" s="56">
        <v>0</v>
      </c>
      <c r="I1713" s="16" t="s">
        <v>3</v>
      </c>
      <c r="J1713" s="16" t="s">
        <v>2190</v>
      </c>
      <c r="K1713" s="135" t="s">
        <v>4593</v>
      </c>
      <c r="M1713" s="21" t="s">
        <v>3179</v>
      </c>
      <c r="N1713" s="21" t="s">
        <v>3786</v>
      </c>
      <c r="O1713"/>
      <c r="P1713" t="str">
        <f t="shared" si="180"/>
        <v/>
      </c>
      <c r="Q1713"/>
      <c r="R1713"/>
      <c r="S1713" t="e">
        <f t="shared" si="179"/>
        <v>#REF!</v>
      </c>
      <c r="T1713" s="3" t="s">
        <v>4552</v>
      </c>
      <c r="U1713" s="115"/>
      <c r="V1713" s="115"/>
      <c r="W1713" s="106" t="str">
        <f t="shared" si="181"/>
        <v>STD_RIGHT_ARROW "GRAD"</v>
      </c>
      <c r="X1713" s="106" t="str">
        <f t="shared" si="182"/>
        <v>&gt;GRAD</v>
      </c>
      <c r="Y1713" s="2">
        <f t="shared" si="178"/>
        <v>1673</v>
      </c>
    </row>
    <row r="1714" spans="1:25">
      <c r="A1714" s="3">
        <f>ROW()</f>
        <v>1714</v>
      </c>
      <c r="B1714" s="187">
        <v>1675</v>
      </c>
      <c r="C1714" s="1" t="s">
        <v>2220</v>
      </c>
      <c r="D1714" s="1" t="s">
        <v>7</v>
      </c>
      <c r="E1714" s="16" t="s">
        <v>2128</v>
      </c>
      <c r="F1714" s="16" t="s">
        <v>494</v>
      </c>
      <c r="G1714" s="56">
        <v>0</v>
      </c>
      <c r="H1714" s="56">
        <v>0</v>
      </c>
      <c r="I1714" s="16" t="s">
        <v>3</v>
      </c>
      <c r="J1714" s="16" t="s">
        <v>2190</v>
      </c>
      <c r="K1714" s="135" t="s">
        <v>4593</v>
      </c>
      <c r="M1714" s="21" t="s">
        <v>3180</v>
      </c>
      <c r="N1714" s="21" t="s">
        <v>3786</v>
      </c>
      <c r="O1714"/>
      <c r="P1714" t="str">
        <f t="shared" si="180"/>
        <v>NOT EQUAL</v>
      </c>
      <c r="Q1714"/>
      <c r="R1714"/>
      <c r="S1714" t="e">
        <f t="shared" si="179"/>
        <v>#REF!</v>
      </c>
      <c r="T1714" s="3" t="s">
        <v>4552</v>
      </c>
      <c r="U1714" s="115"/>
      <c r="V1714" s="115"/>
      <c r="W1714" s="106" t="str">
        <f t="shared" si="181"/>
        <v>STD_RIGHT_ARROW "HR"</v>
      </c>
      <c r="X1714" s="106" t="str">
        <f t="shared" si="182"/>
        <v>&gt;HR</v>
      </c>
      <c r="Y1714" s="2">
        <f t="shared" si="178"/>
        <v>1674</v>
      </c>
    </row>
    <row r="1715" spans="1:25">
      <c r="A1715" s="3">
        <f>ROW()</f>
        <v>1715</v>
      </c>
      <c r="B1715" s="187">
        <v>1676</v>
      </c>
      <c r="C1715" s="1" t="s">
        <v>2220</v>
      </c>
      <c r="D1715" s="51" t="s">
        <v>4105</v>
      </c>
      <c r="E1715" s="16" t="s">
        <v>2129</v>
      </c>
      <c r="F1715" s="16" t="s">
        <v>495</v>
      </c>
      <c r="G1715" s="56">
        <v>0</v>
      </c>
      <c r="H1715" s="56">
        <v>0</v>
      </c>
      <c r="I1715" s="16" t="s">
        <v>3</v>
      </c>
      <c r="J1715" s="16" t="s">
        <v>2191</v>
      </c>
      <c r="K1715" s="135" t="s">
        <v>4593</v>
      </c>
      <c r="L1715" s="1" t="s">
        <v>1095</v>
      </c>
      <c r="M1715" s="21" t="s">
        <v>3181</v>
      </c>
      <c r="N1715" s="21" t="s">
        <v>3786</v>
      </c>
      <c r="O1715"/>
      <c r="P1715" t="str">
        <f t="shared" si="180"/>
        <v/>
      </c>
      <c r="Q1715"/>
      <c r="R1715"/>
      <c r="S1715" t="e">
        <f t="shared" si="179"/>
        <v>#REF!</v>
      </c>
      <c r="T1715" s="3" t="s">
        <v>4552</v>
      </c>
      <c r="U1715" s="115" t="s">
        <v>4463</v>
      </c>
      <c r="V1715" s="115"/>
      <c r="W1715" s="106" t="str">
        <f t="shared" si="181"/>
        <v>STD_RIGHT_ARROW "H.MS"</v>
      </c>
      <c r="X1715" s="106" t="str">
        <f t="shared" si="182"/>
        <v>&gt;H.MS</v>
      </c>
      <c r="Y1715" s="2">
        <f t="shared" si="178"/>
        <v>1675</v>
      </c>
    </row>
    <row r="1716" spans="1:25">
      <c r="A1716" s="3">
        <f>ROW()</f>
        <v>1716</v>
      </c>
      <c r="B1716" s="187">
        <v>1677</v>
      </c>
      <c r="C1716" s="1" t="s">
        <v>2409</v>
      </c>
      <c r="D1716" s="1" t="s">
        <v>496</v>
      </c>
      <c r="E1716" s="16" t="s">
        <v>497</v>
      </c>
      <c r="F1716" s="16" t="s">
        <v>2130</v>
      </c>
      <c r="G1716" s="115">
        <v>2</v>
      </c>
      <c r="H1716" s="115">
        <v>16</v>
      </c>
      <c r="I1716" s="16" t="s">
        <v>3</v>
      </c>
      <c r="J1716" s="16" t="s">
        <v>2191</v>
      </c>
      <c r="K1716" s="135" t="s">
        <v>4593</v>
      </c>
      <c r="M1716" s="21" t="s">
        <v>3182</v>
      </c>
      <c r="N1716" s="21" t="s">
        <v>3768</v>
      </c>
      <c r="O1716"/>
      <c r="P1716" t="str">
        <f t="shared" si="180"/>
        <v>NOT EQUAL</v>
      </c>
      <c r="Q1716"/>
      <c r="R1716"/>
      <c r="S1716" t="e">
        <f t="shared" si="179"/>
        <v>#REF!</v>
      </c>
      <c r="T1716" s="3" t="s">
        <v>4552</v>
      </c>
      <c r="U1716" s="115" t="s">
        <v>4463</v>
      </c>
      <c r="V1716" s="115"/>
      <c r="W1716" s="106" t="str">
        <f t="shared" si="181"/>
        <v>STD_RIGHT_ARROW "INT"</v>
      </c>
      <c r="X1716" s="106" t="str">
        <f t="shared" si="182"/>
        <v>&gt;INT</v>
      </c>
      <c r="Y1716" s="2">
        <f t="shared" si="178"/>
        <v>1676</v>
      </c>
    </row>
    <row r="1717" spans="1:25">
      <c r="A1717" s="3">
        <f>ROW()</f>
        <v>1717</v>
      </c>
      <c r="B1717" s="187">
        <v>1678</v>
      </c>
      <c r="C1717" s="1" t="s">
        <v>2408</v>
      </c>
      <c r="D1717" s="1" t="s">
        <v>1339</v>
      </c>
      <c r="E1717" s="16" t="s">
        <v>498</v>
      </c>
      <c r="F1717" s="16" t="s">
        <v>498</v>
      </c>
      <c r="G1717" s="115">
        <v>0</v>
      </c>
      <c r="H1717" s="115">
        <v>0</v>
      </c>
      <c r="I1717" s="16" t="s">
        <v>3</v>
      </c>
      <c r="J1717" s="16" t="s">
        <v>2190</v>
      </c>
      <c r="K1717" s="135" t="s">
        <v>4593</v>
      </c>
      <c r="M1717" s="21" t="s">
        <v>3183</v>
      </c>
      <c r="N1717" s="21" t="s">
        <v>3786</v>
      </c>
      <c r="O1717"/>
      <c r="P1717" t="str">
        <f t="shared" si="180"/>
        <v/>
      </c>
      <c r="Q1717"/>
      <c r="R1717"/>
      <c r="S1717" t="e">
        <f t="shared" si="179"/>
        <v>#REF!</v>
      </c>
      <c r="T1717" s="3" t="s">
        <v>4552</v>
      </c>
      <c r="U1717" s="115"/>
      <c r="V1717" s="115"/>
      <c r="W1717" s="106" t="str">
        <f t="shared" si="181"/>
        <v>STD_RIGHT_ARROW "MUL" STD_PI</v>
      </c>
      <c r="X1717" s="106" t="str">
        <f t="shared" si="182"/>
        <v>&gt;MULPI</v>
      </c>
      <c r="Y1717" s="2">
        <f t="shared" si="178"/>
        <v>1677</v>
      </c>
    </row>
    <row r="1718" spans="1:25">
      <c r="A1718" s="3">
        <f>ROW()</f>
        <v>1718</v>
      </c>
      <c r="B1718" s="187">
        <v>1679</v>
      </c>
      <c r="C1718" s="65" t="s">
        <v>4141</v>
      </c>
      <c r="D1718" s="51" t="s">
        <v>4105</v>
      </c>
      <c r="E1718" s="33" t="s">
        <v>4547</v>
      </c>
      <c r="F1718" s="33" t="s">
        <v>4549</v>
      </c>
      <c r="G1718" s="115">
        <v>0</v>
      </c>
      <c r="H1718" s="115">
        <v>0</v>
      </c>
      <c r="I1718" s="16" t="s">
        <v>1</v>
      </c>
      <c r="J1718" s="16" t="s">
        <v>2190</v>
      </c>
      <c r="K1718" s="135" t="s">
        <v>4593</v>
      </c>
      <c r="L1718" s="1" t="s">
        <v>3809</v>
      </c>
      <c r="M1718" s="21" t="s">
        <v>3184</v>
      </c>
      <c r="N1718" s="21" t="s">
        <v>3786</v>
      </c>
      <c r="O1718"/>
      <c r="P1718" t="str">
        <f t="shared" si="180"/>
        <v>NOT EQUAL</v>
      </c>
      <c r="Q1718"/>
      <c r="R1718"/>
      <c r="S1718" t="e">
        <f t="shared" si="179"/>
        <v>#REF!</v>
      </c>
      <c r="T1718" s="3"/>
      <c r="U1718" s="115"/>
      <c r="V1718" s="115"/>
      <c r="W1718" s="106" t="str">
        <f t="shared" si="181"/>
        <v/>
      </c>
      <c r="X1718" s="106" t="str">
        <f t="shared" si="182"/>
        <v/>
      </c>
      <c r="Y1718" s="2">
        <f t="shared" si="178"/>
        <v>1678</v>
      </c>
    </row>
    <row r="1719" spans="1:25">
      <c r="A1719" s="3">
        <f>ROW()</f>
        <v>1719</v>
      </c>
      <c r="B1719" s="187">
        <v>1680</v>
      </c>
      <c r="C1719" s="1" t="s">
        <v>2408</v>
      </c>
      <c r="D1719" s="1" t="s">
        <v>1341</v>
      </c>
      <c r="E1719" s="16" t="s">
        <v>2132</v>
      </c>
      <c r="F1719" s="16" t="s">
        <v>2132</v>
      </c>
      <c r="G1719" s="115">
        <v>0</v>
      </c>
      <c r="H1719" s="115">
        <v>0</v>
      </c>
      <c r="I1719" s="16" t="s">
        <v>3</v>
      </c>
      <c r="J1719" s="16" t="s">
        <v>2190</v>
      </c>
      <c r="K1719" s="135" t="s">
        <v>4593</v>
      </c>
      <c r="M1719" s="21" t="s">
        <v>3185</v>
      </c>
      <c r="N1719" s="21" t="s">
        <v>3786</v>
      </c>
      <c r="O1719"/>
      <c r="P1719" t="str">
        <f t="shared" si="180"/>
        <v/>
      </c>
      <c r="Q1719"/>
      <c r="R1719"/>
      <c r="S1719" t="e">
        <f t="shared" si="179"/>
        <v>#REF!</v>
      </c>
      <c r="T1719" s="134" t="s">
        <v>4552</v>
      </c>
      <c r="U1719" s="115"/>
      <c r="V1719" s="115"/>
      <c r="W1719" s="106" t="str">
        <f t="shared" si="181"/>
        <v>STD_RIGHT_ARROW "RAD"</v>
      </c>
      <c r="X1719" s="106" t="str">
        <f t="shared" si="182"/>
        <v>&gt;RAD</v>
      </c>
      <c r="Y1719" s="2">
        <f t="shared" si="178"/>
        <v>1679</v>
      </c>
    </row>
    <row r="1720" spans="1:25">
      <c r="A1720" s="3">
        <f>ROW()</f>
        <v>1720</v>
      </c>
      <c r="B1720" s="187">
        <v>1681</v>
      </c>
      <c r="C1720" s="1" t="s">
        <v>3822</v>
      </c>
      <c r="D1720" s="1" t="s">
        <v>7</v>
      </c>
      <c r="E1720" s="16" t="s">
        <v>2133</v>
      </c>
      <c r="F1720" s="16" t="s">
        <v>494</v>
      </c>
      <c r="G1720" s="115">
        <v>0</v>
      </c>
      <c r="H1720" s="115">
        <v>0</v>
      </c>
      <c r="I1720" s="16" t="s">
        <v>3</v>
      </c>
      <c r="J1720" s="16" t="s">
        <v>2190</v>
      </c>
      <c r="K1720" s="135" t="s">
        <v>4593</v>
      </c>
      <c r="M1720" s="21" t="s">
        <v>3186</v>
      </c>
      <c r="N1720" s="21" t="s">
        <v>3786</v>
      </c>
      <c r="O1720"/>
      <c r="P1720" t="str">
        <f t="shared" si="180"/>
        <v>NOT EQUAL</v>
      </c>
      <c r="Q1720"/>
      <c r="R1720"/>
      <c r="S1720" t="e">
        <f t="shared" si="179"/>
        <v>#REF!</v>
      </c>
      <c r="T1720" s="3" t="s">
        <v>4579</v>
      </c>
      <c r="U1720" s="115"/>
      <c r="V1720" s="115"/>
      <c r="W1720" s="106" t="str">
        <f t="shared" si="181"/>
        <v>STD_RIGHT_ARROW "REAL"</v>
      </c>
      <c r="X1720" s="106" t="str">
        <f t="shared" si="182"/>
        <v>&gt;REAL</v>
      </c>
      <c r="Y1720" s="2">
        <f t="shared" si="178"/>
        <v>1680</v>
      </c>
    </row>
    <row r="1721" spans="1:25">
      <c r="A1721" s="3">
        <f>ROW()</f>
        <v>1721</v>
      </c>
      <c r="B1721" s="187">
        <v>1682</v>
      </c>
      <c r="C1721" s="65" t="s">
        <v>4142</v>
      </c>
      <c r="D1721" s="51" t="s">
        <v>4105</v>
      </c>
      <c r="E1721" s="33" t="s">
        <v>4548</v>
      </c>
      <c r="F1721" s="33" t="s">
        <v>4550</v>
      </c>
      <c r="G1721" s="115">
        <v>0</v>
      </c>
      <c r="H1721" s="115">
        <v>0</v>
      </c>
      <c r="I1721" s="16" t="s">
        <v>1</v>
      </c>
      <c r="J1721" s="16" t="s">
        <v>2190</v>
      </c>
      <c r="K1721" s="135" t="s">
        <v>4593</v>
      </c>
      <c r="L1721" s="1" t="s">
        <v>3810</v>
      </c>
      <c r="M1721" s="21" t="s">
        <v>3187</v>
      </c>
      <c r="N1721" s="21" t="s">
        <v>3786</v>
      </c>
      <c r="O1721"/>
      <c r="P1721" t="str">
        <f t="shared" si="180"/>
        <v>NOT EQUAL</v>
      </c>
      <c r="Q1721"/>
      <c r="R1721"/>
      <c r="S1721" t="e">
        <f t="shared" si="179"/>
        <v>#REF!</v>
      </c>
      <c r="T1721" s="3"/>
      <c r="U1721" s="115"/>
      <c r="V1721" s="115"/>
      <c r="W1721" s="106" t="str">
        <f t="shared" si="181"/>
        <v/>
      </c>
      <c r="X1721" s="106" t="str">
        <f t="shared" si="182"/>
        <v/>
      </c>
      <c r="Y1721" s="2">
        <f t="shared" si="178"/>
        <v>1681</v>
      </c>
    </row>
    <row r="1722" spans="1:25">
      <c r="A1722" s="3">
        <f>ROW()</f>
        <v>1722</v>
      </c>
      <c r="B1722" s="187">
        <v>1683</v>
      </c>
      <c r="C1722" s="1" t="s">
        <v>2410</v>
      </c>
      <c r="D1722" s="1" t="s">
        <v>7</v>
      </c>
      <c r="E1722" s="16" t="s">
        <v>499</v>
      </c>
      <c r="F1722" s="16" t="s">
        <v>499</v>
      </c>
      <c r="G1722" s="115">
        <v>0</v>
      </c>
      <c r="H1722" s="115">
        <v>0</v>
      </c>
      <c r="I1722" s="16" t="s">
        <v>3</v>
      </c>
      <c r="J1722" s="16" t="s">
        <v>2190</v>
      </c>
      <c r="K1722" s="135" t="s">
        <v>4593</v>
      </c>
      <c r="M1722" s="21" t="s">
        <v>3188</v>
      </c>
      <c r="N1722" s="21" t="s">
        <v>3786</v>
      </c>
      <c r="O1722"/>
      <c r="P1722" t="str">
        <f t="shared" si="180"/>
        <v/>
      </c>
      <c r="Q1722"/>
      <c r="R1722"/>
      <c r="S1722" t="e">
        <f t="shared" si="179"/>
        <v>#REF!</v>
      </c>
      <c r="T1722" s="134" t="s">
        <v>4552</v>
      </c>
      <c r="U1722" s="115"/>
      <c r="V1722" s="115"/>
      <c r="W1722" s="106" t="str">
        <f t="shared" si="181"/>
        <v>"D" STD_RIGHT_ARROW "D.MS"</v>
      </c>
      <c r="X1722" s="106" t="str">
        <f t="shared" si="182"/>
        <v>D&gt;D.MS</v>
      </c>
      <c r="Y1722" s="2">
        <f t="shared" si="178"/>
        <v>1682</v>
      </c>
    </row>
    <row r="1723" spans="1:25">
      <c r="A1723" s="3">
        <f>ROW()</f>
        <v>1723</v>
      </c>
      <c r="B1723" s="187">
        <v>1684</v>
      </c>
      <c r="C1723" s="1" t="s">
        <v>4351</v>
      </c>
      <c r="D1723" s="1" t="s">
        <v>4352</v>
      </c>
      <c r="E1723" s="16" t="s">
        <v>987</v>
      </c>
      <c r="F1723" s="16" t="s">
        <v>987</v>
      </c>
      <c r="G1723" s="115">
        <v>0</v>
      </c>
      <c r="H1723" s="115">
        <v>0</v>
      </c>
      <c r="I1723" s="16" t="s">
        <v>3</v>
      </c>
      <c r="J1723" s="16" t="s">
        <v>2190</v>
      </c>
      <c r="K1723" s="135" t="s">
        <v>4593</v>
      </c>
      <c r="M1723" s="21" t="s">
        <v>3191</v>
      </c>
      <c r="N1723" s="21" t="s">
        <v>3786</v>
      </c>
      <c r="O1723"/>
      <c r="P1723" t="str">
        <f t="shared" si="180"/>
        <v/>
      </c>
      <c r="Q1723"/>
      <c r="R1723"/>
      <c r="S1723" t="e">
        <f t="shared" si="179"/>
        <v>#REF!</v>
      </c>
      <c r="T1723" s="3" t="s">
        <v>4579</v>
      </c>
      <c r="U1723" s="115"/>
      <c r="V1723" s="115"/>
      <c r="W1723" s="106" t="str">
        <f t="shared" si="181"/>
        <v>STD_LEFT_RIGHT_ARROWS</v>
      </c>
      <c r="X1723" s="106" t="str">
        <f t="shared" si="182"/>
        <v>&lt;&gt;</v>
      </c>
      <c r="Y1723" s="2">
        <f t="shared" si="178"/>
        <v>1683</v>
      </c>
    </row>
    <row r="1724" spans="1:25">
      <c r="A1724" s="3">
        <f>ROW()</f>
        <v>1724</v>
      </c>
      <c r="B1724" s="187">
        <v>1685</v>
      </c>
      <c r="C1724" s="1" t="s">
        <v>4035</v>
      </c>
      <c r="D1724" s="1" t="s">
        <v>7</v>
      </c>
      <c r="E1724" s="16" t="s">
        <v>2135</v>
      </c>
      <c r="F1724" s="16" t="s">
        <v>2135</v>
      </c>
      <c r="G1724" s="115">
        <v>0</v>
      </c>
      <c r="H1724" s="115">
        <v>0</v>
      </c>
      <c r="I1724" s="16" t="s">
        <v>3</v>
      </c>
      <c r="J1724" s="16" t="s">
        <v>2190</v>
      </c>
      <c r="K1724" s="135" t="s">
        <v>4593</v>
      </c>
      <c r="M1724" s="21" t="s">
        <v>3192</v>
      </c>
      <c r="N1724" s="21" t="s">
        <v>3786</v>
      </c>
      <c r="O1724"/>
      <c r="P1724" t="str">
        <f t="shared" si="180"/>
        <v/>
      </c>
      <c r="Q1724"/>
      <c r="R1724"/>
      <c r="S1724" t="e">
        <f t="shared" si="179"/>
        <v>#REF!</v>
      </c>
      <c r="T1724" s="3" t="s">
        <v>4581</v>
      </c>
      <c r="U1724" s="115"/>
      <c r="V1724" s="115"/>
      <c r="W1724" s="106" t="str">
        <f t="shared" si="181"/>
        <v>"%"</v>
      </c>
      <c r="X1724" s="106" t="str">
        <f t="shared" si="182"/>
        <v>%</v>
      </c>
      <c r="Y1724" s="2">
        <f t="shared" si="178"/>
        <v>1684</v>
      </c>
    </row>
    <row r="1725" spans="1:25">
      <c r="A1725" s="3">
        <f>ROW()</f>
        <v>1725</v>
      </c>
      <c r="B1725" s="187">
        <v>1686</v>
      </c>
      <c r="C1725" s="30" t="s">
        <v>4036</v>
      </c>
      <c r="D1725" s="1" t="s">
        <v>7</v>
      </c>
      <c r="E1725" s="16" t="s">
        <v>502</v>
      </c>
      <c r="F1725" s="16" t="s">
        <v>502</v>
      </c>
      <c r="G1725" s="115">
        <v>0</v>
      </c>
      <c r="H1725" s="115">
        <v>0</v>
      </c>
      <c r="I1725" s="16" t="s">
        <v>3</v>
      </c>
      <c r="J1725" s="16" t="s">
        <v>2190</v>
      </c>
      <c r="K1725" s="135" t="s">
        <v>4593</v>
      </c>
      <c r="M1725" s="21" t="s">
        <v>3193</v>
      </c>
      <c r="N1725" s="21" t="s">
        <v>3786</v>
      </c>
      <c r="O1725"/>
      <c r="P1725" t="str">
        <f t="shared" si="180"/>
        <v/>
      </c>
      <c r="Q1725"/>
      <c r="R1725"/>
      <c r="S1725" t="e">
        <f t="shared" si="179"/>
        <v>#REF!</v>
      </c>
      <c r="T1725" s="3" t="s">
        <v>4581</v>
      </c>
      <c r="U1725" s="115"/>
      <c r="V1725" s="115"/>
      <c r="W1725" s="106" t="str">
        <f t="shared" si="181"/>
        <v>"%MRR"</v>
      </c>
      <c r="X1725" s="106" t="str">
        <f t="shared" si="182"/>
        <v>%MRR</v>
      </c>
      <c r="Y1725" s="2">
        <f t="shared" si="178"/>
        <v>1685</v>
      </c>
    </row>
    <row r="1726" spans="1:25">
      <c r="A1726" s="3">
        <f>ROW()</f>
        <v>1726</v>
      </c>
      <c r="B1726" s="187">
        <v>1687</v>
      </c>
      <c r="C1726" s="30" t="s">
        <v>4037</v>
      </c>
      <c r="D1726" s="1" t="s">
        <v>7</v>
      </c>
      <c r="E1726" s="16" t="s">
        <v>503</v>
      </c>
      <c r="F1726" s="16" t="s">
        <v>503</v>
      </c>
      <c r="G1726" s="115">
        <v>0</v>
      </c>
      <c r="H1726" s="115">
        <v>0</v>
      </c>
      <c r="I1726" s="16" t="s">
        <v>3</v>
      </c>
      <c r="J1726" s="16" t="s">
        <v>2190</v>
      </c>
      <c r="K1726" s="135" t="s">
        <v>4593</v>
      </c>
      <c r="M1726" s="21" t="s">
        <v>3194</v>
      </c>
      <c r="N1726" s="21" t="s">
        <v>3786</v>
      </c>
      <c r="O1726"/>
      <c r="P1726" t="str">
        <f t="shared" si="180"/>
        <v/>
      </c>
      <c r="Q1726"/>
      <c r="R1726"/>
      <c r="S1726" t="e">
        <f t="shared" si="179"/>
        <v>#REF!</v>
      </c>
      <c r="T1726" s="3" t="s">
        <v>4581</v>
      </c>
      <c r="U1726" s="115"/>
      <c r="V1726" s="115"/>
      <c r="W1726" s="106" t="str">
        <f t="shared" si="181"/>
        <v>"%T"</v>
      </c>
      <c r="X1726" s="106" t="str">
        <f t="shared" si="182"/>
        <v>%T</v>
      </c>
      <c r="Y1726" s="2">
        <f t="shared" si="178"/>
        <v>1686</v>
      </c>
    </row>
    <row r="1727" spans="1:25">
      <c r="A1727" s="3">
        <f>ROW()</f>
        <v>1727</v>
      </c>
      <c r="B1727" s="187">
        <v>1688</v>
      </c>
      <c r="C1727" s="30" t="s">
        <v>4040</v>
      </c>
      <c r="D1727" s="1" t="s">
        <v>7</v>
      </c>
      <c r="E1727" s="16" t="s">
        <v>2136</v>
      </c>
      <c r="F1727" s="16" t="s">
        <v>2136</v>
      </c>
      <c r="G1727" s="115">
        <v>0</v>
      </c>
      <c r="H1727" s="115">
        <v>0</v>
      </c>
      <c r="I1727" s="16" t="s">
        <v>3</v>
      </c>
      <c r="J1727" s="16" t="s">
        <v>2190</v>
      </c>
      <c r="K1727" s="135" t="s">
        <v>4593</v>
      </c>
      <c r="M1727" s="21" t="s">
        <v>3195</v>
      </c>
      <c r="N1727" s="21" t="s">
        <v>3786</v>
      </c>
      <c r="O1727"/>
      <c r="P1727" t="str">
        <f t="shared" si="180"/>
        <v/>
      </c>
      <c r="Q1727"/>
      <c r="R1727"/>
      <c r="S1727" t="e">
        <f t="shared" si="179"/>
        <v>#REF!</v>
      </c>
      <c r="T1727" s="134" t="s">
        <v>4582</v>
      </c>
      <c r="U1727" s="115"/>
      <c r="V1727" s="115"/>
      <c r="W1727" s="106" t="str">
        <f t="shared" si="181"/>
        <v>"%" STD_SIGMA</v>
      </c>
      <c r="X1727" s="106" t="str">
        <f t="shared" si="182"/>
        <v>%SUM</v>
      </c>
      <c r="Y1727" s="2">
        <f t="shared" si="178"/>
        <v>1687</v>
      </c>
    </row>
    <row r="1728" spans="1:25">
      <c r="A1728" s="3">
        <f>ROW()</f>
        <v>1728</v>
      </c>
      <c r="B1728" s="187">
        <v>1689</v>
      </c>
      <c r="C1728" s="30" t="s">
        <v>4041</v>
      </c>
      <c r="D1728" s="1" t="s">
        <v>7</v>
      </c>
      <c r="E1728" s="16" t="s">
        <v>504</v>
      </c>
      <c r="F1728" s="16" t="s">
        <v>504</v>
      </c>
      <c r="G1728" s="115">
        <v>0</v>
      </c>
      <c r="H1728" s="115">
        <v>0</v>
      </c>
      <c r="I1728" s="16" t="s">
        <v>3</v>
      </c>
      <c r="J1728" s="16" t="s">
        <v>2190</v>
      </c>
      <c r="K1728" s="135" t="s">
        <v>4593</v>
      </c>
      <c r="M1728" s="21" t="s">
        <v>3196</v>
      </c>
      <c r="N1728" s="21" t="s">
        <v>3786</v>
      </c>
      <c r="O1728"/>
      <c r="P1728" t="str">
        <f t="shared" si="180"/>
        <v/>
      </c>
      <c r="Q1728"/>
      <c r="R1728"/>
      <c r="S1728" t="e">
        <f t="shared" si="179"/>
        <v>#REF!</v>
      </c>
      <c r="T1728" s="3" t="s">
        <v>4581</v>
      </c>
      <c r="U1728" s="115"/>
      <c r="V1728" s="115"/>
      <c r="W1728" s="106" t="str">
        <f t="shared" si="181"/>
        <v>"%+MG"</v>
      </c>
      <c r="X1728" s="106" t="str">
        <f t="shared" si="182"/>
        <v>%+MG</v>
      </c>
      <c r="Y1728" s="2">
        <f t="shared" si="178"/>
        <v>1688</v>
      </c>
    </row>
    <row r="1729" spans="1:25">
      <c r="A1729" s="3">
        <f>ROW()</f>
        <v>1729</v>
      </c>
      <c r="B1729" s="187">
        <v>1690</v>
      </c>
      <c r="C1729" s="1" t="s">
        <v>2220</v>
      </c>
      <c r="D1729" s="1" t="s">
        <v>7</v>
      </c>
      <c r="E1729" s="16" t="s">
        <v>506</v>
      </c>
      <c r="F1729" s="16" t="s">
        <v>506</v>
      </c>
      <c r="G1729" s="115">
        <v>0</v>
      </c>
      <c r="H1729" s="115">
        <v>0</v>
      </c>
      <c r="I1729" s="16" t="s">
        <v>3</v>
      </c>
      <c r="J1729" s="16" t="s">
        <v>2191</v>
      </c>
      <c r="K1729" s="135" t="s">
        <v>4593</v>
      </c>
      <c r="M1729" s="21" t="s">
        <v>3198</v>
      </c>
      <c r="N1729" s="21" t="s">
        <v>3786</v>
      </c>
      <c r="O1729"/>
      <c r="P1729" t="str">
        <f t="shared" si="180"/>
        <v/>
      </c>
      <c r="Q1729"/>
      <c r="R1729"/>
      <c r="S1729" t="e">
        <f t="shared" si="179"/>
        <v>#REF!</v>
      </c>
      <c r="T1729" s="3"/>
      <c r="U1729" s="115"/>
      <c r="V1729" s="115"/>
      <c r="W1729" s="106" t="str">
        <f t="shared" si="181"/>
        <v/>
      </c>
      <c r="X1729" s="106" t="str">
        <f t="shared" si="182"/>
        <v/>
      </c>
      <c r="Y1729" s="2">
        <f t="shared" si="178"/>
        <v>1689</v>
      </c>
    </row>
    <row r="1730" spans="1:25">
      <c r="A1730" s="3">
        <f>ROW()</f>
        <v>1730</v>
      </c>
      <c r="B1730" s="187">
        <v>1691</v>
      </c>
      <c r="C1730" s="1" t="s">
        <v>2220</v>
      </c>
      <c r="D1730" s="1" t="s">
        <v>7</v>
      </c>
      <c r="E1730" s="16" t="s">
        <v>510</v>
      </c>
      <c r="F1730" s="16" t="s">
        <v>510</v>
      </c>
      <c r="G1730" s="115">
        <v>0</v>
      </c>
      <c r="H1730" s="115">
        <v>0</v>
      </c>
      <c r="I1730" s="16" t="s">
        <v>3</v>
      </c>
      <c r="J1730" s="16" t="s">
        <v>2191</v>
      </c>
      <c r="K1730" s="135" t="s">
        <v>4593</v>
      </c>
      <c r="M1730" s="21" t="s">
        <v>3202</v>
      </c>
      <c r="N1730" s="21" t="s">
        <v>3786</v>
      </c>
      <c r="O1730"/>
      <c r="P1730" t="str">
        <f t="shared" si="180"/>
        <v/>
      </c>
      <c r="Q1730"/>
      <c r="R1730"/>
      <c r="S1730" t="e">
        <f t="shared" si="179"/>
        <v>#REF!</v>
      </c>
      <c r="T1730" s="3"/>
      <c r="U1730" s="115"/>
      <c r="V1730" s="115"/>
      <c r="W1730" s="106" t="str">
        <f t="shared" si="181"/>
        <v/>
      </c>
      <c r="X1730" s="106" t="str">
        <f t="shared" si="182"/>
        <v/>
      </c>
      <c r="Y1730" s="2">
        <f t="shared" si="178"/>
        <v>1690</v>
      </c>
    </row>
    <row r="1731" spans="1:25">
      <c r="A1731" s="3">
        <f>ROW()</f>
        <v>1731</v>
      </c>
      <c r="B1731" s="187">
        <v>1692</v>
      </c>
      <c r="C1731" s="1" t="s">
        <v>2220</v>
      </c>
      <c r="D1731" s="1" t="s">
        <v>7</v>
      </c>
      <c r="E1731" s="16" t="s">
        <v>2137</v>
      </c>
      <c r="F1731" s="16" t="s">
        <v>2137</v>
      </c>
      <c r="G1731" s="115">
        <v>0</v>
      </c>
      <c r="H1731" s="115">
        <v>0</v>
      </c>
      <c r="I1731" s="16" t="s">
        <v>3</v>
      </c>
      <c r="J1731" s="16" t="s">
        <v>2191</v>
      </c>
      <c r="K1731" s="135" t="s">
        <v>4593</v>
      </c>
      <c r="M1731" s="21" t="s">
        <v>3203</v>
      </c>
      <c r="N1731" s="21" t="s">
        <v>3786</v>
      </c>
      <c r="O1731"/>
      <c r="P1731" t="str">
        <f t="shared" si="180"/>
        <v/>
      </c>
      <c r="Q1731"/>
      <c r="R1731"/>
      <c r="S1731" t="e">
        <f t="shared" si="179"/>
        <v>#REF!</v>
      </c>
      <c r="T1731" s="3"/>
      <c r="U1731" s="115"/>
      <c r="V1731" s="115"/>
      <c r="W1731" s="106" t="str">
        <f t="shared" si="181"/>
        <v/>
      </c>
      <c r="X1731" s="106" t="str">
        <f t="shared" si="182"/>
        <v/>
      </c>
      <c r="Y1731" s="2">
        <f t="shared" si="178"/>
        <v>1691</v>
      </c>
    </row>
    <row r="1732" spans="1:25">
      <c r="A1732" s="3">
        <f>ROW()</f>
        <v>1732</v>
      </c>
      <c r="B1732" s="187">
        <v>1693</v>
      </c>
      <c r="C1732" s="1" t="s">
        <v>2412</v>
      </c>
      <c r="D1732" s="51" t="s">
        <v>4105</v>
      </c>
      <c r="E1732" s="16" t="s">
        <v>511</v>
      </c>
      <c r="F1732" s="16" t="s">
        <v>511</v>
      </c>
      <c r="G1732" s="115">
        <v>0</v>
      </c>
      <c r="H1732" s="115">
        <v>0</v>
      </c>
      <c r="I1732" s="16" t="s">
        <v>3</v>
      </c>
      <c r="J1732" s="16" t="s">
        <v>2190</v>
      </c>
      <c r="K1732" s="135" t="s">
        <v>4593</v>
      </c>
      <c r="L1732" s="1" t="s">
        <v>20</v>
      </c>
      <c r="M1732" s="21" t="s">
        <v>3205</v>
      </c>
      <c r="N1732" s="21" t="s">
        <v>3786</v>
      </c>
      <c r="O1732"/>
      <c r="P1732" t="str">
        <f t="shared" si="180"/>
        <v/>
      </c>
      <c r="Q1732"/>
      <c r="R1732"/>
      <c r="S1732" t="e">
        <f t="shared" si="179"/>
        <v>#REF!</v>
      </c>
      <c r="T1732" s="3" t="s">
        <v>4580</v>
      </c>
      <c r="U1732" s="115"/>
      <c r="V1732" s="115" t="s">
        <v>4458</v>
      </c>
      <c r="W1732" s="106" t="str">
        <f t="shared" si="181"/>
        <v>"|" STD_SPACE_3_PER_EM "|"</v>
      </c>
      <c r="X1732" s="106" t="str">
        <f t="shared" si="182"/>
        <v>PARL</v>
      </c>
      <c r="Y1732" s="2">
        <f t="shared" si="178"/>
        <v>1692</v>
      </c>
    </row>
    <row r="1733" spans="1:25">
      <c r="A1733" s="3">
        <f>ROW()</f>
        <v>1733</v>
      </c>
      <c r="B1733" s="187">
        <v>1694</v>
      </c>
      <c r="C1733" s="1" t="s">
        <v>2220</v>
      </c>
      <c r="D1733" s="1" t="s">
        <v>7</v>
      </c>
      <c r="E1733" s="16" t="s">
        <v>2139</v>
      </c>
      <c r="F1733" s="16" t="s">
        <v>2139</v>
      </c>
      <c r="G1733" s="115">
        <v>0</v>
      </c>
      <c r="H1733" s="115">
        <v>0</v>
      </c>
      <c r="I1733" s="16" t="s">
        <v>3</v>
      </c>
      <c r="J1733" s="16" t="s">
        <v>2191</v>
      </c>
      <c r="K1733" s="135" t="s">
        <v>4593</v>
      </c>
      <c r="M1733" s="21" t="s">
        <v>3206</v>
      </c>
      <c r="N1733" s="21" t="s">
        <v>3786</v>
      </c>
      <c r="O1733"/>
      <c r="P1733" t="str">
        <f t="shared" si="180"/>
        <v/>
      </c>
      <c r="Q1733"/>
      <c r="R1733"/>
      <c r="S1733" t="e">
        <f t="shared" si="179"/>
        <v>#REF!</v>
      </c>
      <c r="T1733" s="3"/>
      <c r="U1733" s="115"/>
      <c r="V1733" s="115"/>
      <c r="W1733" s="106" t="str">
        <f t="shared" si="181"/>
        <v/>
      </c>
      <c r="X1733" s="106" t="str">
        <f t="shared" si="182"/>
        <v/>
      </c>
      <c r="Y1733" s="2">
        <f t="shared" si="178"/>
        <v>1693</v>
      </c>
    </row>
    <row r="1734" spans="1:25">
      <c r="A1734" s="3">
        <f>ROW()</f>
        <v>1734</v>
      </c>
      <c r="B1734" s="187">
        <v>1695</v>
      </c>
      <c r="C1734" s="1" t="s">
        <v>2220</v>
      </c>
      <c r="D1734" s="1" t="s">
        <v>7</v>
      </c>
      <c r="E1734" s="16" t="s">
        <v>2140</v>
      </c>
      <c r="F1734" s="16" t="s">
        <v>2140</v>
      </c>
      <c r="G1734" s="115">
        <v>0</v>
      </c>
      <c r="H1734" s="115">
        <v>0</v>
      </c>
      <c r="I1734" s="16" t="s">
        <v>3</v>
      </c>
      <c r="J1734" s="16" t="s">
        <v>2191</v>
      </c>
      <c r="K1734" s="135" t="s">
        <v>4593</v>
      </c>
      <c r="M1734" s="21" t="s">
        <v>3207</v>
      </c>
      <c r="N1734" s="21" t="s">
        <v>3786</v>
      </c>
      <c r="O1734"/>
      <c r="P1734" t="str">
        <f t="shared" si="180"/>
        <v/>
      </c>
      <c r="Q1734"/>
      <c r="R1734"/>
      <c r="S1734" t="e">
        <f t="shared" si="179"/>
        <v>#REF!</v>
      </c>
      <c r="T1734" s="3"/>
      <c r="U1734" s="115"/>
      <c r="V1734" s="115"/>
      <c r="W1734" s="106" t="str">
        <f t="shared" si="181"/>
        <v/>
      </c>
      <c r="X1734" s="106" t="str">
        <f t="shared" si="182"/>
        <v/>
      </c>
      <c r="Y1734" s="2">
        <f t="shared" si="178"/>
        <v>1694</v>
      </c>
    </row>
    <row r="1735" spans="1:25">
      <c r="A1735" s="3">
        <f>ROW()</f>
        <v>1735</v>
      </c>
      <c r="B1735" s="187">
        <v>1696</v>
      </c>
      <c r="C1735" s="52" t="s">
        <v>4118</v>
      </c>
      <c r="D1735" s="51" t="s">
        <v>4105</v>
      </c>
      <c r="E1735" s="16" t="s">
        <v>512</v>
      </c>
      <c r="F1735" s="16" t="s">
        <v>512</v>
      </c>
      <c r="G1735" s="115">
        <v>0</v>
      </c>
      <c r="H1735" s="115">
        <v>0</v>
      </c>
      <c r="I1735" s="16" t="s">
        <v>3</v>
      </c>
      <c r="J1735" s="17" t="s">
        <v>2190</v>
      </c>
      <c r="K1735" s="135" t="s">
        <v>4593</v>
      </c>
      <c r="M1735" s="21" t="s">
        <v>3208</v>
      </c>
      <c r="N1735" s="21" t="s">
        <v>3786</v>
      </c>
      <c r="O1735"/>
      <c r="P1735" t="str">
        <f t="shared" si="180"/>
        <v/>
      </c>
      <c r="Q1735"/>
      <c r="R1735"/>
      <c r="S1735" t="e">
        <f t="shared" si="179"/>
        <v>#REF!</v>
      </c>
      <c r="T1735" s="3" t="s">
        <v>4557</v>
      </c>
      <c r="U1735" s="115"/>
      <c r="V1735" s="115" t="s">
        <v>4460</v>
      </c>
      <c r="W1735" s="106" t="str">
        <f t="shared" si="181"/>
        <v>STD_MEASURED_ANGLE</v>
      </c>
      <c r="X1735" s="106" t="str">
        <f t="shared" si="182"/>
        <v>ARG</v>
      </c>
      <c r="Y1735" s="2">
        <f t="shared" si="178"/>
        <v>1695</v>
      </c>
    </row>
    <row r="1736" spans="1:25">
      <c r="A1736" s="3">
        <f>ROW()</f>
        <v>1736</v>
      </c>
      <c r="B1736" s="187">
        <v>1697</v>
      </c>
      <c r="C1736" s="1" t="s">
        <v>2255</v>
      </c>
      <c r="D1736" s="1" t="s">
        <v>1339</v>
      </c>
      <c r="E1736" s="16" t="s">
        <v>513</v>
      </c>
      <c r="F1736" s="16" t="s">
        <v>513</v>
      </c>
      <c r="G1736" s="115">
        <v>0</v>
      </c>
      <c r="H1736" s="115">
        <v>0</v>
      </c>
      <c r="I1736" s="16" t="s">
        <v>3</v>
      </c>
      <c r="J1736" s="16" t="s">
        <v>2190</v>
      </c>
      <c r="K1736" s="135" t="s">
        <v>4593</v>
      </c>
      <c r="M1736" s="21" t="s">
        <v>3209</v>
      </c>
      <c r="N1736" s="21" t="s">
        <v>3786</v>
      </c>
      <c r="O1736"/>
      <c r="P1736" t="str">
        <f t="shared" si="180"/>
        <v/>
      </c>
      <c r="Q1736"/>
      <c r="R1736"/>
      <c r="S1736" t="e">
        <f t="shared" si="179"/>
        <v>#REF!</v>
      </c>
      <c r="T1736" s="3" t="s">
        <v>4553</v>
      </c>
      <c r="U1736" s="115"/>
      <c r="V1736" s="115"/>
      <c r="W1736" s="106" t="str">
        <f t="shared" si="181"/>
        <v>"MUL" STD_PI STD_RIGHT_ARROW</v>
      </c>
      <c r="X1736" s="106" t="str">
        <f t="shared" si="182"/>
        <v>MULPI&gt;</v>
      </c>
      <c r="Y1736" s="2">
        <f t="shared" si="178"/>
        <v>1696</v>
      </c>
    </row>
    <row r="1737" spans="1:25">
      <c r="A1737" s="3">
        <f>ROW()</f>
        <v>1737</v>
      </c>
      <c r="B1737" s="187">
        <v>1698</v>
      </c>
      <c r="C1737" s="1" t="s">
        <v>2220</v>
      </c>
      <c r="D1737" s="1" t="s">
        <v>7</v>
      </c>
      <c r="E1737" s="16" t="s">
        <v>2141</v>
      </c>
      <c r="F1737" s="16" t="s">
        <v>2141</v>
      </c>
      <c r="G1737" s="115">
        <v>0</v>
      </c>
      <c r="H1737" s="115">
        <v>0</v>
      </c>
      <c r="I1737" s="16" t="s">
        <v>3</v>
      </c>
      <c r="J1737" s="16" t="s">
        <v>2191</v>
      </c>
      <c r="K1737" s="135" t="s">
        <v>4593</v>
      </c>
      <c r="M1737" s="21" t="s">
        <v>3211</v>
      </c>
      <c r="N1737" s="21" t="s">
        <v>3786</v>
      </c>
      <c r="O1737"/>
      <c r="P1737" t="str">
        <f t="shared" si="180"/>
        <v/>
      </c>
      <c r="Q1737"/>
      <c r="R1737"/>
      <c r="S1737" t="e">
        <f t="shared" si="179"/>
        <v>#REF!</v>
      </c>
      <c r="T1737" s="3"/>
      <c r="U1737" s="115"/>
      <c r="V1737" s="115"/>
      <c r="W1737" s="106" t="str">
        <f t="shared" si="181"/>
        <v/>
      </c>
      <c r="X1737" s="106" t="str">
        <f t="shared" si="182"/>
        <v/>
      </c>
      <c r="Y1737" s="2">
        <f t="shared" si="178"/>
        <v>1697</v>
      </c>
    </row>
    <row r="1738" spans="1:25">
      <c r="A1738" s="3">
        <f>ROW()</f>
        <v>1738</v>
      </c>
      <c r="B1738" s="187">
        <v>1699</v>
      </c>
      <c r="C1738" s="1" t="s">
        <v>2220</v>
      </c>
      <c r="D1738" s="1" t="s">
        <v>7</v>
      </c>
      <c r="E1738" s="16" t="s">
        <v>516</v>
      </c>
      <c r="F1738" s="16" t="s">
        <v>516</v>
      </c>
      <c r="G1738" s="115">
        <v>0</v>
      </c>
      <c r="H1738" s="115">
        <v>0</v>
      </c>
      <c r="I1738" s="16" t="s">
        <v>3</v>
      </c>
      <c r="J1738" s="16" t="s">
        <v>2191</v>
      </c>
      <c r="K1738" s="135" t="s">
        <v>4593</v>
      </c>
      <c r="M1738" s="21" t="s">
        <v>3212</v>
      </c>
      <c r="N1738" s="21" t="s">
        <v>3786</v>
      </c>
      <c r="O1738"/>
      <c r="P1738" t="str">
        <f t="shared" si="180"/>
        <v/>
      </c>
      <c r="Q1738"/>
      <c r="R1738"/>
      <c r="S1738" t="e">
        <f t="shared" si="179"/>
        <v>#REF!</v>
      </c>
      <c r="T1738" s="3"/>
      <c r="U1738" s="115"/>
      <c r="V1738" s="115"/>
      <c r="W1738" s="106" t="str">
        <f t="shared" si="181"/>
        <v/>
      </c>
      <c r="X1738" s="106" t="str">
        <f t="shared" si="182"/>
        <v/>
      </c>
      <c r="Y1738" s="2">
        <f t="shared" si="178"/>
        <v>1698</v>
      </c>
    </row>
    <row r="1739" spans="1:25">
      <c r="A1739" s="3">
        <f>ROW()</f>
        <v>1739</v>
      </c>
      <c r="B1739" s="187">
        <v>1700</v>
      </c>
      <c r="C1739" s="1" t="s">
        <v>2220</v>
      </c>
      <c r="D1739" s="1" t="s">
        <v>7</v>
      </c>
      <c r="E1739" s="16" t="s">
        <v>517</v>
      </c>
      <c r="F1739" s="16" t="s">
        <v>517</v>
      </c>
      <c r="G1739" s="115">
        <v>0</v>
      </c>
      <c r="H1739" s="115">
        <v>0</v>
      </c>
      <c r="I1739" s="16" t="s">
        <v>3</v>
      </c>
      <c r="J1739" s="16" t="s">
        <v>2191</v>
      </c>
      <c r="K1739" s="135" t="s">
        <v>4593</v>
      </c>
      <c r="M1739" s="21" t="s">
        <v>3213</v>
      </c>
      <c r="N1739" s="21" t="s">
        <v>3786</v>
      </c>
      <c r="O1739"/>
      <c r="P1739" t="str">
        <f t="shared" si="180"/>
        <v/>
      </c>
      <c r="Q1739"/>
      <c r="R1739"/>
      <c r="S1739" t="e">
        <f t="shared" si="179"/>
        <v>#REF!</v>
      </c>
      <c r="T1739" s="3"/>
      <c r="U1739" s="115"/>
      <c r="V1739" s="115"/>
      <c r="W1739" s="106" t="str">
        <f t="shared" si="181"/>
        <v/>
      </c>
      <c r="X1739" s="106" t="str">
        <f t="shared" si="182"/>
        <v/>
      </c>
      <c r="Y1739" s="2">
        <f t="shared" si="178"/>
        <v>1699</v>
      </c>
    </row>
    <row r="1740" spans="1:25">
      <c r="A1740" s="3">
        <f>ROW()</f>
        <v>1740</v>
      </c>
      <c r="B1740" s="187">
        <v>1701</v>
      </c>
      <c r="C1740" s="1" t="s">
        <v>2220</v>
      </c>
      <c r="D1740" s="1" t="s">
        <v>7</v>
      </c>
      <c r="E1740" s="16" t="s">
        <v>2142</v>
      </c>
      <c r="F1740" s="16" t="s">
        <v>2142</v>
      </c>
      <c r="G1740" s="115">
        <v>0</v>
      </c>
      <c r="H1740" s="115">
        <v>0</v>
      </c>
      <c r="I1740" s="16" t="s">
        <v>3</v>
      </c>
      <c r="J1740" s="16" t="s">
        <v>2191</v>
      </c>
      <c r="K1740" s="135" t="s">
        <v>4593</v>
      </c>
      <c r="M1740" s="21" t="s">
        <v>3214</v>
      </c>
      <c r="N1740" s="21" t="s">
        <v>3786</v>
      </c>
      <c r="O1740"/>
      <c r="P1740" t="str">
        <f t="shared" si="180"/>
        <v/>
      </c>
      <c r="Q1740"/>
      <c r="R1740"/>
      <c r="S1740" t="e">
        <f t="shared" si="179"/>
        <v>#REF!</v>
      </c>
      <c r="T1740" s="3"/>
      <c r="U1740" s="115"/>
      <c r="V1740" s="115"/>
      <c r="W1740" s="106" t="str">
        <f t="shared" si="181"/>
        <v/>
      </c>
      <c r="X1740" s="106" t="str">
        <f t="shared" si="182"/>
        <v/>
      </c>
      <c r="Y1740" s="2">
        <f t="shared" si="178"/>
        <v>1700</v>
      </c>
    </row>
    <row r="1741" spans="1:25">
      <c r="A1741" s="3">
        <f>ROW()</f>
        <v>1741</v>
      </c>
      <c r="B1741" s="187">
        <v>1702</v>
      </c>
      <c r="C1741" s="1" t="s">
        <v>2220</v>
      </c>
      <c r="D1741" s="1" t="s">
        <v>7</v>
      </c>
      <c r="E1741" s="16" t="s">
        <v>518</v>
      </c>
      <c r="F1741" s="16" t="s">
        <v>518</v>
      </c>
      <c r="G1741" s="115">
        <v>0</v>
      </c>
      <c r="H1741" s="115">
        <v>0</v>
      </c>
      <c r="I1741" s="16" t="s">
        <v>3</v>
      </c>
      <c r="J1741" s="16" t="s">
        <v>2191</v>
      </c>
      <c r="K1741" s="135" t="s">
        <v>4593</v>
      </c>
      <c r="M1741" s="21" t="s">
        <v>3215</v>
      </c>
      <c r="N1741" s="21" t="s">
        <v>3786</v>
      </c>
      <c r="O1741"/>
      <c r="P1741" t="str">
        <f t="shared" si="180"/>
        <v/>
      </c>
      <c r="Q1741"/>
      <c r="R1741"/>
      <c r="S1741" t="e">
        <f t="shared" si="179"/>
        <v>#REF!</v>
      </c>
      <c r="T1741" s="3"/>
      <c r="U1741" s="115"/>
      <c r="V1741" s="115"/>
      <c r="W1741" s="106" t="str">
        <f t="shared" si="181"/>
        <v/>
      </c>
      <c r="X1741" s="106" t="str">
        <f t="shared" si="182"/>
        <v/>
      </c>
      <c r="Y1741" s="2">
        <f t="shared" si="178"/>
        <v>1701</v>
      </c>
    </row>
    <row r="1742" spans="1:25">
      <c r="A1742" s="3">
        <f>ROW()</f>
        <v>1742</v>
      </c>
      <c r="B1742" s="187">
        <v>1703</v>
      </c>
      <c r="C1742" s="1" t="s">
        <v>2220</v>
      </c>
      <c r="D1742" s="1" t="s">
        <v>7</v>
      </c>
      <c r="E1742" s="16" t="s">
        <v>519</v>
      </c>
      <c r="F1742" s="16" t="s">
        <v>519</v>
      </c>
      <c r="G1742" s="115">
        <v>0</v>
      </c>
      <c r="H1742" s="115">
        <v>0</v>
      </c>
      <c r="I1742" s="16" t="s">
        <v>3</v>
      </c>
      <c r="J1742" s="16" t="s">
        <v>2191</v>
      </c>
      <c r="K1742" s="135" t="s">
        <v>4593</v>
      </c>
      <c r="M1742" s="21" t="s">
        <v>3216</v>
      </c>
      <c r="N1742" s="21" t="s">
        <v>3786</v>
      </c>
      <c r="O1742"/>
      <c r="P1742" t="str">
        <f t="shared" si="180"/>
        <v/>
      </c>
      <c r="Q1742"/>
      <c r="R1742"/>
      <c r="S1742" t="e">
        <f t="shared" si="179"/>
        <v>#REF!</v>
      </c>
      <c r="T1742" s="3"/>
      <c r="U1742" s="115"/>
      <c r="V1742" s="115"/>
      <c r="W1742" s="106" t="str">
        <f t="shared" si="181"/>
        <v/>
      </c>
      <c r="X1742" s="106" t="str">
        <f t="shared" si="182"/>
        <v/>
      </c>
      <c r="Y1742" s="2">
        <f t="shared" si="178"/>
        <v>1702</v>
      </c>
    </row>
    <row r="1743" spans="1:25">
      <c r="A1743" s="3">
        <f>ROW()</f>
        <v>1743</v>
      </c>
      <c r="B1743" s="187">
        <v>1704</v>
      </c>
      <c r="C1743" s="1" t="s">
        <v>2220</v>
      </c>
      <c r="D1743" s="1" t="s">
        <v>7</v>
      </c>
      <c r="E1743" s="16" t="s">
        <v>2143</v>
      </c>
      <c r="F1743" s="16" t="s">
        <v>2143</v>
      </c>
      <c r="G1743" s="115">
        <v>0</v>
      </c>
      <c r="H1743" s="115">
        <v>0</v>
      </c>
      <c r="I1743" s="16" t="s">
        <v>3</v>
      </c>
      <c r="J1743" s="16" t="s">
        <v>2191</v>
      </c>
      <c r="K1743" s="135" t="s">
        <v>4593</v>
      </c>
      <c r="M1743" s="21" t="s">
        <v>3217</v>
      </c>
      <c r="N1743" s="21" t="s">
        <v>3786</v>
      </c>
      <c r="O1743"/>
      <c r="P1743" t="str">
        <f t="shared" si="180"/>
        <v/>
      </c>
      <c r="Q1743"/>
      <c r="R1743"/>
      <c r="S1743" t="e">
        <f t="shared" si="179"/>
        <v>#REF!</v>
      </c>
      <c r="T1743" s="3"/>
      <c r="U1743" s="115"/>
      <c r="V1743" s="115"/>
      <c r="W1743" s="106" t="str">
        <f t="shared" si="181"/>
        <v/>
      </c>
      <c r="X1743" s="106" t="str">
        <f t="shared" si="182"/>
        <v/>
      </c>
      <c r="Y1743" s="2">
        <f t="shared" si="178"/>
        <v>1703</v>
      </c>
    </row>
    <row r="1744" spans="1:25">
      <c r="A1744" s="3">
        <f>ROW()</f>
        <v>1744</v>
      </c>
      <c r="B1744" s="187">
        <v>1705</v>
      </c>
      <c r="C1744" s="1" t="s">
        <v>2220</v>
      </c>
      <c r="D1744" s="1" t="s">
        <v>7</v>
      </c>
      <c r="E1744" s="16" t="s">
        <v>520</v>
      </c>
      <c r="F1744" s="16" t="s">
        <v>520</v>
      </c>
      <c r="G1744" s="115">
        <v>0</v>
      </c>
      <c r="H1744" s="115">
        <v>0</v>
      </c>
      <c r="I1744" s="16" t="s">
        <v>3</v>
      </c>
      <c r="J1744" s="16" t="s">
        <v>2191</v>
      </c>
      <c r="K1744" s="135" t="s">
        <v>4593</v>
      </c>
      <c r="L1744" s="152"/>
      <c r="M1744" s="21" t="s">
        <v>3218</v>
      </c>
      <c r="N1744" s="21" t="s">
        <v>3786</v>
      </c>
      <c r="O1744"/>
      <c r="P1744" t="str">
        <f t="shared" si="180"/>
        <v/>
      </c>
      <c r="Q1744"/>
      <c r="R1744"/>
      <c r="S1744" t="e">
        <f t="shared" si="179"/>
        <v>#REF!</v>
      </c>
      <c r="T1744" s="3"/>
      <c r="U1744" s="115"/>
      <c r="V1744" s="115"/>
      <c r="W1744" s="106" t="str">
        <f t="shared" si="181"/>
        <v/>
      </c>
      <c r="X1744" s="106" t="str">
        <f t="shared" si="182"/>
        <v/>
      </c>
      <c r="Y1744" s="2">
        <f t="shared" si="178"/>
        <v>1704</v>
      </c>
    </row>
    <row r="1745" spans="1:25">
      <c r="A1745" s="3">
        <f>ROW()</f>
        <v>1745</v>
      </c>
      <c r="B1745" s="187">
        <v>1706</v>
      </c>
      <c r="C1745" s="1" t="s">
        <v>4000</v>
      </c>
      <c r="D1745" s="51" t="s">
        <v>4112</v>
      </c>
      <c r="E1745" s="16" t="s">
        <v>2144</v>
      </c>
      <c r="F1745" s="16" t="s">
        <v>2144</v>
      </c>
      <c r="G1745" s="115">
        <v>0</v>
      </c>
      <c r="H1745" s="115">
        <v>0</v>
      </c>
      <c r="I1745" s="16" t="s">
        <v>3</v>
      </c>
      <c r="J1745" s="16" t="s">
        <v>2191</v>
      </c>
      <c r="K1745" s="135" t="s">
        <v>4593</v>
      </c>
      <c r="M1745" s="21" t="s">
        <v>3219</v>
      </c>
      <c r="N1745" s="21" t="s">
        <v>3786</v>
      </c>
      <c r="O1745"/>
      <c r="P1745" t="str">
        <f t="shared" si="180"/>
        <v/>
      </c>
      <c r="Q1745"/>
      <c r="R1745"/>
      <c r="S1745" t="e">
        <f t="shared" si="179"/>
        <v>#REF!</v>
      </c>
      <c r="T1745" s="3"/>
      <c r="U1745" s="115"/>
      <c r="V1745" s="115"/>
      <c r="W1745" s="106" t="str">
        <f t="shared" si="181"/>
        <v/>
      </c>
      <c r="X1745" s="106" t="str">
        <f t="shared" si="182"/>
        <v/>
      </c>
      <c r="Y1745" s="2">
        <f t="shared" si="178"/>
        <v>1705</v>
      </c>
    </row>
    <row r="1746" spans="1:25">
      <c r="A1746" s="3">
        <f>ROW()</f>
        <v>1746</v>
      </c>
      <c r="B1746" s="187">
        <v>1707</v>
      </c>
      <c r="C1746" s="1" t="s">
        <v>2220</v>
      </c>
      <c r="D1746" s="1" t="s">
        <v>7</v>
      </c>
      <c r="E1746" s="16" t="s">
        <v>2145</v>
      </c>
      <c r="F1746" s="16" t="s">
        <v>2145</v>
      </c>
      <c r="G1746" s="115">
        <v>0</v>
      </c>
      <c r="H1746" s="115">
        <v>0</v>
      </c>
      <c r="I1746" s="16" t="s">
        <v>3</v>
      </c>
      <c r="J1746" s="16" t="s">
        <v>2191</v>
      </c>
      <c r="K1746" s="135" t="s">
        <v>4593</v>
      </c>
      <c r="M1746" s="21" t="s">
        <v>3220</v>
      </c>
      <c r="N1746" s="21" t="s">
        <v>3786</v>
      </c>
      <c r="O1746"/>
      <c r="P1746" t="str">
        <f t="shared" si="180"/>
        <v/>
      </c>
      <c r="Q1746"/>
      <c r="R1746"/>
      <c r="S1746" t="e">
        <f t="shared" si="179"/>
        <v>#REF!</v>
      </c>
      <c r="T1746" s="3"/>
      <c r="U1746" s="115"/>
      <c r="V1746" s="115"/>
      <c r="W1746" s="106" t="str">
        <f t="shared" si="181"/>
        <v/>
      </c>
      <c r="X1746" s="106" t="str">
        <f t="shared" si="182"/>
        <v/>
      </c>
      <c r="Y1746" s="2">
        <f t="shared" si="178"/>
        <v>1706</v>
      </c>
    </row>
    <row r="1747" spans="1:25">
      <c r="A1747" s="3">
        <f>ROW()</f>
        <v>1747</v>
      </c>
      <c r="B1747" s="187">
        <v>1708</v>
      </c>
      <c r="C1747" s="1" t="s">
        <v>2220</v>
      </c>
      <c r="D1747" s="1" t="s">
        <v>7</v>
      </c>
      <c r="E1747" s="16" t="s">
        <v>521</v>
      </c>
      <c r="F1747" s="16" t="s">
        <v>521</v>
      </c>
      <c r="G1747" s="115">
        <v>0</v>
      </c>
      <c r="H1747" s="115">
        <v>0</v>
      </c>
      <c r="I1747" s="16" t="s">
        <v>3</v>
      </c>
      <c r="J1747" s="16" t="s">
        <v>2191</v>
      </c>
      <c r="K1747" s="135" t="s">
        <v>4593</v>
      </c>
      <c r="L1747" s="152"/>
      <c r="M1747" s="21" t="s">
        <v>3221</v>
      </c>
      <c r="N1747" s="21" t="s">
        <v>3786</v>
      </c>
      <c r="O1747"/>
      <c r="P1747" t="str">
        <f t="shared" si="180"/>
        <v/>
      </c>
      <c r="Q1747"/>
      <c r="R1747"/>
      <c r="S1747" t="e">
        <f t="shared" si="179"/>
        <v>#REF!</v>
      </c>
      <c r="T1747" s="3"/>
      <c r="U1747" s="115"/>
      <c r="V1747" s="115"/>
      <c r="W1747" s="106" t="str">
        <f t="shared" si="181"/>
        <v/>
      </c>
      <c r="X1747" s="106" t="str">
        <f t="shared" si="182"/>
        <v/>
      </c>
      <c r="Y1747" s="2">
        <f t="shared" ref="Y1747:Y1771" si="183">B1746</f>
        <v>1707</v>
      </c>
    </row>
    <row r="1748" spans="1:25">
      <c r="A1748" s="3">
        <f>ROW()</f>
        <v>1748</v>
      </c>
      <c r="B1748" s="187">
        <v>1709</v>
      </c>
      <c r="C1748" s="1" t="s">
        <v>2220</v>
      </c>
      <c r="D1748" s="1" t="s">
        <v>7</v>
      </c>
      <c r="E1748" s="16" t="s">
        <v>2146</v>
      </c>
      <c r="F1748" s="16" t="s">
        <v>2146</v>
      </c>
      <c r="G1748" s="115">
        <v>0</v>
      </c>
      <c r="H1748" s="115">
        <v>0</v>
      </c>
      <c r="I1748" s="16" t="s">
        <v>3</v>
      </c>
      <c r="J1748" s="16" t="s">
        <v>2191</v>
      </c>
      <c r="K1748" s="135" t="s">
        <v>4593</v>
      </c>
      <c r="M1748" s="21" t="s">
        <v>3222</v>
      </c>
      <c r="N1748" s="21" t="s">
        <v>3786</v>
      </c>
      <c r="O1748"/>
      <c r="P1748" t="str">
        <f t="shared" si="180"/>
        <v/>
      </c>
      <c r="Q1748"/>
      <c r="R1748"/>
      <c r="S1748" t="e">
        <f t="shared" si="179"/>
        <v>#REF!</v>
      </c>
      <c r="T1748" s="3"/>
      <c r="U1748" s="115"/>
      <c r="V1748" s="115"/>
      <c r="W1748" s="106" t="str">
        <f t="shared" si="181"/>
        <v/>
      </c>
      <c r="X1748" s="106" t="str">
        <f t="shared" si="182"/>
        <v/>
      </c>
      <c r="Y1748" s="2">
        <f t="shared" si="183"/>
        <v>1708</v>
      </c>
    </row>
    <row r="1749" spans="1:25">
      <c r="A1749" s="3">
        <f>ROW()</f>
        <v>1749</v>
      </c>
      <c r="B1749" s="187">
        <v>1710</v>
      </c>
      <c r="C1749" s="1" t="s">
        <v>2220</v>
      </c>
      <c r="D1749" s="1" t="s">
        <v>7</v>
      </c>
      <c r="E1749" s="16" t="s">
        <v>2147</v>
      </c>
      <c r="F1749" s="16" t="s">
        <v>2147</v>
      </c>
      <c r="G1749" s="115">
        <v>0</v>
      </c>
      <c r="H1749" s="115">
        <v>0</v>
      </c>
      <c r="I1749" s="16" t="s">
        <v>3</v>
      </c>
      <c r="J1749" s="16" t="s">
        <v>2191</v>
      </c>
      <c r="K1749" s="135" t="s">
        <v>4593</v>
      </c>
      <c r="M1749" s="21" t="s">
        <v>3223</v>
      </c>
      <c r="N1749" s="21" t="s">
        <v>3786</v>
      </c>
      <c r="O1749"/>
      <c r="P1749" t="str">
        <f t="shared" si="180"/>
        <v/>
      </c>
      <c r="Q1749"/>
      <c r="R1749"/>
      <c r="S1749" t="e">
        <f t="shared" si="179"/>
        <v>#REF!</v>
      </c>
      <c r="T1749" s="3"/>
      <c r="U1749" s="115"/>
      <c r="V1749" s="115"/>
      <c r="W1749" s="106" t="str">
        <f t="shared" si="181"/>
        <v/>
      </c>
      <c r="X1749" s="106" t="str">
        <f t="shared" si="182"/>
        <v/>
      </c>
      <c r="Y1749" s="2">
        <f t="shared" si="183"/>
        <v>1709</v>
      </c>
    </row>
    <row r="1750" spans="1:25">
      <c r="A1750" s="3">
        <f>ROW()</f>
        <v>1750</v>
      </c>
      <c r="B1750" s="187">
        <v>1711</v>
      </c>
      <c r="C1750" s="1" t="s">
        <v>2220</v>
      </c>
      <c r="D1750" s="1" t="s">
        <v>7</v>
      </c>
      <c r="E1750" s="16" t="s">
        <v>2148</v>
      </c>
      <c r="F1750" s="16" t="s">
        <v>2148</v>
      </c>
      <c r="G1750" s="115">
        <v>0</v>
      </c>
      <c r="H1750" s="115">
        <v>0</v>
      </c>
      <c r="I1750" s="16" t="s">
        <v>3</v>
      </c>
      <c r="J1750" s="16" t="s">
        <v>2191</v>
      </c>
      <c r="K1750" s="135" t="s">
        <v>4593</v>
      </c>
      <c r="M1750" s="21" t="s">
        <v>3224</v>
      </c>
      <c r="N1750" s="21" t="s">
        <v>3786</v>
      </c>
      <c r="O1750"/>
      <c r="P1750" t="str">
        <f t="shared" si="180"/>
        <v/>
      </c>
      <c r="Q1750"/>
      <c r="R1750"/>
      <c r="S1750" t="e">
        <f t="shared" si="179"/>
        <v>#REF!</v>
      </c>
      <c r="T1750" s="3"/>
      <c r="U1750" s="115"/>
      <c r="V1750" s="115"/>
      <c r="W1750" s="106" t="str">
        <f t="shared" si="181"/>
        <v/>
      </c>
      <c r="X1750" s="106" t="str">
        <f t="shared" si="182"/>
        <v/>
      </c>
      <c r="Y1750" s="2">
        <f t="shared" si="183"/>
        <v>1710</v>
      </c>
    </row>
    <row r="1751" spans="1:25">
      <c r="B1751" s="187">
        <v>1711.1</v>
      </c>
      <c r="C1751" s="1"/>
      <c r="D1751" s="1"/>
      <c r="E1751" s="16"/>
      <c r="F1751" s="16"/>
      <c r="G1751" s="115"/>
      <c r="H1751" s="115"/>
      <c r="I1751" s="16"/>
      <c r="J1751" s="16"/>
      <c r="K1751" s="135"/>
      <c r="M1751" s="21"/>
      <c r="N1751" s="21"/>
      <c r="O1751"/>
      <c r="P1751"/>
      <c r="Q1751"/>
      <c r="R1751"/>
      <c r="S1751"/>
      <c r="T1751" s="3"/>
      <c r="U1751" s="115"/>
      <c r="V1751" s="115"/>
      <c r="W1751" s="106"/>
      <c r="X1751" s="106"/>
      <c r="Y1751" s="2"/>
    </row>
    <row r="1752" spans="1:25">
      <c r="A1752" s="3">
        <f>ROW()</f>
        <v>1752</v>
      </c>
      <c r="B1752" s="187">
        <v>1712</v>
      </c>
      <c r="C1752" s="1" t="s">
        <v>2414</v>
      </c>
      <c r="D1752" s="1" t="s">
        <v>7</v>
      </c>
      <c r="E1752" s="16" t="s">
        <v>2154</v>
      </c>
      <c r="F1752" s="16" t="s">
        <v>2154</v>
      </c>
      <c r="G1752" s="56">
        <v>0</v>
      </c>
      <c r="H1752" s="56">
        <v>0</v>
      </c>
      <c r="I1752" s="16" t="s">
        <v>3</v>
      </c>
      <c r="J1752" s="16" t="s">
        <v>2191</v>
      </c>
      <c r="K1752" s="135" t="s">
        <v>4592</v>
      </c>
      <c r="L1752" s="1" t="s">
        <v>3796</v>
      </c>
      <c r="M1752" s="21" t="s">
        <v>3263</v>
      </c>
      <c r="N1752" s="21" t="s">
        <v>3786</v>
      </c>
      <c r="O1752"/>
      <c r="P1752" t="str">
        <f t="shared" si="180"/>
        <v/>
      </c>
      <c r="Q1752"/>
      <c r="R1752"/>
      <c r="S1752" t="e">
        <f>IF(X1752&lt;&gt;"",S1750+1,S1750)</f>
        <v>#REF!</v>
      </c>
      <c r="T1752" s="3"/>
      <c r="U1752" s="115"/>
      <c r="V1752" s="115"/>
      <c r="W1752" s="106" t="str">
        <f t="shared" si="181"/>
        <v/>
      </c>
      <c r="X1752" s="106" t="str">
        <f t="shared" si="182"/>
        <v/>
      </c>
      <c r="Y1752" s="2">
        <f>B1750</f>
        <v>1711</v>
      </c>
    </row>
    <row r="1753" spans="1:25">
      <c r="B1753" s="187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5"/>
      <c r="L1753" s="1"/>
      <c r="M1753" s="21"/>
      <c r="N1753" s="21"/>
      <c r="O1753"/>
      <c r="P1753"/>
      <c r="Q1753"/>
      <c r="R1753"/>
      <c r="S1753"/>
      <c r="T1753" s="3"/>
      <c r="U1753" s="115"/>
      <c r="V1753" s="115"/>
      <c r="W1753" s="106"/>
      <c r="X1753" s="106"/>
      <c r="Y1753" s="2"/>
    </row>
    <row r="1754" spans="1:25">
      <c r="A1754" s="3">
        <f>ROW()</f>
        <v>1754</v>
      </c>
      <c r="B1754" s="187">
        <v>1713</v>
      </c>
      <c r="C1754" s="9" t="s">
        <v>4439</v>
      </c>
      <c r="D1754" s="1" t="s">
        <v>7</v>
      </c>
      <c r="E1754" s="16" t="s">
        <v>4104</v>
      </c>
      <c r="F1754" s="16" t="s">
        <v>991</v>
      </c>
      <c r="G1754" s="56">
        <v>0</v>
      </c>
      <c r="H1754" s="56">
        <v>0</v>
      </c>
      <c r="I1754" s="16" t="s">
        <v>3</v>
      </c>
      <c r="J1754" s="16" t="s">
        <v>2191</v>
      </c>
      <c r="K1754" s="135" t="s">
        <v>4592</v>
      </c>
      <c r="M1754" s="21" t="s">
        <v>3468</v>
      </c>
      <c r="N1754" s="21" t="s">
        <v>3786</v>
      </c>
      <c r="O1754"/>
      <c r="P1754" t="str">
        <f t="shared" si="180"/>
        <v>NOT EQUAL</v>
      </c>
      <c r="Q1754"/>
      <c r="R1754"/>
      <c r="S1754" t="e">
        <f>IF(X1754&lt;&gt;"",S1752+1,S1752)</f>
        <v>#REF!</v>
      </c>
      <c r="T1754" s="3"/>
      <c r="U1754" s="115"/>
      <c r="V1754" s="115"/>
      <c r="W1754" s="106" t="str">
        <f t="shared" si="181"/>
        <v/>
      </c>
      <c r="X1754" s="106" t="str">
        <f t="shared" si="182"/>
        <v/>
      </c>
      <c r="Y1754" s="2">
        <f>B1752</f>
        <v>1712</v>
      </c>
    </row>
    <row r="1755" spans="1:25">
      <c r="A1755" s="3">
        <f>ROW()</f>
        <v>1755</v>
      </c>
      <c r="B1755" s="187">
        <v>1714</v>
      </c>
      <c r="C1755" s="1" t="s">
        <v>2220</v>
      </c>
      <c r="D1755" s="53" t="s">
        <v>4105</v>
      </c>
      <c r="E1755" s="49" t="s">
        <v>1079</v>
      </c>
      <c r="F1755" s="49" t="s">
        <v>1079</v>
      </c>
      <c r="G1755" s="60">
        <v>0</v>
      </c>
      <c r="H1755" s="60">
        <v>0</v>
      </c>
      <c r="I1755" s="16" t="s">
        <v>1</v>
      </c>
      <c r="J1755" s="16" t="s">
        <v>2191</v>
      </c>
      <c r="K1755" s="135" t="s">
        <v>4592</v>
      </c>
      <c r="L1755" s="1" t="s">
        <v>1080</v>
      </c>
      <c r="M1755" s="21" t="s">
        <v>1782</v>
      </c>
      <c r="N1755" s="21" t="s">
        <v>3786</v>
      </c>
      <c r="O1755"/>
      <c r="P1755" t="str">
        <f t="shared" si="180"/>
        <v/>
      </c>
      <c r="Q1755"/>
      <c r="R1755"/>
      <c r="S1755" t="e">
        <f t="shared" si="179"/>
        <v>#REF!</v>
      </c>
      <c r="T1755" s="3"/>
      <c r="U1755" s="115"/>
      <c r="V1755" s="115"/>
      <c r="W1755" s="106" t="str">
        <f t="shared" si="181"/>
        <v/>
      </c>
      <c r="X1755" s="106" t="str">
        <f t="shared" si="182"/>
        <v/>
      </c>
      <c r="Y1755" s="2">
        <f t="shared" si="183"/>
        <v>1713</v>
      </c>
    </row>
    <row r="1756" spans="1:25">
      <c r="A1756" s="3">
        <f>ROW()</f>
        <v>1756</v>
      </c>
      <c r="B1756" s="187">
        <v>1715</v>
      </c>
      <c r="C1756" s="1" t="s">
        <v>2220</v>
      </c>
      <c r="D1756" s="1" t="s">
        <v>7</v>
      </c>
      <c r="E1756" s="49" t="s">
        <v>378</v>
      </c>
      <c r="F1756" s="49" t="s">
        <v>378</v>
      </c>
      <c r="G1756" s="60">
        <v>0</v>
      </c>
      <c r="H1756" s="60">
        <v>0</v>
      </c>
      <c r="I1756" s="16" t="s">
        <v>1</v>
      </c>
      <c r="J1756" s="16" t="s">
        <v>2191</v>
      </c>
      <c r="K1756" s="135" t="s">
        <v>4592</v>
      </c>
      <c r="M1756" s="21" t="s">
        <v>3469</v>
      </c>
      <c r="N1756" s="21" t="s">
        <v>3786</v>
      </c>
      <c r="O1756"/>
      <c r="P1756" t="str">
        <f t="shared" si="180"/>
        <v/>
      </c>
      <c r="Q1756"/>
      <c r="R1756"/>
      <c r="S1756" t="e">
        <f t="shared" ref="S1756:S1771" si="184">IF(X1756&lt;&gt;"",S1755+1,S1755)</f>
        <v>#REF!</v>
      </c>
      <c r="T1756" s="3"/>
      <c r="U1756" s="115"/>
      <c r="V1756" s="115"/>
      <c r="W1756" s="106" t="str">
        <f t="shared" si="181"/>
        <v/>
      </c>
      <c r="X1756" s="106" t="str">
        <f t="shared" si="182"/>
        <v/>
      </c>
      <c r="Y1756" s="2">
        <f t="shared" si="183"/>
        <v>1714</v>
      </c>
    </row>
    <row r="1757" spans="1:25">
      <c r="A1757" s="3">
        <f>ROW()</f>
        <v>1757</v>
      </c>
      <c r="B1757" s="187">
        <v>1716</v>
      </c>
      <c r="C1757" s="1" t="s">
        <v>2220</v>
      </c>
      <c r="D1757" s="1" t="s">
        <v>7</v>
      </c>
      <c r="E1757" s="16" t="s">
        <v>595</v>
      </c>
      <c r="F1757" s="16" t="s">
        <v>1081</v>
      </c>
      <c r="G1757" s="56">
        <v>0</v>
      </c>
      <c r="H1757" s="56">
        <v>0</v>
      </c>
      <c r="I1757" s="16" t="s">
        <v>1</v>
      </c>
      <c r="J1757" s="16" t="s">
        <v>2191</v>
      </c>
      <c r="K1757" s="135" t="s">
        <v>4592</v>
      </c>
      <c r="M1757" s="21" t="s">
        <v>3470</v>
      </c>
      <c r="N1757" s="21" t="s">
        <v>3786</v>
      </c>
      <c r="O1757"/>
      <c r="P1757" t="str">
        <f t="shared" si="180"/>
        <v>NOT EQUAL</v>
      </c>
      <c r="Q1757"/>
      <c r="R1757"/>
      <c r="S1757" t="e">
        <f t="shared" si="184"/>
        <v>#REF!</v>
      </c>
      <c r="T1757" s="3"/>
      <c r="U1757" s="115"/>
      <c r="V1757" s="115"/>
      <c r="W1757" s="106" t="str">
        <f t="shared" si="181"/>
        <v/>
      </c>
      <c r="X1757" s="106" t="str">
        <f t="shared" si="182"/>
        <v/>
      </c>
      <c r="Y1757" s="2">
        <f t="shared" si="183"/>
        <v>1715</v>
      </c>
    </row>
    <row r="1758" spans="1:25">
      <c r="A1758" s="3">
        <f>ROW()</f>
        <v>1758</v>
      </c>
      <c r="B1758" s="187">
        <v>1717</v>
      </c>
      <c r="C1758" s="1" t="s">
        <v>2220</v>
      </c>
      <c r="D1758" s="1" t="s">
        <v>7</v>
      </c>
      <c r="E1758" s="16" t="s">
        <v>595</v>
      </c>
      <c r="F1758" s="16" t="s">
        <v>1082</v>
      </c>
      <c r="G1758" s="56">
        <v>0</v>
      </c>
      <c r="H1758" s="56">
        <v>0</v>
      </c>
      <c r="I1758" s="16" t="s">
        <v>1</v>
      </c>
      <c r="J1758" s="16" t="s">
        <v>2191</v>
      </c>
      <c r="K1758" s="135" t="s">
        <v>4592</v>
      </c>
      <c r="M1758" s="21" t="s">
        <v>3471</v>
      </c>
      <c r="N1758" s="21" t="s">
        <v>3786</v>
      </c>
      <c r="O1758"/>
      <c r="P1758" t="str">
        <f t="shared" si="180"/>
        <v>NOT EQUAL</v>
      </c>
      <c r="Q1758"/>
      <c r="R1758"/>
      <c r="S1758" t="e">
        <f t="shared" si="184"/>
        <v>#REF!</v>
      </c>
      <c r="T1758" s="3"/>
      <c r="U1758" s="115"/>
      <c r="V1758" s="115"/>
      <c r="W1758" s="106" t="str">
        <f t="shared" si="181"/>
        <v/>
      </c>
      <c r="X1758" s="106" t="str">
        <f t="shared" si="182"/>
        <v/>
      </c>
      <c r="Y1758" s="2">
        <f t="shared" si="183"/>
        <v>1716</v>
      </c>
    </row>
    <row r="1759" spans="1:25">
      <c r="A1759" s="3">
        <f>ROW()</f>
        <v>1759</v>
      </c>
      <c r="B1759" s="187">
        <v>1718</v>
      </c>
      <c r="C1759" s="1" t="s">
        <v>2220</v>
      </c>
      <c r="D1759" s="1" t="s">
        <v>7</v>
      </c>
      <c r="E1759" s="16" t="s">
        <v>595</v>
      </c>
      <c r="F1759" s="16" t="s">
        <v>1083</v>
      </c>
      <c r="G1759" s="56">
        <v>0</v>
      </c>
      <c r="H1759" s="56">
        <v>0</v>
      </c>
      <c r="I1759" s="16" t="s">
        <v>1</v>
      </c>
      <c r="J1759" s="16" t="s">
        <v>2191</v>
      </c>
      <c r="K1759" s="135" t="s">
        <v>4592</v>
      </c>
      <c r="M1759" s="21" t="s">
        <v>3472</v>
      </c>
      <c r="N1759" s="21" t="s">
        <v>3786</v>
      </c>
      <c r="O1759"/>
      <c r="P1759" t="str">
        <f t="shared" si="180"/>
        <v>NOT EQUAL</v>
      </c>
      <c r="Q1759"/>
      <c r="R1759"/>
      <c r="S1759" t="e">
        <f t="shared" si="184"/>
        <v>#REF!</v>
      </c>
      <c r="T1759" s="3"/>
      <c r="U1759" s="115"/>
      <c r="V1759" s="115"/>
      <c r="W1759" s="106" t="str">
        <f t="shared" si="181"/>
        <v/>
      </c>
      <c r="X1759" s="106" t="str">
        <f t="shared" si="182"/>
        <v/>
      </c>
      <c r="Y1759" s="2">
        <f t="shared" si="183"/>
        <v>1717</v>
      </c>
    </row>
    <row r="1760" spans="1:25">
      <c r="A1760" s="3">
        <f>ROW()</f>
        <v>1760</v>
      </c>
      <c r="B1760" s="187">
        <v>1719</v>
      </c>
      <c r="C1760" s="36" t="s">
        <v>2269</v>
      </c>
      <c r="D1760" s="36" t="s">
        <v>4160</v>
      </c>
      <c r="E1760" s="49" t="s">
        <v>1087</v>
      </c>
      <c r="F1760" s="49" t="s">
        <v>1087</v>
      </c>
      <c r="G1760" s="60">
        <v>0</v>
      </c>
      <c r="H1760" s="60">
        <v>0</v>
      </c>
      <c r="I1760" s="16" t="s">
        <v>1</v>
      </c>
      <c r="J1760" s="16" t="s">
        <v>2191</v>
      </c>
      <c r="K1760" s="135" t="s">
        <v>4592</v>
      </c>
      <c r="M1760" s="21" t="s">
        <v>1778</v>
      </c>
      <c r="N1760" s="21" t="s">
        <v>3786</v>
      </c>
      <c r="O1760"/>
      <c r="P1760" t="str">
        <f t="shared" si="180"/>
        <v/>
      </c>
      <c r="Q1760"/>
      <c r="R1760"/>
      <c r="S1760" t="e">
        <f t="shared" si="184"/>
        <v>#REF!</v>
      </c>
      <c r="T1760" s="3"/>
      <c r="U1760" s="115"/>
      <c r="V1760" s="115"/>
      <c r="W1760" s="106" t="str">
        <f t="shared" si="181"/>
        <v/>
      </c>
      <c r="X1760" s="106" t="str">
        <f t="shared" si="182"/>
        <v/>
      </c>
      <c r="Y1760" s="2">
        <f t="shared" si="183"/>
        <v>1718</v>
      </c>
    </row>
    <row r="1761" spans="1:25">
      <c r="A1761" s="3">
        <f>ROW()</f>
        <v>1761</v>
      </c>
      <c r="B1761" s="187">
        <v>1720</v>
      </c>
      <c r="C1761" s="50" t="s">
        <v>4100</v>
      </c>
      <c r="D1761" s="1" t="s">
        <v>7</v>
      </c>
      <c r="E1761" s="16" t="s">
        <v>1088</v>
      </c>
      <c r="F1761" s="16" t="s">
        <v>1088</v>
      </c>
      <c r="G1761" s="56">
        <v>0</v>
      </c>
      <c r="H1761" s="56">
        <v>0</v>
      </c>
      <c r="I1761" s="16" t="s">
        <v>1</v>
      </c>
      <c r="J1761" s="16" t="s">
        <v>2191</v>
      </c>
      <c r="K1761" s="135" t="s">
        <v>4592</v>
      </c>
      <c r="L1761" s="1"/>
      <c r="M1761" s="21" t="s">
        <v>1779</v>
      </c>
      <c r="N1761" s="21" t="s">
        <v>3786</v>
      </c>
      <c r="O1761"/>
      <c r="P1761" t="str">
        <f t="shared" si="180"/>
        <v/>
      </c>
      <c r="Q1761"/>
      <c r="R1761"/>
      <c r="S1761" t="e">
        <f t="shared" si="184"/>
        <v>#REF!</v>
      </c>
      <c r="T1761" s="3" t="s">
        <v>4557</v>
      </c>
      <c r="U1761" s="115" t="s">
        <v>4463</v>
      </c>
      <c r="V1761" s="115"/>
      <c r="W1761" s="106" t="str">
        <f t="shared" si="181"/>
        <v>"CC"</v>
      </c>
      <c r="X1761" s="106" t="str">
        <f t="shared" si="182"/>
        <v>CC</v>
      </c>
      <c r="Y1761" s="2">
        <f t="shared" si="183"/>
        <v>1719</v>
      </c>
    </row>
    <row r="1762" spans="1:25">
      <c r="A1762" s="3">
        <f>ROW()</f>
        <v>1762</v>
      </c>
      <c r="B1762" s="187">
        <v>1721</v>
      </c>
      <c r="C1762" s="1" t="s">
        <v>2220</v>
      </c>
      <c r="D1762" s="1" t="s">
        <v>7</v>
      </c>
      <c r="E1762" s="16" t="s">
        <v>595</v>
      </c>
      <c r="F1762" s="16" t="s">
        <v>575</v>
      </c>
      <c r="G1762" s="56">
        <v>0</v>
      </c>
      <c r="H1762" s="56">
        <v>0</v>
      </c>
      <c r="I1762" s="16" t="s">
        <v>1</v>
      </c>
      <c r="J1762" s="16" t="s">
        <v>2191</v>
      </c>
      <c r="K1762" s="135" t="s">
        <v>4592</v>
      </c>
      <c r="M1762" s="21" t="s">
        <v>3476</v>
      </c>
      <c r="N1762" s="21" t="s">
        <v>3786</v>
      </c>
      <c r="O1762"/>
      <c r="P1762" t="str">
        <f t="shared" si="180"/>
        <v>NOT EQUAL</v>
      </c>
      <c r="Q1762"/>
      <c r="R1762"/>
      <c r="S1762" t="e">
        <f t="shared" si="184"/>
        <v>#REF!</v>
      </c>
      <c r="T1762" s="3"/>
      <c r="U1762" s="115"/>
      <c r="V1762" s="115"/>
      <c r="W1762" s="106" t="str">
        <f t="shared" si="181"/>
        <v/>
      </c>
      <c r="X1762" s="106" t="str">
        <f t="shared" si="182"/>
        <v/>
      </c>
      <c r="Y1762" s="2">
        <f t="shared" si="183"/>
        <v>1720</v>
      </c>
    </row>
    <row r="1763" spans="1:25">
      <c r="A1763" s="3">
        <f>ROW()</f>
        <v>1763</v>
      </c>
      <c r="B1763" s="187">
        <v>1722</v>
      </c>
      <c r="C1763" s="1" t="s">
        <v>2220</v>
      </c>
      <c r="D1763" s="1" t="s">
        <v>7</v>
      </c>
      <c r="E1763" s="16" t="s">
        <v>595</v>
      </c>
      <c r="F1763" s="16" t="s">
        <v>576</v>
      </c>
      <c r="G1763" s="56">
        <v>0</v>
      </c>
      <c r="H1763" s="56">
        <v>0</v>
      </c>
      <c r="I1763" s="16" t="s">
        <v>1</v>
      </c>
      <c r="J1763" s="16" t="s">
        <v>2191</v>
      </c>
      <c r="K1763" s="135" t="s">
        <v>4592</v>
      </c>
      <c r="M1763" s="21" t="s">
        <v>3477</v>
      </c>
      <c r="N1763" s="21" t="s">
        <v>3786</v>
      </c>
      <c r="O1763"/>
      <c r="P1763" t="str">
        <f t="shared" si="180"/>
        <v>NOT EQUAL</v>
      </c>
      <c r="Q1763"/>
      <c r="R1763"/>
      <c r="S1763" t="e">
        <f t="shared" si="184"/>
        <v>#REF!</v>
      </c>
      <c r="T1763" s="3"/>
      <c r="U1763" s="115"/>
      <c r="V1763" s="115"/>
      <c r="W1763" s="106" t="str">
        <f t="shared" si="181"/>
        <v/>
      </c>
      <c r="X1763" s="106" t="str">
        <f t="shared" si="182"/>
        <v/>
      </c>
      <c r="Y1763" s="2">
        <f t="shared" si="183"/>
        <v>1721</v>
      </c>
    </row>
    <row r="1764" spans="1:25">
      <c r="A1764" s="3">
        <f>ROW()</f>
        <v>1764</v>
      </c>
      <c r="B1764" s="187">
        <v>1723</v>
      </c>
      <c r="C1764" s="48" t="s">
        <v>4093</v>
      </c>
      <c r="D1764" s="1" t="s">
        <v>7</v>
      </c>
      <c r="E1764" s="49" t="s">
        <v>4094</v>
      </c>
      <c r="F1764" s="16" t="s">
        <v>982</v>
      </c>
      <c r="G1764" s="56">
        <v>0</v>
      </c>
      <c r="H1764" s="56">
        <v>0</v>
      </c>
      <c r="I1764" s="16" t="s">
        <v>1</v>
      </c>
      <c r="J1764" s="16" t="s">
        <v>2191</v>
      </c>
      <c r="K1764" s="135" t="s">
        <v>4592</v>
      </c>
      <c r="M1764" s="151" t="s">
        <v>4610</v>
      </c>
      <c r="N1764" s="21" t="s">
        <v>3786</v>
      </c>
      <c r="O1764"/>
      <c r="P1764" t="str">
        <f t="shared" si="180"/>
        <v>NOT EQUAL</v>
      </c>
      <c r="Q1764"/>
      <c r="R1764"/>
      <c r="S1764" t="e">
        <f t="shared" si="184"/>
        <v>#REF!</v>
      </c>
      <c r="T1764" s="3"/>
      <c r="U1764" s="115"/>
      <c r="V1764" s="115"/>
      <c r="W1764" s="106" t="str">
        <f t="shared" si="181"/>
        <v/>
      </c>
      <c r="X1764" s="106" t="str">
        <f t="shared" si="182"/>
        <v/>
      </c>
      <c r="Y1764" s="2">
        <f t="shared" si="183"/>
        <v>1722</v>
      </c>
    </row>
    <row r="1765" spans="1:25">
      <c r="A1765" s="3">
        <f>ROW()</f>
        <v>1765</v>
      </c>
      <c r="B1765" s="187">
        <v>1724</v>
      </c>
      <c r="C1765" s="1" t="s">
        <v>2220</v>
      </c>
      <c r="D1765" s="1" t="s">
        <v>7</v>
      </c>
      <c r="E1765" s="54" t="s">
        <v>4114</v>
      </c>
      <c r="F1765" s="16" t="s">
        <v>1090</v>
      </c>
      <c r="G1765" s="56">
        <v>0</v>
      </c>
      <c r="H1765" s="56">
        <v>0</v>
      </c>
      <c r="I1765" s="16" t="s">
        <v>1</v>
      </c>
      <c r="J1765" s="16" t="s">
        <v>2191</v>
      </c>
      <c r="K1765" s="135" t="s">
        <v>4592</v>
      </c>
      <c r="M1765" s="21" t="s">
        <v>3478</v>
      </c>
      <c r="N1765" s="21" t="s">
        <v>3786</v>
      </c>
      <c r="O1765"/>
      <c r="P1765" t="str">
        <f t="shared" si="180"/>
        <v>NOT EQUAL</v>
      </c>
      <c r="Q1765"/>
      <c r="R1765"/>
      <c r="S1765" t="e">
        <f t="shared" si="184"/>
        <v>#REF!</v>
      </c>
      <c r="T1765" s="3"/>
      <c r="U1765" s="115"/>
      <c r="V1765" s="115"/>
      <c r="W1765" s="106" t="str">
        <f t="shared" si="181"/>
        <v/>
      </c>
      <c r="X1765" s="106" t="str">
        <f t="shared" si="182"/>
        <v/>
      </c>
      <c r="Y1765" s="2">
        <f t="shared" si="183"/>
        <v>1723</v>
      </c>
    </row>
    <row r="1766" spans="1:25">
      <c r="A1766" s="3">
        <f>ROW()</f>
        <v>1766</v>
      </c>
      <c r="B1766" s="187">
        <v>1725</v>
      </c>
      <c r="C1766" s="48" t="s">
        <v>4095</v>
      </c>
      <c r="D1766" s="1" t="s">
        <v>7</v>
      </c>
      <c r="E1766" s="49" t="s">
        <v>4096</v>
      </c>
      <c r="F1766" s="16" t="s">
        <v>984</v>
      </c>
      <c r="G1766" s="56">
        <v>0</v>
      </c>
      <c r="H1766" s="56">
        <v>0</v>
      </c>
      <c r="I1766" s="16" t="s">
        <v>1</v>
      </c>
      <c r="J1766" s="16" t="s">
        <v>2191</v>
      </c>
      <c r="K1766" s="135" t="s">
        <v>4592</v>
      </c>
      <c r="M1766" s="151" t="s">
        <v>4611</v>
      </c>
      <c r="N1766" s="21" t="s">
        <v>3786</v>
      </c>
      <c r="O1766"/>
      <c r="P1766" t="str">
        <f t="shared" si="180"/>
        <v>NOT EQUAL</v>
      </c>
      <c r="Q1766"/>
      <c r="R1766"/>
      <c r="S1766" t="e">
        <f t="shared" si="184"/>
        <v>#REF!</v>
      </c>
      <c r="T1766" s="3"/>
      <c r="U1766" s="115"/>
      <c r="V1766" s="115"/>
      <c r="W1766" s="106" t="str">
        <f t="shared" si="181"/>
        <v/>
      </c>
      <c r="X1766" s="106" t="str">
        <f t="shared" si="182"/>
        <v/>
      </c>
      <c r="Y1766" s="2">
        <f t="shared" si="183"/>
        <v>1724</v>
      </c>
    </row>
    <row r="1767" spans="1:25">
      <c r="A1767" s="3">
        <f>ROW()</f>
        <v>1767</v>
      </c>
      <c r="B1767" s="187">
        <v>1726</v>
      </c>
      <c r="C1767" s="1" t="s">
        <v>2220</v>
      </c>
      <c r="D1767" s="1" t="s">
        <v>7</v>
      </c>
      <c r="E1767" s="54" t="s">
        <v>4115</v>
      </c>
      <c r="F1767" s="16" t="s">
        <v>1091</v>
      </c>
      <c r="G1767" s="56">
        <v>0</v>
      </c>
      <c r="H1767" s="56">
        <v>0</v>
      </c>
      <c r="I1767" s="16" t="s">
        <v>1</v>
      </c>
      <c r="J1767" s="16" t="s">
        <v>2191</v>
      </c>
      <c r="K1767" s="135" t="s">
        <v>4592</v>
      </c>
      <c r="M1767" s="21" t="s">
        <v>3479</v>
      </c>
      <c r="N1767" s="21" t="s">
        <v>3786</v>
      </c>
      <c r="O1767"/>
      <c r="P1767" t="str">
        <f t="shared" si="180"/>
        <v>NOT EQUAL</v>
      </c>
      <c r="Q1767"/>
      <c r="R1767"/>
      <c r="S1767" t="e">
        <f t="shared" si="184"/>
        <v>#REF!</v>
      </c>
      <c r="T1767" s="3"/>
      <c r="U1767" s="115"/>
      <c r="V1767" s="115"/>
      <c r="W1767" s="106" t="str">
        <f t="shared" si="181"/>
        <v/>
      </c>
      <c r="X1767" s="106" t="str">
        <f t="shared" si="182"/>
        <v/>
      </c>
      <c r="Y1767" s="2">
        <f t="shared" si="183"/>
        <v>1725</v>
      </c>
    </row>
    <row r="1768" spans="1:25">
      <c r="A1768" s="3">
        <f>ROW()</f>
        <v>1768</v>
      </c>
      <c r="B1768" s="187">
        <v>1727</v>
      </c>
      <c r="C1768" s="48" t="s">
        <v>4097</v>
      </c>
      <c r="D1768" s="1" t="s">
        <v>7</v>
      </c>
      <c r="E1768" s="49" t="s">
        <v>1092</v>
      </c>
      <c r="F1768" s="16" t="s">
        <v>1092</v>
      </c>
      <c r="G1768" s="56">
        <v>0</v>
      </c>
      <c r="H1768" s="56">
        <v>0</v>
      </c>
      <c r="I1768" s="16" t="s">
        <v>1</v>
      </c>
      <c r="J1768" s="16" t="s">
        <v>2191</v>
      </c>
      <c r="K1768" s="135" t="s">
        <v>4592</v>
      </c>
      <c r="M1768" s="151" t="s">
        <v>4612</v>
      </c>
      <c r="N1768" s="21" t="s">
        <v>3786</v>
      </c>
      <c r="O1768"/>
      <c r="P1768" t="str">
        <f t="shared" si="180"/>
        <v/>
      </c>
      <c r="Q1768"/>
      <c r="R1768"/>
      <c r="S1768" t="e">
        <f t="shared" si="184"/>
        <v>#REF!</v>
      </c>
      <c r="T1768" s="3" t="s">
        <v>4579</v>
      </c>
      <c r="U1768" s="117" t="s">
        <v>4463</v>
      </c>
      <c r="V1768" s="118"/>
      <c r="W1768" s="106" t="str">
        <f t="shared" si="181"/>
        <v>"EXIT"</v>
      </c>
      <c r="X1768" s="106" t="str">
        <f t="shared" si="182"/>
        <v>EXIT</v>
      </c>
      <c r="Y1768" s="2">
        <f t="shared" si="183"/>
        <v>1726</v>
      </c>
    </row>
    <row r="1769" spans="1:25">
      <c r="A1769" s="3">
        <f>ROW()</f>
        <v>1769</v>
      </c>
      <c r="B1769" s="187">
        <v>1728</v>
      </c>
      <c r="C1769" s="48" t="s">
        <v>4098</v>
      </c>
      <c r="D1769" s="1" t="s">
        <v>7</v>
      </c>
      <c r="E1769" s="49" t="s">
        <v>4099</v>
      </c>
      <c r="F1769" s="16" t="s">
        <v>981</v>
      </c>
      <c r="G1769" s="56">
        <v>0</v>
      </c>
      <c r="H1769" s="56">
        <v>0</v>
      </c>
      <c r="I1769" s="16" t="s">
        <v>1</v>
      </c>
      <c r="J1769" s="16" t="s">
        <v>2191</v>
      </c>
      <c r="K1769" s="135" t="s">
        <v>4592</v>
      </c>
      <c r="M1769" s="21" t="s">
        <v>3480</v>
      </c>
      <c r="N1769" s="21" t="s">
        <v>3786</v>
      </c>
      <c r="O1769"/>
      <c r="P1769" t="str">
        <f t="shared" si="180"/>
        <v>NOT EQUAL</v>
      </c>
      <c r="Q1769"/>
      <c r="R1769"/>
      <c r="S1769" t="e">
        <f t="shared" si="184"/>
        <v>#REF!</v>
      </c>
      <c r="T1769" s="3"/>
      <c r="U1769" s="115"/>
      <c r="V1769" s="115"/>
      <c r="W1769" s="106" t="str">
        <f t="shared" si="181"/>
        <v/>
      </c>
      <c r="X1769" s="106" t="str">
        <f t="shared" si="182"/>
        <v/>
      </c>
      <c r="Y1769" s="2">
        <f t="shared" si="183"/>
        <v>1727</v>
      </c>
    </row>
    <row r="1770" spans="1:25">
      <c r="A1770" s="3">
        <f>ROW()</f>
        <v>1770</v>
      </c>
      <c r="B1770" s="187">
        <v>1729</v>
      </c>
      <c r="C1770" s="1" t="s">
        <v>2220</v>
      </c>
      <c r="D1770" s="1" t="s">
        <v>7</v>
      </c>
      <c r="E1770" s="16" t="s">
        <v>595</v>
      </c>
      <c r="F1770" s="16" t="s">
        <v>1093</v>
      </c>
      <c r="G1770" s="56">
        <v>0</v>
      </c>
      <c r="H1770" s="56">
        <v>0</v>
      </c>
      <c r="I1770" s="16" t="s">
        <v>1</v>
      </c>
      <c r="J1770" s="16" t="s">
        <v>2191</v>
      </c>
      <c r="K1770" s="135" t="s">
        <v>4592</v>
      </c>
      <c r="M1770" s="21" t="s">
        <v>3481</v>
      </c>
      <c r="N1770" s="21" t="s">
        <v>3786</v>
      </c>
      <c r="O1770"/>
      <c r="P1770" t="str">
        <f t="shared" ref="P1770:P1786" si="185">IF(E1770=F1770,"","NOT EQUAL")</f>
        <v>NOT EQUAL</v>
      </c>
      <c r="Q1770"/>
      <c r="R1770"/>
      <c r="S1770" t="e">
        <f t="shared" si="184"/>
        <v>#REF!</v>
      </c>
      <c r="T1770" s="3"/>
      <c r="U1770" s="115"/>
      <c r="V1770" s="115"/>
      <c r="W1770" s="106" t="str">
        <f t="shared" ref="W1770:W1786" si="186">IF( OR(U1770="CNST", I1770="CAT_REGS"),(E1770),
IF(U1770="YES",UPPER(E1770),
IF(   AND(U1770&lt;&gt;"NO",I1770="CAT_FNCT",D1770&lt;&gt;"multiply", D1770&lt;&gt;"divide"),IF(J1770="SLS_ENABLED",   UPPER(E1770),""),"")))</f>
        <v/>
      </c>
      <c r="X1770" s="106" t="str">
        <f t="shared" ref="X1770:X1786" si="187">IF(LEN(V1770)&gt;0,V1770,SUBSTITUTE(SUBSTITUTE(SUBSTITUTE(SUBSTITUTE(SUBSTITUTE(SUBSTITUTE(SUBSTITUTE(SUBSTITUTE(SUBSTITUTE(SUBSTITUTE(SUBSTITUTE( (SUBSTITUTE( SUBSTITUTE( SUBSTITUTE( SUBSTITUTE(W1770,"STD_SIGMA","SUM"),"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70" s="2">
        <f t="shared" si="183"/>
        <v>1728</v>
      </c>
    </row>
    <row r="1771" spans="1:25">
      <c r="A1771" s="3">
        <f>ROW()</f>
        <v>1771</v>
      </c>
      <c r="B1771" s="187">
        <v>1730</v>
      </c>
      <c r="C1771" s="1" t="s">
        <v>2415</v>
      </c>
      <c r="D1771" s="53" t="s">
        <v>4105</v>
      </c>
      <c r="E1771" s="54" t="s">
        <v>4116</v>
      </c>
      <c r="F1771" s="16" t="s">
        <v>1094</v>
      </c>
      <c r="G1771" s="56">
        <v>0</v>
      </c>
      <c r="H1771" s="56">
        <v>0</v>
      </c>
      <c r="I1771" s="15" t="s">
        <v>1</v>
      </c>
      <c r="J1771" s="15" t="s">
        <v>2191</v>
      </c>
      <c r="K1771" s="135" t="s">
        <v>4593</v>
      </c>
      <c r="L1771" t="s">
        <v>20</v>
      </c>
      <c r="M1771" s="21" t="s">
        <v>1783</v>
      </c>
      <c r="N1771" s="21" t="s">
        <v>3786</v>
      </c>
      <c r="O1771"/>
      <c r="P1771" t="str">
        <f t="shared" si="185"/>
        <v>NOT EQUAL</v>
      </c>
      <c r="Q1771"/>
      <c r="R1771"/>
      <c r="S1771" t="e">
        <f t="shared" si="184"/>
        <v>#REF!</v>
      </c>
      <c r="T1771" s="3"/>
      <c r="U1771" s="115"/>
      <c r="V1771" s="115"/>
      <c r="W1771" s="106" t="str">
        <f t="shared" si="186"/>
        <v/>
      </c>
      <c r="X1771" s="106" t="str">
        <f t="shared" si="187"/>
        <v/>
      </c>
      <c r="Y1771" s="2">
        <f t="shared" si="183"/>
        <v>1729</v>
      </c>
    </row>
    <row r="1772" spans="1:25">
      <c r="A1772" s="3">
        <f>ROW()</f>
        <v>1772</v>
      </c>
      <c r="B1772" s="187">
        <v>1731</v>
      </c>
      <c r="C1772" s="52" t="s">
        <v>4117</v>
      </c>
      <c r="D1772" s="1" t="s">
        <v>7</v>
      </c>
      <c r="E1772" s="49" t="s">
        <v>494</v>
      </c>
      <c r="F1772" s="49" t="s">
        <v>494</v>
      </c>
      <c r="G1772" s="60">
        <v>0</v>
      </c>
      <c r="H1772" s="60">
        <v>0</v>
      </c>
      <c r="I1772" s="16" t="s">
        <v>1</v>
      </c>
      <c r="J1772" s="16" t="s">
        <v>2191</v>
      </c>
      <c r="K1772" s="135" t="s">
        <v>4592</v>
      </c>
      <c r="L1772" s="1"/>
      <c r="M1772" s="21" t="s">
        <v>3482</v>
      </c>
      <c r="N1772" s="21" t="s">
        <v>3786</v>
      </c>
      <c r="O1772"/>
      <c r="P1772" t="str">
        <f t="shared" si="185"/>
        <v/>
      </c>
      <c r="Q1772"/>
      <c r="R1772"/>
      <c r="S1772" t="e">
        <f>IF(X1772&lt;&gt;"",#REF!+1,#REF!)</f>
        <v>#REF!</v>
      </c>
      <c r="T1772" s="3" t="s">
        <v>4578</v>
      </c>
      <c r="U1772" s="115" t="s">
        <v>4463</v>
      </c>
      <c r="V1772" s="115" t="s">
        <v>4609</v>
      </c>
      <c r="W1772" s="106" t="str">
        <f t="shared" si="186"/>
        <v>".D"</v>
      </c>
      <c r="X1772" s="106" t="str">
        <f t="shared" si="187"/>
        <v>DOTD</v>
      </c>
      <c r="Y1772" s="2" t="e">
        <f>#REF!</f>
        <v>#REF!</v>
      </c>
    </row>
    <row r="1773" spans="1:25">
      <c r="A1773" s="3">
        <f>ROW()</f>
        <v>1773</v>
      </c>
      <c r="B1773" s="187">
        <v>1732</v>
      </c>
      <c r="C1773" s="1" t="s">
        <v>3947</v>
      </c>
      <c r="D1773" s="53" t="s">
        <v>4105</v>
      </c>
      <c r="E1773" s="16" t="s">
        <v>1098</v>
      </c>
      <c r="F1773" s="16" t="s">
        <v>1098</v>
      </c>
      <c r="G1773" s="56">
        <v>0</v>
      </c>
      <c r="H1773" s="56">
        <v>0</v>
      </c>
      <c r="I1773" s="16" t="s">
        <v>3</v>
      </c>
      <c r="J1773" s="16" t="s">
        <v>2191</v>
      </c>
      <c r="K1773" s="135" t="s">
        <v>4593</v>
      </c>
      <c r="M1773" s="21" t="s">
        <v>3485</v>
      </c>
      <c r="N1773" s="21" t="s">
        <v>3786</v>
      </c>
      <c r="O1773"/>
      <c r="P1773" t="str">
        <f t="shared" si="185"/>
        <v/>
      </c>
      <c r="Q1773"/>
      <c r="R1773"/>
      <c r="S1773" t="e">
        <f t="shared" ref="S1773:S1786" si="188">IF(X1773&lt;&gt;"",S1772+1,S1772)</f>
        <v>#REF!</v>
      </c>
      <c r="T1773" s="3"/>
      <c r="U1773" s="115"/>
      <c r="V1773" s="115"/>
      <c r="W1773" s="106" t="str">
        <f t="shared" si="186"/>
        <v/>
      </c>
      <c r="X1773" s="106" t="str">
        <f t="shared" si="187"/>
        <v/>
      </c>
      <c r="Y1773" s="2">
        <f t="shared" ref="Y1773:Y1786" si="189">B1772</f>
        <v>1731</v>
      </c>
    </row>
    <row r="1774" spans="1:25">
      <c r="A1774" s="3">
        <f>ROW()</f>
        <v>1774</v>
      </c>
      <c r="B1774" s="187">
        <v>1733</v>
      </c>
      <c r="C1774" s="1" t="s">
        <v>2417</v>
      </c>
      <c r="D1774" s="1" t="s">
        <v>7</v>
      </c>
      <c r="E1774" s="16" t="s">
        <v>1099</v>
      </c>
      <c r="F1774" s="16" t="s">
        <v>1099</v>
      </c>
      <c r="G1774" s="56">
        <v>0</v>
      </c>
      <c r="H1774" s="56">
        <v>0</v>
      </c>
      <c r="I1774" s="16" t="s">
        <v>3</v>
      </c>
      <c r="J1774" s="16" t="s">
        <v>2191</v>
      </c>
      <c r="K1774" s="135" t="s">
        <v>4592</v>
      </c>
      <c r="M1774" s="21" t="s">
        <v>3486</v>
      </c>
      <c r="N1774" s="21" t="s">
        <v>3786</v>
      </c>
      <c r="O1774"/>
      <c r="P1774" t="str">
        <f t="shared" si="185"/>
        <v/>
      </c>
      <c r="Q1774"/>
      <c r="R1774"/>
      <c r="S1774" t="e">
        <f t="shared" si="188"/>
        <v>#REF!</v>
      </c>
      <c r="T1774" s="3"/>
      <c r="U1774" s="115"/>
      <c r="V1774" s="115"/>
      <c r="W1774" s="106" t="str">
        <f t="shared" si="186"/>
        <v/>
      </c>
      <c r="X1774" s="106" t="str">
        <f t="shared" si="187"/>
        <v/>
      </c>
      <c r="Y1774" s="2">
        <f t="shared" si="189"/>
        <v>1732</v>
      </c>
    </row>
    <row r="1775" spans="1:25">
      <c r="A1775" s="3">
        <f>ROW()</f>
        <v>1775</v>
      </c>
      <c r="B1775" s="187">
        <v>1734</v>
      </c>
      <c r="C1775" s="1" t="s">
        <v>2418</v>
      </c>
      <c r="D1775" s="1" t="s">
        <v>7</v>
      </c>
      <c r="E1775" s="16" t="s">
        <v>1100</v>
      </c>
      <c r="F1775" s="16" t="s">
        <v>1100</v>
      </c>
      <c r="G1775" s="56">
        <v>0</v>
      </c>
      <c r="H1775" s="56">
        <v>0</v>
      </c>
      <c r="I1775" s="16" t="s">
        <v>3</v>
      </c>
      <c r="J1775" s="16" t="s">
        <v>2190</v>
      </c>
      <c r="K1775" s="135" t="s">
        <v>4593</v>
      </c>
      <c r="M1775" s="21" t="s">
        <v>3487</v>
      </c>
      <c r="N1775" s="21" t="s">
        <v>3786</v>
      </c>
      <c r="O1775"/>
      <c r="P1775" t="str">
        <f t="shared" si="185"/>
        <v/>
      </c>
      <c r="Q1775"/>
      <c r="R1775"/>
      <c r="S1775" t="e">
        <f t="shared" si="188"/>
        <v>#REF!</v>
      </c>
      <c r="T1775" s="3" t="s">
        <v>4552</v>
      </c>
      <c r="U1775" s="115"/>
      <c r="V1775" s="115"/>
      <c r="W1775" s="106" t="str">
        <f t="shared" si="186"/>
        <v>"D.MS" STD_RIGHT_ARROW "D"</v>
      </c>
      <c r="X1775" s="106" t="str">
        <f t="shared" si="187"/>
        <v>D.MS&gt;D</v>
      </c>
      <c r="Y1775" s="2">
        <f t="shared" si="189"/>
        <v>1733</v>
      </c>
    </row>
    <row r="1776" spans="1:25">
      <c r="A1776" s="3">
        <f>ROW()</f>
        <v>1776</v>
      </c>
      <c r="B1776" s="187">
        <v>1735</v>
      </c>
      <c r="C1776" s="1" t="s">
        <v>2220</v>
      </c>
      <c r="D1776" s="1" t="s">
        <v>7</v>
      </c>
      <c r="E1776" s="16" t="s">
        <v>2156</v>
      </c>
      <c r="F1776" s="16" t="s">
        <v>512</v>
      </c>
      <c r="G1776" s="56">
        <v>0</v>
      </c>
      <c r="H1776" s="56">
        <v>0</v>
      </c>
      <c r="I1776" s="16" t="s">
        <v>3</v>
      </c>
      <c r="J1776" s="16" t="s">
        <v>2190</v>
      </c>
      <c r="K1776" s="135" t="s">
        <v>4593</v>
      </c>
      <c r="M1776" s="21" t="s">
        <v>3488</v>
      </c>
      <c r="N1776" s="21" t="s">
        <v>3786</v>
      </c>
      <c r="O1776"/>
      <c r="P1776" t="str">
        <f t="shared" si="185"/>
        <v>NOT EQUAL</v>
      </c>
      <c r="Q1776"/>
      <c r="R1776"/>
      <c r="S1776" t="e">
        <f t="shared" si="188"/>
        <v>#REF!</v>
      </c>
      <c r="T1776" s="3"/>
      <c r="U1776" s="116" t="s">
        <v>4456</v>
      </c>
      <c r="V1776" s="115"/>
      <c r="W1776" s="106" t="str">
        <f t="shared" si="186"/>
        <v/>
      </c>
      <c r="X1776" s="106" t="str">
        <f t="shared" si="187"/>
        <v/>
      </c>
      <c r="Y1776" s="2">
        <f t="shared" si="189"/>
        <v>1734</v>
      </c>
    </row>
    <row r="1777" spans="1:25">
      <c r="A1777" s="3">
        <f>ROW()</f>
        <v>1777</v>
      </c>
      <c r="B1777" s="187">
        <v>1736</v>
      </c>
      <c r="C1777" s="1" t="s">
        <v>4087</v>
      </c>
      <c r="D1777" s="1" t="s">
        <v>7</v>
      </c>
      <c r="E1777" s="16" t="s">
        <v>2160</v>
      </c>
      <c r="F1777" s="16" t="s">
        <v>2160</v>
      </c>
      <c r="G1777" s="56">
        <v>0</v>
      </c>
      <c r="H1777" s="56">
        <v>0</v>
      </c>
      <c r="I1777" s="16" t="s">
        <v>3</v>
      </c>
      <c r="J1777" s="16" t="s">
        <v>2190</v>
      </c>
      <c r="K1777" s="135" t="s">
        <v>4593</v>
      </c>
      <c r="M1777" s="21" t="s">
        <v>3513</v>
      </c>
      <c r="N1777" s="21" t="s">
        <v>3786</v>
      </c>
      <c r="O1777"/>
      <c r="P1777" t="str">
        <f t="shared" si="185"/>
        <v/>
      </c>
      <c r="Q1777"/>
      <c r="R1777"/>
      <c r="S1777" t="e">
        <f t="shared" si="188"/>
        <v>#REF!</v>
      </c>
      <c r="T1777" s="3" t="s">
        <v>4559</v>
      </c>
      <c r="U1777" s="115"/>
      <c r="V1777" s="121" t="s">
        <v>4468</v>
      </c>
      <c r="W1777" s="106" t="str">
        <f t="shared" si="186"/>
        <v>STD_X_BAR STD_SUB_H</v>
      </c>
      <c r="X1777" s="106" t="str">
        <f t="shared" si="187"/>
        <v>X_HARM</v>
      </c>
      <c r="Y1777" s="2">
        <f t="shared" si="189"/>
        <v>1735</v>
      </c>
    </row>
    <row r="1778" spans="1:25">
      <c r="A1778" s="3">
        <f>ROW()</f>
        <v>1778</v>
      </c>
      <c r="B1778" s="187">
        <v>1737</v>
      </c>
      <c r="C1778" s="1" t="s">
        <v>4088</v>
      </c>
      <c r="D1778" s="1" t="s">
        <v>7</v>
      </c>
      <c r="E1778" s="16" t="s">
        <v>2161</v>
      </c>
      <c r="F1778" s="16" t="s">
        <v>2161</v>
      </c>
      <c r="G1778" s="56">
        <v>0</v>
      </c>
      <c r="H1778" s="56">
        <v>0</v>
      </c>
      <c r="I1778" s="16" t="s">
        <v>3</v>
      </c>
      <c r="J1778" s="16" t="s">
        <v>2190</v>
      </c>
      <c r="K1778" s="135" t="s">
        <v>4593</v>
      </c>
      <c r="M1778" s="21" t="s">
        <v>3514</v>
      </c>
      <c r="N1778" s="21" t="s">
        <v>3786</v>
      </c>
      <c r="O1778"/>
      <c r="P1778" t="str">
        <f t="shared" si="185"/>
        <v/>
      </c>
      <c r="Q1778"/>
      <c r="R1778"/>
      <c r="S1778" t="e">
        <f t="shared" si="188"/>
        <v>#REF!</v>
      </c>
      <c r="T1778" s="3" t="s">
        <v>4559</v>
      </c>
      <c r="U1778" s="115"/>
      <c r="V1778" s="121" t="s">
        <v>4469</v>
      </c>
      <c r="W1778" s="106" t="str">
        <f t="shared" si="186"/>
        <v>STD_X_BAR STD_SUB_R STD_SUB_M STD_SUB_S</v>
      </c>
      <c r="X1778" s="106" t="str">
        <f t="shared" si="187"/>
        <v>X_RMS</v>
      </c>
      <c r="Y1778" s="2">
        <f t="shared" si="189"/>
        <v>1736</v>
      </c>
    </row>
    <row r="1779" spans="1:25">
      <c r="A1779" s="3">
        <f>ROW()</f>
        <v>1779</v>
      </c>
      <c r="B1779" s="187">
        <v>1738</v>
      </c>
      <c r="C1779" s="1" t="s">
        <v>2226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2190</v>
      </c>
      <c r="K1779" s="135" t="s">
        <v>4593</v>
      </c>
      <c r="M1779" s="21" t="s">
        <v>3532</v>
      </c>
      <c r="N1779" s="21" t="s">
        <v>3786</v>
      </c>
      <c r="O1779"/>
      <c r="P1779" t="str">
        <f t="shared" si="185"/>
        <v/>
      </c>
      <c r="Q1779"/>
      <c r="R1779"/>
      <c r="S1779" t="e">
        <f t="shared" si="188"/>
        <v>#REF!</v>
      </c>
      <c r="T1779" s="3"/>
      <c r="U1779" s="116" t="s">
        <v>4456</v>
      </c>
      <c r="V1779" s="115"/>
      <c r="W1779" s="106" t="str">
        <f t="shared" si="186"/>
        <v/>
      </c>
      <c r="X1779" s="106" t="str">
        <f t="shared" si="187"/>
        <v/>
      </c>
      <c r="Y1779" s="2">
        <f t="shared" si="189"/>
        <v>1737</v>
      </c>
    </row>
    <row r="1780" spans="1:25">
      <c r="A1780" s="3">
        <f>ROW()</f>
        <v>1780</v>
      </c>
      <c r="B1780" s="187">
        <v>1739</v>
      </c>
      <c r="C1780" s="1" t="s">
        <v>2228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2190</v>
      </c>
      <c r="K1780" s="135" t="s">
        <v>4593</v>
      </c>
      <c r="M1780" s="21" t="s">
        <v>3533</v>
      </c>
      <c r="N1780" s="21" t="s">
        <v>3786</v>
      </c>
      <c r="O1780"/>
      <c r="P1780" t="str">
        <f t="shared" si="185"/>
        <v/>
      </c>
      <c r="Q1780"/>
      <c r="R1780"/>
      <c r="S1780" t="e">
        <f t="shared" si="188"/>
        <v>#REF!</v>
      </c>
      <c r="T1780" s="3"/>
      <c r="U1780" s="116" t="s">
        <v>4456</v>
      </c>
      <c r="V1780" s="115"/>
      <c r="W1780" s="106" t="str">
        <f t="shared" si="186"/>
        <v/>
      </c>
      <c r="X1780" s="106" t="str">
        <f t="shared" si="187"/>
        <v/>
      </c>
      <c r="Y1780" s="2">
        <f t="shared" si="189"/>
        <v>1738</v>
      </c>
    </row>
    <row r="1781" spans="1:25">
      <c r="A1781" s="3">
        <f>ROW()</f>
        <v>1781</v>
      </c>
      <c r="B1781" s="187">
        <v>1740</v>
      </c>
      <c r="C1781" s="1" t="s">
        <v>2229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2190</v>
      </c>
      <c r="K1781" s="135" t="s">
        <v>4593</v>
      </c>
      <c r="M1781" s="21" t="s">
        <v>3534</v>
      </c>
      <c r="N1781" s="21" t="s">
        <v>3786</v>
      </c>
      <c r="O1781"/>
      <c r="P1781" t="str">
        <f t="shared" si="185"/>
        <v/>
      </c>
      <c r="Q1781"/>
      <c r="R1781"/>
      <c r="S1781" t="e">
        <f t="shared" si="188"/>
        <v>#REF!</v>
      </c>
      <c r="T1781" s="3"/>
      <c r="U1781" s="116" t="s">
        <v>4456</v>
      </c>
      <c r="V1781" s="115"/>
      <c r="W1781" s="106" t="str">
        <f t="shared" si="186"/>
        <v/>
      </c>
      <c r="X1781" s="106" t="str">
        <f t="shared" si="187"/>
        <v/>
      </c>
      <c r="Y1781" s="2">
        <f t="shared" si="189"/>
        <v>1739</v>
      </c>
    </row>
    <row r="1782" spans="1:25">
      <c r="A1782" s="3">
        <f>ROW()</f>
        <v>1782</v>
      </c>
      <c r="B1782" s="187">
        <v>1741</v>
      </c>
      <c r="C1782" s="1" t="s">
        <v>2220</v>
      </c>
      <c r="D1782" s="1" t="s">
        <v>7</v>
      </c>
      <c r="E1782" s="16" t="s">
        <v>2165</v>
      </c>
      <c r="F1782" s="16" t="s">
        <v>2165</v>
      </c>
      <c r="G1782" s="56">
        <v>0</v>
      </c>
      <c r="H1782" s="56">
        <v>0</v>
      </c>
      <c r="I1782" s="16" t="s">
        <v>3</v>
      </c>
      <c r="J1782" s="16" t="s">
        <v>2190</v>
      </c>
      <c r="K1782" s="135" t="s">
        <v>4593</v>
      </c>
      <c r="M1782" s="21" t="s">
        <v>3535</v>
      </c>
      <c r="N1782" s="21" t="s">
        <v>3786</v>
      </c>
      <c r="O1782"/>
      <c r="P1782" t="str">
        <f t="shared" si="185"/>
        <v/>
      </c>
      <c r="Q1782"/>
      <c r="R1782"/>
      <c r="S1782" t="e">
        <f t="shared" si="188"/>
        <v>#REF!</v>
      </c>
      <c r="T1782" s="3" t="s">
        <v>4553</v>
      </c>
      <c r="U1782" s="115"/>
      <c r="V1782" s="115"/>
      <c r="W1782" s="106" t="str">
        <f t="shared" si="186"/>
        <v>"DET"</v>
      </c>
      <c r="X1782" s="106" t="str">
        <f t="shared" si="187"/>
        <v>DET</v>
      </c>
      <c r="Y1782" s="2">
        <f t="shared" si="189"/>
        <v>1740</v>
      </c>
    </row>
    <row r="1783" spans="1:25">
      <c r="A1783" s="3">
        <f>ROW()</f>
        <v>1783</v>
      </c>
      <c r="B1783" s="187">
        <v>1742</v>
      </c>
      <c r="C1783" s="1" t="s">
        <v>2220</v>
      </c>
      <c r="D1783" s="1" t="s">
        <v>7</v>
      </c>
      <c r="E1783" s="16" t="s">
        <v>2166</v>
      </c>
      <c r="F1783" s="16" t="s">
        <v>2166</v>
      </c>
      <c r="G1783" s="56">
        <v>0</v>
      </c>
      <c r="H1783" s="56">
        <v>0</v>
      </c>
      <c r="I1783" s="16" t="s">
        <v>3</v>
      </c>
      <c r="J1783" s="16" t="s">
        <v>2190</v>
      </c>
      <c r="K1783" s="135" t="s">
        <v>4593</v>
      </c>
      <c r="M1783" s="21" t="s">
        <v>3536</v>
      </c>
      <c r="N1783" s="21" t="s">
        <v>3786</v>
      </c>
      <c r="O1783"/>
      <c r="P1783" t="str">
        <f t="shared" si="185"/>
        <v/>
      </c>
      <c r="Q1783"/>
      <c r="R1783"/>
      <c r="S1783" t="e">
        <f t="shared" si="188"/>
        <v>#REF!</v>
      </c>
      <c r="T1783" s="3" t="s">
        <v>4553</v>
      </c>
      <c r="U1783" s="115"/>
      <c r="V1783" s="115"/>
      <c r="W1783" s="106" t="str">
        <f t="shared" si="186"/>
        <v>"INVRT"</v>
      </c>
      <c r="X1783" s="106" t="str">
        <f t="shared" si="187"/>
        <v>INVRT</v>
      </c>
      <c r="Y1783" s="2">
        <f t="shared" si="189"/>
        <v>1741</v>
      </c>
    </row>
    <row r="1784" spans="1:25">
      <c r="A1784" s="3">
        <f>ROW()</f>
        <v>1784</v>
      </c>
      <c r="B1784" s="187">
        <v>1743</v>
      </c>
      <c r="C1784" s="1" t="s">
        <v>2220</v>
      </c>
      <c r="D1784" s="1" t="s">
        <v>7</v>
      </c>
      <c r="E1784" s="16" t="s">
        <v>2167</v>
      </c>
      <c r="F1784" s="16" t="s">
        <v>2167</v>
      </c>
      <c r="G1784" s="56">
        <v>0</v>
      </c>
      <c r="H1784" s="56">
        <v>0</v>
      </c>
      <c r="I1784" s="16" t="s">
        <v>3</v>
      </c>
      <c r="J1784" s="16" t="s">
        <v>2190</v>
      </c>
      <c r="K1784" s="135" t="s">
        <v>4593</v>
      </c>
      <c r="M1784" s="21" t="s">
        <v>3537</v>
      </c>
      <c r="N1784" s="21" t="s">
        <v>3786</v>
      </c>
      <c r="O1784"/>
      <c r="P1784" t="str">
        <f t="shared" si="185"/>
        <v/>
      </c>
      <c r="Q1784"/>
      <c r="R1784"/>
      <c r="S1784" t="e">
        <f t="shared" si="188"/>
        <v>#REF!</v>
      </c>
      <c r="T1784" s="3" t="s">
        <v>4553</v>
      </c>
      <c r="U1784" s="115"/>
      <c r="V1784" s="115"/>
      <c r="W1784" s="106" t="str">
        <f t="shared" si="186"/>
        <v>"TRANS"</v>
      </c>
      <c r="X1784" s="106" t="str">
        <f t="shared" si="187"/>
        <v>TRANS</v>
      </c>
      <c r="Y1784" s="2">
        <f t="shared" si="189"/>
        <v>1742</v>
      </c>
    </row>
    <row r="1785" spans="1:25">
      <c r="A1785" s="3">
        <f>ROW()</f>
        <v>1785</v>
      </c>
      <c r="B1785" s="187">
        <v>1744</v>
      </c>
      <c r="C1785" s="1" t="s">
        <v>2220</v>
      </c>
      <c r="D1785" s="1" t="s">
        <v>7</v>
      </c>
      <c r="E1785" s="16" t="s">
        <v>2168</v>
      </c>
      <c r="F1785" s="16" t="s">
        <v>2168</v>
      </c>
      <c r="G1785" s="56">
        <v>0</v>
      </c>
      <c r="H1785" s="56">
        <v>0</v>
      </c>
      <c r="I1785" s="16" t="s">
        <v>3</v>
      </c>
      <c r="J1785" s="16" t="s">
        <v>2190</v>
      </c>
      <c r="K1785" s="135" t="s">
        <v>4593</v>
      </c>
      <c r="M1785" s="21" t="s">
        <v>3538</v>
      </c>
      <c r="N1785" s="21" t="s">
        <v>3786</v>
      </c>
      <c r="O1785"/>
      <c r="P1785" t="str">
        <f t="shared" si="185"/>
        <v/>
      </c>
      <c r="Q1785"/>
      <c r="R1785"/>
      <c r="S1785" t="e">
        <f t="shared" si="188"/>
        <v>#REF!</v>
      </c>
      <c r="T1785" s="3"/>
      <c r="U1785" s="116" t="s">
        <v>4456</v>
      </c>
      <c r="V1785" s="115"/>
      <c r="W1785" s="106" t="str">
        <f t="shared" si="186"/>
        <v/>
      </c>
      <c r="X1785" s="106" t="str">
        <f t="shared" si="187"/>
        <v/>
      </c>
      <c r="Y1785" s="2">
        <f t="shared" si="189"/>
        <v>1743</v>
      </c>
    </row>
    <row r="1786" spans="1:25">
      <c r="A1786" s="3">
        <f>ROW()</f>
        <v>1786</v>
      </c>
      <c r="B1786" s="187">
        <v>1745</v>
      </c>
      <c r="C1786" s="1" t="s">
        <v>2220</v>
      </c>
      <c r="D1786" s="1" t="s">
        <v>7</v>
      </c>
      <c r="E1786" s="16" t="s">
        <v>1119</v>
      </c>
      <c r="F1786" s="16" t="s">
        <v>1119</v>
      </c>
      <c r="G1786" s="56">
        <v>0</v>
      </c>
      <c r="H1786" s="56">
        <v>0</v>
      </c>
      <c r="I1786" s="16" t="s">
        <v>3</v>
      </c>
      <c r="J1786" s="16" t="s">
        <v>2190</v>
      </c>
      <c r="K1786" s="135" t="s">
        <v>4593</v>
      </c>
      <c r="M1786" s="21" t="s">
        <v>3539</v>
      </c>
      <c r="N1786" s="21" t="s">
        <v>3786</v>
      </c>
      <c r="O1786"/>
      <c r="P1786" t="str">
        <f t="shared" si="185"/>
        <v/>
      </c>
      <c r="Q1786"/>
      <c r="R1786"/>
      <c r="S1786" t="e">
        <f t="shared" si="188"/>
        <v>#REF!</v>
      </c>
      <c r="T1786" s="3"/>
      <c r="U1786" s="116" t="s">
        <v>4456</v>
      </c>
      <c r="V1786" s="115"/>
      <c r="W1786" s="106" t="str">
        <f t="shared" si="186"/>
        <v/>
      </c>
      <c r="X1786" s="106" t="str">
        <f t="shared" si="187"/>
        <v/>
      </c>
      <c r="Y1786" s="2">
        <f t="shared" si="189"/>
        <v>1744</v>
      </c>
    </row>
    <row r="1787" spans="1:25" s="177" customFormat="1">
      <c r="A1787" s="178"/>
      <c r="B1787" s="188"/>
      <c r="C1787" s="172"/>
      <c r="D1787" s="172"/>
      <c r="E1787" s="175"/>
      <c r="F1787" s="175"/>
      <c r="G1787" s="181"/>
      <c r="H1787" s="181"/>
      <c r="I1787" s="175"/>
      <c r="J1787" s="175"/>
      <c r="K1787" s="176"/>
      <c r="M1787" s="173"/>
      <c r="N1787" s="173"/>
      <c r="T1787" s="178"/>
      <c r="U1787" s="182"/>
      <c r="V1787" s="182"/>
      <c r="W1787" s="183"/>
      <c r="X1787" s="183"/>
      <c r="Y1787" s="180"/>
    </row>
    <row r="1788" spans="1:25" s="177" customFormat="1">
      <c r="A1788" s="178"/>
      <c r="B1788" s="188"/>
      <c r="C1788" s="172"/>
      <c r="D1788" s="172"/>
      <c r="E1788" s="175"/>
      <c r="F1788" s="175"/>
      <c r="G1788" s="181"/>
      <c r="H1788" s="181"/>
      <c r="I1788" s="175"/>
      <c r="J1788" s="175"/>
      <c r="K1788" s="176"/>
      <c r="M1788" s="173"/>
      <c r="N1788" s="173"/>
      <c r="T1788" s="178"/>
      <c r="U1788" s="182"/>
      <c r="V1788" s="182"/>
      <c r="W1788" s="183"/>
      <c r="X1788" s="183"/>
      <c r="Y1788" s="180"/>
    </row>
    <row r="1789" spans="1:25" s="177" customFormat="1">
      <c r="A1789" s="178"/>
      <c r="B1789" s="188"/>
      <c r="C1789" s="172"/>
      <c r="D1789" s="172"/>
      <c r="E1789" s="175"/>
      <c r="F1789" s="175"/>
      <c r="G1789" s="181"/>
      <c r="H1789" s="181"/>
      <c r="I1789" s="175"/>
      <c r="J1789" s="175"/>
      <c r="K1789" s="176"/>
      <c r="M1789" s="173"/>
      <c r="N1789" s="173"/>
      <c r="T1789" s="178"/>
      <c r="U1789" s="182"/>
      <c r="V1789" s="182"/>
      <c r="W1789" s="183"/>
      <c r="X1789" s="183"/>
      <c r="Y1789" s="180"/>
    </row>
    <row r="1790" spans="1:25">
      <c r="A1790" s="3">
        <f>ROW()</f>
        <v>1790</v>
      </c>
      <c r="B1790" s="189">
        <f>MAX(B1:B1789)+1</f>
        <v>1746</v>
      </c>
      <c r="C1790" s="1" t="s">
        <v>4506</v>
      </c>
      <c r="D1790" s="1" t="s">
        <v>7</v>
      </c>
      <c r="E1790" s="122" t="s">
        <v>595</v>
      </c>
      <c r="F1790" s="122" t="s">
        <v>4507</v>
      </c>
      <c r="G1790" s="123">
        <v>0</v>
      </c>
      <c r="H1790" s="123">
        <v>0</v>
      </c>
      <c r="I1790" s="16" t="s">
        <v>1</v>
      </c>
      <c r="J1790" s="16" t="s">
        <v>2190</v>
      </c>
      <c r="K1790" s="135" t="s">
        <v>4592</v>
      </c>
      <c r="L1790" s="9"/>
      <c r="M1790" s="21" t="s">
        <v>4508</v>
      </c>
      <c r="N1790" s="21" t="s">
        <v>64</v>
      </c>
      <c r="O1790"/>
      <c r="P1790" t="str">
        <f t="shared" ref="P1790:P1853" si="190">IF(E1790=F1790,"","NOT EQUAL")</f>
        <v>NOT EQUAL</v>
      </c>
      <c r="Q1790"/>
      <c r="R1790"/>
      <c r="S1790" t="e">
        <f>IF(X1790&lt;&gt;"",S1786+1,S1786)</f>
        <v>#REF!</v>
      </c>
      <c r="T1790" s="3"/>
      <c r="U1790" s="115"/>
      <c r="V1790" s="115"/>
      <c r="W1790" s="106" t="str">
        <f t="shared" ref="W1790:W1853" si="191">IF( OR(U1790="CNST", I1790="CAT_REGS"),(E1790),
IF(U1790="YES",UPPER(E1790),
IF(   AND(U1790&lt;&gt;"NO",I1790="CAT_FNCT",D1790&lt;&gt;"multiply", D1790&lt;&gt;"divide"),IF(J1790="SLS_ENABLED",   UPPER(E1790),""),"")))</f>
        <v/>
      </c>
      <c r="X1790" s="106" t="str">
        <f t="shared" ref="X1790:X1853" si="192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>B1786</f>
        <v>1745</v>
      </c>
    </row>
    <row r="1791" spans="1:25">
      <c r="A1791" s="3">
        <f>ROW()</f>
        <v>1791</v>
      </c>
      <c r="B1791" s="190">
        <f>B1790+1</f>
        <v>1747</v>
      </c>
      <c r="C1791" s="1" t="s">
        <v>2423</v>
      </c>
      <c r="D1791" s="1" t="s">
        <v>1123</v>
      </c>
      <c r="E1791" s="17" t="s">
        <v>1124</v>
      </c>
      <c r="F1791" s="16" t="s">
        <v>1124</v>
      </c>
      <c r="G1791" s="56">
        <v>0</v>
      </c>
      <c r="H1791" s="56">
        <v>0</v>
      </c>
      <c r="I1791" s="16" t="s">
        <v>3</v>
      </c>
      <c r="J1791" s="17" t="s">
        <v>2191</v>
      </c>
      <c r="K1791" s="135" t="s">
        <v>4592</v>
      </c>
      <c r="L1791" s="1" t="s">
        <v>1125</v>
      </c>
      <c r="M1791" s="21" t="s">
        <v>3543</v>
      </c>
      <c r="N1791" s="21" t="s">
        <v>1125</v>
      </c>
      <c r="O1791"/>
      <c r="P1791" t="str">
        <f t="shared" si="190"/>
        <v/>
      </c>
      <c r="Q1791"/>
      <c r="R1791"/>
      <c r="S1791" t="e">
        <f t="shared" ref="S1791:S1854" si="193">IF(X1791&lt;&gt;"",S1790+1,S1790)</f>
        <v>#REF!</v>
      </c>
      <c r="T1791" s="3"/>
      <c r="U1791" s="115"/>
      <c r="V1791" s="115"/>
      <c r="W1791" s="106" t="str">
        <f t="shared" si="191"/>
        <v/>
      </c>
      <c r="X1791" s="106" t="str">
        <f t="shared" si="192"/>
        <v/>
      </c>
      <c r="Y1791" s="2">
        <f t="shared" ref="Y1791:Y1854" si="194">B1790</f>
        <v>1746</v>
      </c>
    </row>
    <row r="1792" spans="1:25">
      <c r="A1792" s="3">
        <f>ROW()</f>
        <v>1792</v>
      </c>
      <c r="B1792" s="190">
        <f t="shared" ref="B1792:B1855" si="195">B1791+1</f>
        <v>1748</v>
      </c>
      <c r="C1792" s="1" t="s">
        <v>2423</v>
      </c>
      <c r="D1792" s="1" t="s">
        <v>1126</v>
      </c>
      <c r="E1792" s="17" t="s">
        <v>2170</v>
      </c>
      <c r="F1792" s="16" t="s">
        <v>2170</v>
      </c>
      <c r="G1792" s="56">
        <v>0</v>
      </c>
      <c r="H1792" s="56">
        <v>0</v>
      </c>
      <c r="I1792" s="16" t="s">
        <v>3</v>
      </c>
      <c r="J1792" s="17" t="s">
        <v>2191</v>
      </c>
      <c r="K1792" s="135" t="s">
        <v>4592</v>
      </c>
      <c r="L1792" s="1" t="s">
        <v>1127</v>
      </c>
      <c r="M1792" s="21" t="s">
        <v>3544</v>
      </c>
      <c r="N1792" s="21" t="s">
        <v>1127</v>
      </c>
      <c r="O1792"/>
      <c r="P1792" t="str">
        <f t="shared" si="190"/>
        <v/>
      </c>
      <c r="Q1792"/>
      <c r="R1792"/>
      <c r="S1792" t="e">
        <f t="shared" si="193"/>
        <v>#REF!</v>
      </c>
      <c r="T1792" s="3"/>
      <c r="U1792" s="115"/>
      <c r="V1792" s="115"/>
      <c r="W1792" s="106" t="str">
        <f t="shared" si="191"/>
        <v/>
      </c>
      <c r="X1792" s="106" t="str">
        <f t="shared" si="192"/>
        <v/>
      </c>
      <c r="Y1792" s="2">
        <f t="shared" si="194"/>
        <v>1747</v>
      </c>
    </row>
    <row r="1793" spans="1:25">
      <c r="A1793" s="3">
        <f>ROW()</f>
        <v>1793</v>
      </c>
      <c r="B1793" s="190">
        <f t="shared" si="195"/>
        <v>1749</v>
      </c>
      <c r="C1793" s="1" t="s">
        <v>2423</v>
      </c>
      <c r="D1793" s="1" t="s">
        <v>1128</v>
      </c>
      <c r="E1793" s="17" t="s">
        <v>2171</v>
      </c>
      <c r="F1793" s="16" t="s">
        <v>2171</v>
      </c>
      <c r="G1793" s="56">
        <v>0</v>
      </c>
      <c r="H1793" s="56">
        <v>0</v>
      </c>
      <c r="I1793" s="25" t="s">
        <v>1</v>
      </c>
      <c r="J1793" s="17" t="s">
        <v>2191</v>
      </c>
      <c r="K1793" s="135" t="s">
        <v>4592</v>
      </c>
      <c r="L1793" s="1" t="s">
        <v>1129</v>
      </c>
      <c r="M1793" s="21" t="s">
        <v>3545</v>
      </c>
      <c r="N1793" s="21" t="s">
        <v>1129</v>
      </c>
      <c r="O1793"/>
      <c r="P1793" t="str">
        <f t="shared" si="190"/>
        <v/>
      </c>
      <c r="Q1793"/>
      <c r="R1793"/>
      <c r="S1793" t="e">
        <f t="shared" si="193"/>
        <v>#REF!</v>
      </c>
      <c r="T1793" s="3"/>
      <c r="U1793" s="115"/>
      <c r="V1793" s="115"/>
      <c r="W1793" s="106" t="str">
        <f t="shared" si="191"/>
        <v/>
      </c>
      <c r="X1793" s="106" t="str">
        <f t="shared" si="192"/>
        <v/>
      </c>
      <c r="Y1793" s="2">
        <f t="shared" si="194"/>
        <v>1748</v>
      </c>
    </row>
    <row r="1794" spans="1:25">
      <c r="A1794" s="3">
        <f>ROW()</f>
        <v>1794</v>
      </c>
      <c r="B1794" s="190">
        <f t="shared" si="195"/>
        <v>1750</v>
      </c>
      <c r="C1794" s="1" t="s">
        <v>2220</v>
      </c>
      <c r="D1794" s="1" t="s">
        <v>7</v>
      </c>
      <c r="E1794" s="16" t="s">
        <v>1130</v>
      </c>
      <c r="F1794" s="16" t="s">
        <v>1130</v>
      </c>
      <c r="G1794" s="56">
        <v>0</v>
      </c>
      <c r="H1794" s="56">
        <v>0</v>
      </c>
      <c r="I1794" s="16" t="s">
        <v>18</v>
      </c>
      <c r="J1794" s="16" t="s">
        <v>2191</v>
      </c>
      <c r="K1794" s="135" t="s">
        <v>4592</v>
      </c>
      <c r="L1794" s="1" t="s">
        <v>1131</v>
      </c>
      <c r="M1794" s="21" t="s">
        <v>3546</v>
      </c>
      <c r="N1794" s="21" t="s">
        <v>1131</v>
      </c>
      <c r="O1794"/>
      <c r="P1794" t="str">
        <f t="shared" si="190"/>
        <v/>
      </c>
      <c r="Q1794"/>
      <c r="R1794"/>
      <c r="S1794" t="e">
        <f t="shared" si="193"/>
        <v>#REF!</v>
      </c>
      <c r="T1794" s="3"/>
      <c r="U1794" s="115"/>
      <c r="V1794" s="115"/>
      <c r="W1794" s="106" t="str">
        <f t="shared" si="191"/>
        <v/>
      </c>
      <c r="X1794" s="106" t="str">
        <f t="shared" si="192"/>
        <v/>
      </c>
      <c r="Y1794" s="2">
        <f t="shared" si="194"/>
        <v>1749</v>
      </c>
    </row>
    <row r="1795" spans="1:25">
      <c r="A1795" s="3">
        <f>ROW()</f>
        <v>1795</v>
      </c>
      <c r="B1795" s="190">
        <f t="shared" si="195"/>
        <v>1751</v>
      </c>
      <c r="C1795" s="1" t="s">
        <v>2424</v>
      </c>
      <c r="D1795" s="1" t="s">
        <v>14</v>
      </c>
      <c r="E1795" s="17" t="s">
        <v>1132</v>
      </c>
      <c r="F1795" s="16" t="s">
        <v>1132</v>
      </c>
      <c r="G1795" s="56">
        <v>0</v>
      </c>
      <c r="H1795" s="56" t="s">
        <v>3892</v>
      </c>
      <c r="I1795" s="16" t="s">
        <v>3</v>
      </c>
      <c r="J1795" s="16" t="s">
        <v>2191</v>
      </c>
      <c r="K1795" s="135" t="s">
        <v>4592</v>
      </c>
      <c r="L1795" s="1" t="s">
        <v>1133</v>
      </c>
      <c r="M1795" s="21" t="s">
        <v>3547</v>
      </c>
      <c r="N1795" s="21" t="s">
        <v>1133</v>
      </c>
      <c r="O1795"/>
      <c r="P1795" t="str">
        <f t="shared" si="190"/>
        <v/>
      </c>
      <c r="Q1795"/>
      <c r="R1795"/>
      <c r="S1795" t="e">
        <f t="shared" si="193"/>
        <v>#REF!</v>
      </c>
      <c r="T1795" s="3" t="s">
        <v>4578</v>
      </c>
      <c r="U1795" s="115" t="s">
        <v>4463</v>
      </c>
      <c r="V1795" s="115"/>
      <c r="W1795" s="106" t="str">
        <f t="shared" si="191"/>
        <v>"SIG"</v>
      </c>
      <c r="X1795" s="106" t="str">
        <f t="shared" si="192"/>
        <v>SIG</v>
      </c>
      <c r="Y1795" s="2">
        <f t="shared" si="194"/>
        <v>1750</v>
      </c>
    </row>
    <row r="1796" spans="1:25">
      <c r="A1796" s="3">
        <f>ROW()</f>
        <v>1796</v>
      </c>
      <c r="B1796" s="190">
        <f t="shared" si="195"/>
        <v>1752</v>
      </c>
      <c r="C1796" s="1" t="s">
        <v>2220</v>
      </c>
      <c r="D1796" s="1" t="s">
        <v>7</v>
      </c>
      <c r="E1796" s="16" t="s">
        <v>1094</v>
      </c>
      <c r="F1796" s="16" t="s">
        <v>1094</v>
      </c>
      <c r="G1796" s="56">
        <v>0</v>
      </c>
      <c r="H1796" s="56">
        <v>0</v>
      </c>
      <c r="I1796" s="16" t="s">
        <v>3</v>
      </c>
      <c r="J1796" s="16" t="s">
        <v>2191</v>
      </c>
      <c r="K1796" s="135" t="s">
        <v>4592</v>
      </c>
      <c r="L1796" s="1" t="s">
        <v>1134</v>
      </c>
      <c r="M1796" s="21" t="s">
        <v>3548</v>
      </c>
      <c r="N1796" s="21" t="s">
        <v>1134</v>
      </c>
      <c r="O1796"/>
      <c r="P1796" t="str">
        <f t="shared" si="190"/>
        <v/>
      </c>
      <c r="Q1796"/>
      <c r="R1796"/>
      <c r="S1796" t="e">
        <f t="shared" si="193"/>
        <v>#REF!</v>
      </c>
      <c r="T1796" s="3"/>
      <c r="U1796" s="115"/>
      <c r="V1796" s="115"/>
      <c r="W1796" s="106" t="str">
        <f t="shared" si="191"/>
        <v/>
      </c>
      <c r="X1796" s="106" t="str">
        <f t="shared" si="192"/>
        <v/>
      </c>
      <c r="Y1796" s="2">
        <f t="shared" si="194"/>
        <v>1751</v>
      </c>
    </row>
    <row r="1797" spans="1:25">
      <c r="A1797" s="3">
        <f>ROW()</f>
        <v>1797</v>
      </c>
      <c r="B1797" s="190">
        <f t="shared" si="195"/>
        <v>1753</v>
      </c>
      <c r="C1797" s="1" t="s">
        <v>2220</v>
      </c>
      <c r="D1797" s="1" t="s">
        <v>7</v>
      </c>
      <c r="E1797" s="16" t="s">
        <v>4089</v>
      </c>
      <c r="F1797" s="16" t="s">
        <v>4089</v>
      </c>
      <c r="G1797" s="56">
        <v>0</v>
      </c>
      <c r="H1797" s="56">
        <v>0</v>
      </c>
      <c r="I1797" s="16" t="s">
        <v>18</v>
      </c>
      <c r="J1797" s="16" t="s">
        <v>2191</v>
      </c>
      <c r="K1797" s="135" t="s">
        <v>4592</v>
      </c>
      <c r="L1797" s="1" t="s">
        <v>1135</v>
      </c>
      <c r="M1797" s="21" t="s">
        <v>3549</v>
      </c>
      <c r="N1797" s="21" t="s">
        <v>1135</v>
      </c>
      <c r="O1797"/>
      <c r="P1797" t="str">
        <f t="shared" si="190"/>
        <v/>
      </c>
      <c r="Q1797"/>
      <c r="R1797"/>
      <c r="S1797" t="e">
        <f t="shared" si="193"/>
        <v>#REF!</v>
      </c>
      <c r="T1797" s="3"/>
      <c r="U1797" s="115"/>
      <c r="V1797" s="115"/>
      <c r="W1797" s="106" t="str">
        <f t="shared" si="191"/>
        <v/>
      </c>
      <c r="X1797" s="106" t="str">
        <f t="shared" si="192"/>
        <v/>
      </c>
      <c r="Y1797" s="2">
        <f t="shared" si="194"/>
        <v>1752</v>
      </c>
    </row>
    <row r="1798" spans="1:25">
      <c r="A1798" s="3">
        <f>ROW()</f>
        <v>1798</v>
      </c>
      <c r="B1798" s="190">
        <f t="shared" si="195"/>
        <v>1754</v>
      </c>
      <c r="C1798" s="1" t="s">
        <v>4544</v>
      </c>
      <c r="D1798" s="1">
        <v>2</v>
      </c>
      <c r="E1798" s="16" t="s">
        <v>4545</v>
      </c>
      <c r="F1798" s="16" t="s">
        <v>4545</v>
      </c>
      <c r="G1798" s="56">
        <v>0</v>
      </c>
      <c r="H1798" s="56">
        <v>0</v>
      </c>
      <c r="I1798" s="16" t="s">
        <v>3</v>
      </c>
      <c r="J1798" s="16" t="s">
        <v>2190</v>
      </c>
      <c r="K1798" s="135" t="s">
        <v>4593</v>
      </c>
      <c r="L1798" s="1" t="s">
        <v>1136</v>
      </c>
      <c r="M1798" s="21" t="s">
        <v>3550</v>
      </c>
      <c r="N1798" s="21" t="s">
        <v>1135</v>
      </c>
      <c r="O1798"/>
      <c r="P1798" t="str">
        <f t="shared" si="190"/>
        <v/>
      </c>
      <c r="Q1798"/>
      <c r="R1798"/>
      <c r="S1798" t="e">
        <f t="shared" si="193"/>
        <v>#REF!</v>
      </c>
      <c r="T1798" s="3"/>
      <c r="U1798" s="115"/>
      <c r="V1798" s="115"/>
      <c r="W1798" s="106" t="str">
        <f t="shared" si="191"/>
        <v>"BIN"</v>
      </c>
      <c r="X1798" s="106" t="str">
        <f t="shared" si="192"/>
        <v>BIN</v>
      </c>
      <c r="Y1798" s="2">
        <f t="shared" si="194"/>
        <v>1753</v>
      </c>
    </row>
    <row r="1799" spans="1:25">
      <c r="A1799" s="3">
        <f>ROW()</f>
        <v>1799</v>
      </c>
      <c r="B1799" s="190">
        <f t="shared" si="195"/>
        <v>1755</v>
      </c>
      <c r="C1799" s="1" t="s">
        <v>4544</v>
      </c>
      <c r="D1799" s="1">
        <v>8</v>
      </c>
      <c r="E1799" s="16" t="s">
        <v>4546</v>
      </c>
      <c r="F1799" s="16" t="s">
        <v>4546</v>
      </c>
      <c r="G1799" s="56">
        <v>0</v>
      </c>
      <c r="H1799" s="56">
        <v>0</v>
      </c>
      <c r="I1799" s="16" t="s">
        <v>3</v>
      </c>
      <c r="J1799" s="16" t="s">
        <v>2190</v>
      </c>
      <c r="K1799" s="135" t="s">
        <v>4593</v>
      </c>
      <c r="L1799" s="1" t="s">
        <v>1136</v>
      </c>
      <c r="M1799" s="21" t="s">
        <v>3551</v>
      </c>
      <c r="N1799" s="21" t="s">
        <v>1135</v>
      </c>
      <c r="O1799"/>
      <c r="P1799" t="str">
        <f t="shared" si="190"/>
        <v/>
      </c>
      <c r="Q1799"/>
      <c r="R1799"/>
      <c r="S1799" t="e">
        <f t="shared" si="193"/>
        <v>#REF!</v>
      </c>
      <c r="T1799" s="3"/>
      <c r="U1799" s="115"/>
      <c r="V1799" s="115"/>
      <c r="W1799" s="106" t="str">
        <f t="shared" si="191"/>
        <v>"OCT"</v>
      </c>
      <c r="X1799" s="106" t="str">
        <f t="shared" si="192"/>
        <v>OCT</v>
      </c>
      <c r="Y1799" s="2">
        <f t="shared" si="194"/>
        <v>1754</v>
      </c>
    </row>
    <row r="1800" spans="1:25">
      <c r="A1800" s="3">
        <f>ROW()</f>
        <v>1800</v>
      </c>
      <c r="B1800" s="190">
        <f t="shared" si="195"/>
        <v>1756</v>
      </c>
      <c r="C1800" s="1" t="s">
        <v>4544</v>
      </c>
      <c r="D1800" s="1">
        <v>10</v>
      </c>
      <c r="E1800" s="16" t="s">
        <v>1848</v>
      </c>
      <c r="F1800" s="16" t="s">
        <v>1848</v>
      </c>
      <c r="G1800" s="56">
        <v>0</v>
      </c>
      <c r="H1800" s="56">
        <v>0</v>
      </c>
      <c r="I1800" s="16" t="s">
        <v>3</v>
      </c>
      <c r="J1800" s="16" t="s">
        <v>2190</v>
      </c>
      <c r="K1800" s="135" t="s">
        <v>4593</v>
      </c>
      <c r="L1800" s="1" t="s">
        <v>1136</v>
      </c>
      <c r="M1800" s="21" t="s">
        <v>3552</v>
      </c>
      <c r="N1800" s="21" t="s">
        <v>1135</v>
      </c>
      <c r="O1800"/>
      <c r="P1800" t="str">
        <f t="shared" si="190"/>
        <v/>
      </c>
      <c r="Q1800"/>
      <c r="R1800"/>
      <c r="S1800" t="e">
        <f t="shared" si="193"/>
        <v>#REF!</v>
      </c>
      <c r="T1800" s="3"/>
      <c r="U1800" s="115"/>
      <c r="V1800" s="115"/>
      <c r="W1800" s="106" t="str">
        <f t="shared" si="191"/>
        <v>"DEC"</v>
      </c>
      <c r="X1800" s="106" t="str">
        <f t="shared" si="192"/>
        <v>DEC</v>
      </c>
      <c r="Y1800" s="2">
        <f t="shared" si="194"/>
        <v>1755</v>
      </c>
    </row>
    <row r="1801" spans="1:25">
      <c r="A1801" s="3">
        <f>ROW()</f>
        <v>1801</v>
      </c>
      <c r="B1801" s="190">
        <f t="shared" si="195"/>
        <v>1757</v>
      </c>
      <c r="C1801" s="1" t="s">
        <v>4544</v>
      </c>
      <c r="D1801" s="1">
        <v>16</v>
      </c>
      <c r="E1801" s="16" t="s">
        <v>2163</v>
      </c>
      <c r="F1801" s="16" t="s">
        <v>2163</v>
      </c>
      <c r="G1801" s="56">
        <v>0</v>
      </c>
      <c r="H1801" s="56">
        <v>0</v>
      </c>
      <c r="I1801" s="16" t="s">
        <v>3</v>
      </c>
      <c r="J1801" s="16" t="s">
        <v>2190</v>
      </c>
      <c r="K1801" s="135" t="s">
        <v>4593</v>
      </c>
      <c r="L1801" s="1" t="s">
        <v>1136</v>
      </c>
      <c r="M1801" s="21" t="s">
        <v>3553</v>
      </c>
      <c r="N1801" s="21" t="s">
        <v>1135</v>
      </c>
      <c r="O1801"/>
      <c r="P1801" t="str">
        <f t="shared" si="190"/>
        <v/>
      </c>
      <c r="Q1801"/>
      <c r="R1801"/>
      <c r="S1801" t="e">
        <f t="shared" si="193"/>
        <v>#REF!</v>
      </c>
      <c r="T1801" s="3"/>
      <c r="U1801" s="115"/>
      <c r="V1801" s="115"/>
      <c r="W1801" s="106" t="str">
        <f t="shared" si="191"/>
        <v>"HEX"</v>
      </c>
      <c r="X1801" s="106" t="str">
        <f t="shared" si="192"/>
        <v>HEX</v>
      </c>
      <c r="Y1801" s="2">
        <f t="shared" si="194"/>
        <v>1756</v>
      </c>
    </row>
    <row r="1802" spans="1:25">
      <c r="A1802" s="3">
        <f>ROW()</f>
        <v>1802</v>
      </c>
      <c r="B1802" s="190">
        <f t="shared" si="195"/>
        <v>1758</v>
      </c>
      <c r="C1802" s="1" t="s">
        <v>2390</v>
      </c>
      <c r="D1802" s="1">
        <v>8</v>
      </c>
      <c r="E1802" s="16" t="s">
        <v>2172</v>
      </c>
      <c r="F1802" s="16" t="s">
        <v>2172</v>
      </c>
      <c r="G1802" s="56">
        <v>0</v>
      </c>
      <c r="H1802" s="56">
        <v>0</v>
      </c>
      <c r="I1802" s="16" t="s">
        <v>3</v>
      </c>
      <c r="J1802" s="16" t="s">
        <v>2191</v>
      </c>
      <c r="K1802" s="135" t="s">
        <v>4592</v>
      </c>
      <c r="L1802" s="1" t="s">
        <v>1136</v>
      </c>
      <c r="M1802" s="21" t="s">
        <v>3554</v>
      </c>
      <c r="N1802" s="21" t="s">
        <v>1135</v>
      </c>
      <c r="O1802"/>
      <c r="P1802" t="str">
        <f t="shared" si="190"/>
        <v/>
      </c>
      <c r="Q1802"/>
      <c r="R1802"/>
      <c r="S1802" t="e">
        <f t="shared" si="193"/>
        <v>#REF!</v>
      </c>
      <c r="T1802" s="3"/>
      <c r="U1802" s="115"/>
      <c r="V1802" s="115"/>
      <c r="W1802" s="106" t="str">
        <f t="shared" si="191"/>
        <v/>
      </c>
      <c r="X1802" s="106" t="str">
        <f t="shared" si="192"/>
        <v/>
      </c>
      <c r="Y1802" s="2">
        <f t="shared" si="194"/>
        <v>1757</v>
      </c>
    </row>
    <row r="1803" spans="1:25">
      <c r="A1803" s="3">
        <f>ROW()</f>
        <v>1803</v>
      </c>
      <c r="B1803" s="190">
        <f t="shared" si="195"/>
        <v>1759</v>
      </c>
      <c r="C1803" s="1" t="s">
        <v>2390</v>
      </c>
      <c r="D1803" s="1">
        <v>16</v>
      </c>
      <c r="E1803" s="16" t="s">
        <v>1137</v>
      </c>
      <c r="F1803" s="16" t="s">
        <v>1137</v>
      </c>
      <c r="G1803" s="56">
        <v>0</v>
      </c>
      <c r="H1803" s="56">
        <v>0</v>
      </c>
      <c r="I1803" s="16" t="s">
        <v>3</v>
      </c>
      <c r="J1803" s="16" t="s">
        <v>2191</v>
      </c>
      <c r="K1803" s="135" t="s">
        <v>4592</v>
      </c>
      <c r="L1803" s="1" t="s">
        <v>1136</v>
      </c>
      <c r="M1803" s="21" t="s">
        <v>3555</v>
      </c>
      <c r="N1803" s="21" t="s">
        <v>1135</v>
      </c>
      <c r="O1803"/>
      <c r="P1803" t="str">
        <f t="shared" si="190"/>
        <v/>
      </c>
      <c r="Q1803"/>
      <c r="R1803"/>
      <c r="S1803" t="e">
        <f t="shared" si="193"/>
        <v>#REF!</v>
      </c>
      <c r="T1803" s="3"/>
      <c r="U1803" s="115"/>
      <c r="V1803" s="115"/>
      <c r="W1803" s="106" t="str">
        <f t="shared" si="191"/>
        <v/>
      </c>
      <c r="X1803" s="106" t="str">
        <f t="shared" si="192"/>
        <v/>
      </c>
      <c r="Y1803" s="2">
        <f t="shared" si="194"/>
        <v>1758</v>
      </c>
    </row>
    <row r="1804" spans="1:25">
      <c r="A1804" s="3">
        <f>ROW()</f>
        <v>1804</v>
      </c>
      <c r="B1804" s="190">
        <f t="shared" si="195"/>
        <v>1760</v>
      </c>
      <c r="C1804" s="1" t="s">
        <v>2390</v>
      </c>
      <c r="D1804" s="1">
        <v>32</v>
      </c>
      <c r="E1804" s="16" t="s">
        <v>1138</v>
      </c>
      <c r="F1804" s="16" t="s">
        <v>1138</v>
      </c>
      <c r="G1804" s="56">
        <v>0</v>
      </c>
      <c r="H1804" s="56">
        <v>0</v>
      </c>
      <c r="I1804" s="16" t="s">
        <v>3</v>
      </c>
      <c r="J1804" s="16" t="s">
        <v>2191</v>
      </c>
      <c r="K1804" s="135" t="s">
        <v>4592</v>
      </c>
      <c r="L1804" s="1" t="s">
        <v>1136</v>
      </c>
      <c r="M1804" s="21" t="s">
        <v>3556</v>
      </c>
      <c r="N1804" s="21" t="s">
        <v>1135</v>
      </c>
      <c r="O1804"/>
      <c r="P1804" t="str">
        <f t="shared" si="190"/>
        <v/>
      </c>
      <c r="Q1804"/>
      <c r="R1804"/>
      <c r="S1804" t="e">
        <f t="shared" si="193"/>
        <v>#REF!</v>
      </c>
      <c r="T1804" s="3"/>
      <c r="U1804" s="115"/>
      <c r="V1804" s="115"/>
      <c r="W1804" s="106" t="str">
        <f t="shared" si="191"/>
        <v/>
      </c>
      <c r="X1804" s="106" t="str">
        <f t="shared" si="192"/>
        <v/>
      </c>
      <c r="Y1804" s="2">
        <f t="shared" si="194"/>
        <v>1759</v>
      </c>
    </row>
    <row r="1805" spans="1:25">
      <c r="A1805" s="3">
        <f>ROW()</f>
        <v>1805</v>
      </c>
      <c r="B1805" s="190">
        <f t="shared" si="195"/>
        <v>1761</v>
      </c>
      <c r="C1805" s="1" t="s">
        <v>2390</v>
      </c>
      <c r="D1805" s="1">
        <v>64</v>
      </c>
      <c r="E1805" s="16" t="s">
        <v>1139</v>
      </c>
      <c r="F1805" s="16" t="s">
        <v>1139</v>
      </c>
      <c r="G1805" s="56">
        <v>0</v>
      </c>
      <c r="H1805" s="56">
        <v>0</v>
      </c>
      <c r="I1805" s="16" t="s">
        <v>3</v>
      </c>
      <c r="J1805" s="16" t="s">
        <v>2191</v>
      </c>
      <c r="K1805" s="135" t="s">
        <v>4592</v>
      </c>
      <c r="L1805" s="1" t="s">
        <v>1136</v>
      </c>
      <c r="M1805" s="21" t="s">
        <v>3557</v>
      </c>
      <c r="N1805" s="21" t="s">
        <v>1135</v>
      </c>
      <c r="O1805"/>
      <c r="P1805" t="str">
        <f t="shared" si="190"/>
        <v/>
      </c>
      <c r="Q1805"/>
      <c r="R1805"/>
      <c r="S1805" t="e">
        <f t="shared" si="193"/>
        <v>#REF!</v>
      </c>
      <c r="T1805" s="3"/>
      <c r="U1805" s="115"/>
      <c r="V1805" s="115"/>
      <c r="W1805" s="106" t="str">
        <f t="shared" si="191"/>
        <v/>
      </c>
      <c r="X1805" s="106" t="str">
        <f t="shared" si="192"/>
        <v/>
      </c>
      <c r="Y1805" s="2">
        <f t="shared" si="194"/>
        <v>1760</v>
      </c>
    </row>
    <row r="1806" spans="1:25">
      <c r="A1806" s="3">
        <f>ROW()</f>
        <v>1806</v>
      </c>
      <c r="B1806" s="190">
        <f t="shared" si="195"/>
        <v>1762</v>
      </c>
      <c r="C1806" s="1" t="s">
        <v>2425</v>
      </c>
      <c r="D1806" s="1" t="s">
        <v>14</v>
      </c>
      <c r="E1806" s="16" t="s">
        <v>415</v>
      </c>
      <c r="F1806" s="16" t="s">
        <v>415</v>
      </c>
      <c r="G1806" s="56">
        <v>0</v>
      </c>
      <c r="H1806" s="56" t="s">
        <v>3892</v>
      </c>
      <c r="I1806" s="16" t="s">
        <v>3</v>
      </c>
      <c r="J1806" s="16" t="s">
        <v>2191</v>
      </c>
      <c r="K1806" s="135" t="s">
        <v>4592</v>
      </c>
      <c r="L1806" s="1" t="s">
        <v>1140</v>
      </c>
      <c r="M1806" s="21" t="s">
        <v>3558</v>
      </c>
      <c r="N1806" s="21" t="s">
        <v>1140</v>
      </c>
      <c r="O1806"/>
      <c r="P1806" t="str">
        <f t="shared" si="190"/>
        <v/>
      </c>
      <c r="Q1806"/>
      <c r="R1806"/>
      <c r="S1806" t="e">
        <f t="shared" si="193"/>
        <v>#REF!</v>
      </c>
      <c r="T1806" s="3" t="s">
        <v>4578</v>
      </c>
      <c r="U1806" s="115" t="s">
        <v>4463</v>
      </c>
      <c r="V1806" s="115"/>
      <c r="W1806" s="106" t="str">
        <f t="shared" si="191"/>
        <v>"UNIT"</v>
      </c>
      <c r="X1806" s="106" t="str">
        <f t="shared" si="192"/>
        <v>UNIT</v>
      </c>
      <c r="Y1806" s="2">
        <f t="shared" si="194"/>
        <v>1761</v>
      </c>
    </row>
    <row r="1807" spans="1:25">
      <c r="A1807" s="3">
        <f>ROW()</f>
        <v>1807</v>
      </c>
      <c r="B1807" s="190">
        <f t="shared" si="195"/>
        <v>1763</v>
      </c>
      <c r="C1807" s="1" t="s">
        <v>2426</v>
      </c>
      <c r="D1807" s="1" t="s">
        <v>1123</v>
      </c>
      <c r="E1807" s="16" t="s">
        <v>2173</v>
      </c>
      <c r="F1807" s="16" t="s">
        <v>2173</v>
      </c>
      <c r="G1807" s="56">
        <v>0</v>
      </c>
      <c r="H1807" s="56">
        <v>0</v>
      </c>
      <c r="I1807" s="16" t="s">
        <v>3</v>
      </c>
      <c r="J1807" s="16" t="s">
        <v>2190</v>
      </c>
      <c r="K1807" s="135" t="s">
        <v>4593</v>
      </c>
      <c r="L1807" s="1" t="s">
        <v>1141</v>
      </c>
      <c r="M1807" s="21" t="s">
        <v>3559</v>
      </c>
      <c r="N1807" s="21" t="s">
        <v>1141</v>
      </c>
      <c r="O1807"/>
      <c r="P1807" t="str">
        <f t="shared" si="190"/>
        <v/>
      </c>
      <c r="Q1807"/>
      <c r="R1807"/>
      <c r="S1807" t="e">
        <f t="shared" si="193"/>
        <v>#REF!</v>
      </c>
      <c r="T1807" s="3" t="s">
        <v>4577</v>
      </c>
      <c r="U1807" s="115"/>
      <c r="V1807" s="115"/>
      <c r="W1807" s="106" t="str">
        <f t="shared" si="191"/>
        <v>"ERPN?"</v>
      </c>
      <c r="X1807" s="106" t="str">
        <f t="shared" si="192"/>
        <v>ERPN?</v>
      </c>
      <c r="Y1807" s="2">
        <f t="shared" si="194"/>
        <v>1762</v>
      </c>
    </row>
    <row r="1808" spans="1:25">
      <c r="A1808" s="3">
        <f>ROW()</f>
        <v>1808</v>
      </c>
      <c r="B1808" s="190">
        <f t="shared" si="195"/>
        <v>1764</v>
      </c>
      <c r="C1808" s="1" t="s">
        <v>2423</v>
      </c>
      <c r="D1808" s="1" t="s">
        <v>1142</v>
      </c>
      <c r="E1808" s="16" t="s">
        <v>63</v>
      </c>
      <c r="F1808" s="16" t="s">
        <v>63</v>
      </c>
      <c r="G1808" s="56">
        <v>0</v>
      </c>
      <c r="H1808" s="56">
        <v>0</v>
      </c>
      <c r="I1808" s="40" t="s">
        <v>1</v>
      </c>
      <c r="J1808" s="16" t="s">
        <v>2191</v>
      </c>
      <c r="K1808" s="135" t="s">
        <v>4592</v>
      </c>
      <c r="L1808" s="1" t="s">
        <v>64</v>
      </c>
      <c r="M1808" s="21" t="s">
        <v>3560</v>
      </c>
      <c r="N1808" s="21" t="s">
        <v>3771</v>
      </c>
      <c r="O1808"/>
      <c r="P1808" t="str">
        <f t="shared" si="190"/>
        <v/>
      </c>
      <c r="Q1808"/>
      <c r="R1808"/>
      <c r="S1808" t="e">
        <f t="shared" si="193"/>
        <v>#REF!</v>
      </c>
      <c r="T1808" s="3"/>
      <c r="U1808" s="115"/>
      <c r="V1808" s="115"/>
      <c r="W1808" s="106" t="str">
        <f t="shared" si="191"/>
        <v/>
      </c>
      <c r="X1808" s="106" t="str">
        <f t="shared" si="192"/>
        <v/>
      </c>
      <c r="Y1808" s="2">
        <f t="shared" si="194"/>
        <v>1763</v>
      </c>
    </row>
    <row r="1809" spans="1:25">
      <c r="A1809" s="3">
        <f>ROW()</f>
        <v>1809</v>
      </c>
      <c r="B1809" s="190">
        <f t="shared" si="195"/>
        <v>1765</v>
      </c>
      <c r="C1809" s="1" t="s">
        <v>2423</v>
      </c>
      <c r="D1809" s="1" t="s">
        <v>1143</v>
      </c>
      <c r="E1809" s="16" t="s">
        <v>1144</v>
      </c>
      <c r="F1809" s="16" t="s">
        <v>1144</v>
      </c>
      <c r="G1809" s="56">
        <v>0</v>
      </c>
      <c r="H1809" s="56">
        <v>0</v>
      </c>
      <c r="I1809" s="40" t="s">
        <v>1</v>
      </c>
      <c r="J1809" s="16" t="s">
        <v>2191</v>
      </c>
      <c r="K1809" s="135" t="s">
        <v>4592</v>
      </c>
      <c r="L1809" s="1" t="s">
        <v>64</v>
      </c>
      <c r="M1809" s="21" t="s">
        <v>3561</v>
      </c>
      <c r="N1809" s="21" t="s">
        <v>3772</v>
      </c>
      <c r="O1809"/>
      <c r="P1809" t="str">
        <f t="shared" si="190"/>
        <v/>
      </c>
      <c r="Q1809"/>
      <c r="R1809"/>
      <c r="S1809" t="e">
        <f t="shared" si="193"/>
        <v>#REF!</v>
      </c>
      <c r="T1809" s="3"/>
      <c r="U1809" s="115"/>
      <c r="V1809" s="115"/>
      <c r="W1809" s="106" t="str">
        <f t="shared" si="191"/>
        <v/>
      </c>
      <c r="X1809" s="106" t="str">
        <f t="shared" si="192"/>
        <v/>
      </c>
      <c r="Y1809" s="2">
        <f t="shared" si="194"/>
        <v>1764</v>
      </c>
    </row>
    <row r="1810" spans="1:25">
      <c r="A1810" s="3">
        <f>ROW()</f>
        <v>1810</v>
      </c>
      <c r="B1810" s="190">
        <f t="shared" si="195"/>
        <v>1766</v>
      </c>
      <c r="C1810" s="1" t="s">
        <v>2290</v>
      </c>
      <c r="D1810" s="1" t="s">
        <v>1743</v>
      </c>
      <c r="E1810" s="16" t="s">
        <v>595</v>
      </c>
      <c r="F1810" s="16" t="s">
        <v>1145</v>
      </c>
      <c r="G1810" s="56">
        <v>0</v>
      </c>
      <c r="H1810" s="56">
        <v>0</v>
      </c>
      <c r="I1810" s="16" t="s">
        <v>1</v>
      </c>
      <c r="J1810" s="16" t="s">
        <v>2191</v>
      </c>
      <c r="K1810" s="135" t="s">
        <v>4592</v>
      </c>
      <c r="L1810" s="1" t="s">
        <v>1146</v>
      </c>
      <c r="M1810" s="21" t="s">
        <v>1743</v>
      </c>
      <c r="N1810" s="21" t="s">
        <v>3773</v>
      </c>
      <c r="O1810"/>
      <c r="P1810" t="str">
        <f t="shared" si="190"/>
        <v>NOT EQUAL</v>
      </c>
      <c r="Q1810"/>
      <c r="R1810"/>
      <c r="S1810" t="e">
        <f t="shared" si="193"/>
        <v>#REF!</v>
      </c>
      <c r="T1810" s="3"/>
      <c r="U1810" s="115"/>
      <c r="V1810" s="115"/>
      <c r="W1810" s="106" t="str">
        <f t="shared" si="191"/>
        <v/>
      </c>
      <c r="X1810" s="106" t="str">
        <f t="shared" si="192"/>
        <v/>
      </c>
      <c r="Y1810" s="2">
        <f t="shared" si="194"/>
        <v>1765</v>
      </c>
    </row>
    <row r="1811" spans="1:25">
      <c r="A1811" s="3">
        <f>ROW()</f>
        <v>1811</v>
      </c>
      <c r="B1811" s="190">
        <f t="shared" si="195"/>
        <v>1767</v>
      </c>
      <c r="C1811" s="1" t="s">
        <v>2290</v>
      </c>
      <c r="D1811" s="1" t="s">
        <v>1744</v>
      </c>
      <c r="E1811" s="16" t="s">
        <v>595</v>
      </c>
      <c r="F1811" s="16" t="s">
        <v>1147</v>
      </c>
      <c r="G1811" s="56">
        <v>0</v>
      </c>
      <c r="H1811" s="56">
        <v>0</v>
      </c>
      <c r="I1811" s="16" t="s">
        <v>1</v>
      </c>
      <c r="J1811" s="16" t="s">
        <v>2191</v>
      </c>
      <c r="K1811" s="135" t="s">
        <v>4592</v>
      </c>
      <c r="L1811" s="1" t="s">
        <v>1146</v>
      </c>
      <c r="M1811" s="21" t="s">
        <v>1744</v>
      </c>
      <c r="N1811" s="21" t="s">
        <v>1146</v>
      </c>
      <c r="O1811"/>
      <c r="P1811" t="str">
        <f t="shared" si="190"/>
        <v>NOT EQUAL</v>
      </c>
      <c r="Q1811"/>
      <c r="R1811"/>
      <c r="S1811" t="e">
        <f t="shared" si="193"/>
        <v>#REF!</v>
      </c>
      <c r="T1811" s="3"/>
      <c r="U1811" s="115"/>
      <c r="V1811" s="115"/>
      <c r="W1811" s="106" t="str">
        <f t="shared" si="191"/>
        <v/>
      </c>
      <c r="X1811" s="106" t="str">
        <f t="shared" si="192"/>
        <v/>
      </c>
      <c r="Y1811" s="2">
        <f t="shared" si="194"/>
        <v>1766</v>
      </c>
    </row>
    <row r="1812" spans="1:25">
      <c r="A1812" s="3">
        <f>ROW()</f>
        <v>1812</v>
      </c>
      <c r="B1812" s="190">
        <f t="shared" si="195"/>
        <v>1768</v>
      </c>
      <c r="C1812" s="1" t="s">
        <v>2290</v>
      </c>
      <c r="D1812" s="1" t="s">
        <v>1745</v>
      </c>
      <c r="E1812" s="16" t="s">
        <v>595</v>
      </c>
      <c r="F1812" s="16" t="s">
        <v>1148</v>
      </c>
      <c r="G1812" s="56">
        <v>0</v>
      </c>
      <c r="H1812" s="56">
        <v>0</v>
      </c>
      <c r="I1812" s="16" t="s">
        <v>1</v>
      </c>
      <c r="J1812" s="16" t="s">
        <v>2191</v>
      </c>
      <c r="K1812" s="135" t="s">
        <v>4592</v>
      </c>
      <c r="L1812" s="1" t="s">
        <v>1146</v>
      </c>
      <c r="M1812" s="21" t="s">
        <v>1745</v>
      </c>
      <c r="N1812" s="21" t="s">
        <v>3774</v>
      </c>
      <c r="O1812"/>
      <c r="P1812" t="str">
        <f t="shared" si="190"/>
        <v>NOT EQUAL</v>
      </c>
      <c r="Q1812"/>
      <c r="R1812"/>
      <c r="S1812" t="e">
        <f t="shared" si="193"/>
        <v>#REF!</v>
      </c>
      <c r="T1812" s="3"/>
      <c r="U1812" s="115"/>
      <c r="V1812" s="115"/>
      <c r="W1812" s="106" t="str">
        <f t="shared" si="191"/>
        <v/>
      </c>
      <c r="X1812" s="106" t="str">
        <f t="shared" si="192"/>
        <v/>
      </c>
      <c r="Y1812" s="2">
        <f t="shared" si="194"/>
        <v>1767</v>
      </c>
    </row>
    <row r="1813" spans="1:25">
      <c r="A1813" s="3">
        <f>ROW()</f>
        <v>1813</v>
      </c>
      <c r="B1813" s="190">
        <f t="shared" si="195"/>
        <v>1769</v>
      </c>
      <c r="C1813" s="1" t="s">
        <v>2220</v>
      </c>
      <c r="D1813" s="1" t="s">
        <v>7</v>
      </c>
      <c r="E1813" s="19" t="s">
        <v>2203</v>
      </c>
      <c r="F1813" s="19" t="s">
        <v>2203</v>
      </c>
      <c r="G1813" s="63">
        <v>0</v>
      </c>
      <c r="H1813" s="63">
        <v>0</v>
      </c>
      <c r="I1813" s="16" t="s">
        <v>30</v>
      </c>
      <c r="J1813" s="16" t="s">
        <v>2191</v>
      </c>
      <c r="K1813" s="135" t="s">
        <v>4592</v>
      </c>
      <c r="L1813" s="9" t="s">
        <v>2196</v>
      </c>
      <c r="M1813" s="21" t="s">
        <v>3562</v>
      </c>
      <c r="N1813" s="21" t="s">
        <v>3775</v>
      </c>
      <c r="O1813"/>
      <c r="P1813" t="str">
        <f t="shared" si="190"/>
        <v/>
      </c>
      <c r="Q1813"/>
      <c r="R1813"/>
      <c r="S1813" t="e">
        <f t="shared" si="193"/>
        <v>#REF!</v>
      </c>
      <c r="T1813" s="3"/>
      <c r="U1813" s="115"/>
      <c r="V1813" s="115"/>
      <c r="W1813" s="106" t="str">
        <f t="shared" si="191"/>
        <v/>
      </c>
      <c r="X1813" s="106" t="str">
        <f t="shared" si="192"/>
        <v/>
      </c>
      <c r="Y1813" s="2">
        <f t="shared" si="194"/>
        <v>1768</v>
      </c>
    </row>
    <row r="1814" spans="1:25">
      <c r="A1814" s="3">
        <f>ROW()</f>
        <v>1814</v>
      </c>
      <c r="B1814" s="190">
        <f t="shared" si="195"/>
        <v>1770</v>
      </c>
      <c r="C1814" s="1" t="s">
        <v>2220</v>
      </c>
      <c r="D1814" s="1" t="s">
        <v>7</v>
      </c>
      <c r="E1814" s="19" t="s">
        <v>2203</v>
      </c>
      <c r="F1814" s="19" t="s">
        <v>2203</v>
      </c>
      <c r="G1814" s="63">
        <v>0</v>
      </c>
      <c r="H1814" s="63">
        <v>0</v>
      </c>
      <c r="I1814" s="16" t="s">
        <v>30</v>
      </c>
      <c r="J1814" s="16" t="s">
        <v>2191</v>
      </c>
      <c r="K1814" s="135" t="s">
        <v>4592</v>
      </c>
      <c r="L1814" s="9" t="s">
        <v>2196</v>
      </c>
      <c r="M1814" s="21" t="s">
        <v>3563</v>
      </c>
      <c r="N1814" s="21" t="s">
        <v>3775</v>
      </c>
      <c r="O1814"/>
      <c r="P1814" t="str">
        <f t="shared" si="190"/>
        <v/>
      </c>
      <c r="Q1814"/>
      <c r="R1814"/>
      <c r="S1814" t="e">
        <f t="shared" si="193"/>
        <v>#REF!</v>
      </c>
      <c r="T1814" s="3"/>
      <c r="U1814" s="115"/>
      <c r="V1814" s="115"/>
      <c r="W1814" s="106" t="str">
        <f t="shared" si="191"/>
        <v/>
      </c>
      <c r="X1814" s="106" t="str">
        <f t="shared" si="192"/>
        <v/>
      </c>
      <c r="Y1814" s="2">
        <f t="shared" si="194"/>
        <v>1769</v>
      </c>
    </row>
    <row r="1815" spans="1:25">
      <c r="A1815" s="3">
        <f>ROW()</f>
        <v>1815</v>
      </c>
      <c r="B1815" s="190">
        <f t="shared" si="195"/>
        <v>1771</v>
      </c>
      <c r="C1815" s="1" t="s">
        <v>2220</v>
      </c>
      <c r="D1815" s="1" t="s">
        <v>7</v>
      </c>
      <c r="E1815" s="19" t="s">
        <v>2203</v>
      </c>
      <c r="F1815" s="19" t="s">
        <v>2203</v>
      </c>
      <c r="G1815" s="63">
        <v>0</v>
      </c>
      <c r="H1815" s="63">
        <v>0</v>
      </c>
      <c r="I1815" s="16" t="s">
        <v>30</v>
      </c>
      <c r="J1815" s="16" t="s">
        <v>2191</v>
      </c>
      <c r="K1815" s="135" t="s">
        <v>4592</v>
      </c>
      <c r="L1815" s="9" t="s">
        <v>2196</v>
      </c>
      <c r="M1815" s="21" t="s">
        <v>3564</v>
      </c>
      <c r="N1815" s="21" t="s">
        <v>3775</v>
      </c>
      <c r="O1815"/>
      <c r="P1815" t="str">
        <f t="shared" si="190"/>
        <v/>
      </c>
      <c r="Q1815"/>
      <c r="R1815"/>
      <c r="S1815" t="e">
        <f t="shared" si="193"/>
        <v>#REF!</v>
      </c>
      <c r="T1815" s="3"/>
      <c r="U1815" s="115"/>
      <c r="V1815" s="115"/>
      <c r="W1815" s="106" t="str">
        <f t="shared" si="191"/>
        <v/>
      </c>
      <c r="X1815" s="106" t="str">
        <f t="shared" si="192"/>
        <v/>
      </c>
      <c r="Y1815" s="2">
        <f t="shared" si="194"/>
        <v>1770</v>
      </c>
    </row>
    <row r="1816" spans="1:25">
      <c r="A1816" s="3">
        <f>ROW()</f>
        <v>1816</v>
      </c>
      <c r="B1816" s="190">
        <f t="shared" si="195"/>
        <v>1772</v>
      </c>
      <c r="C1816" s="1" t="s">
        <v>2220</v>
      </c>
      <c r="D1816" s="1" t="s">
        <v>7</v>
      </c>
      <c r="E1816" s="19" t="s">
        <v>2203</v>
      </c>
      <c r="F1816" s="19" t="s">
        <v>2203</v>
      </c>
      <c r="G1816" s="63">
        <v>0</v>
      </c>
      <c r="H1816" s="63">
        <v>0</v>
      </c>
      <c r="I1816" s="16" t="s">
        <v>30</v>
      </c>
      <c r="J1816" s="16" t="s">
        <v>2191</v>
      </c>
      <c r="K1816" s="135" t="s">
        <v>4592</v>
      </c>
      <c r="L1816" s="9" t="s">
        <v>2196</v>
      </c>
      <c r="M1816" s="21" t="s">
        <v>3565</v>
      </c>
      <c r="N1816" s="21" t="s">
        <v>3775</v>
      </c>
      <c r="O1816"/>
      <c r="P1816" t="str">
        <f t="shared" si="190"/>
        <v/>
      </c>
      <c r="Q1816"/>
      <c r="R1816"/>
      <c r="S1816" t="e">
        <f t="shared" si="193"/>
        <v>#REF!</v>
      </c>
      <c r="T1816" s="3"/>
      <c r="U1816" s="115"/>
      <c r="V1816" s="115"/>
      <c r="W1816" s="106" t="str">
        <f t="shared" si="191"/>
        <v/>
      </c>
      <c r="X1816" s="106" t="str">
        <f t="shared" si="192"/>
        <v/>
      </c>
      <c r="Y1816" s="2">
        <f t="shared" si="194"/>
        <v>1771</v>
      </c>
    </row>
    <row r="1817" spans="1:25">
      <c r="A1817" s="3">
        <f>ROW()</f>
        <v>1817</v>
      </c>
      <c r="B1817" s="190">
        <f t="shared" si="195"/>
        <v>1773</v>
      </c>
      <c r="C1817" s="1" t="s">
        <v>2220</v>
      </c>
      <c r="D1817" s="1" t="s">
        <v>7</v>
      </c>
      <c r="E1817" s="19" t="s">
        <v>2203</v>
      </c>
      <c r="F1817" s="19" t="s">
        <v>2203</v>
      </c>
      <c r="G1817" s="63">
        <v>0</v>
      </c>
      <c r="H1817" s="63">
        <v>0</v>
      </c>
      <c r="I1817" s="16" t="s">
        <v>30</v>
      </c>
      <c r="J1817" s="16" t="s">
        <v>2191</v>
      </c>
      <c r="K1817" s="135" t="s">
        <v>4592</v>
      </c>
      <c r="L1817" s="9" t="s">
        <v>2196</v>
      </c>
      <c r="M1817" s="21" t="s">
        <v>3566</v>
      </c>
      <c r="N1817" s="21" t="s">
        <v>3775</v>
      </c>
      <c r="O1817"/>
      <c r="P1817" t="str">
        <f t="shared" si="190"/>
        <v/>
      </c>
      <c r="Q1817"/>
      <c r="R1817"/>
      <c r="S1817" t="e">
        <f t="shared" si="193"/>
        <v>#REF!</v>
      </c>
      <c r="T1817" s="3"/>
      <c r="U1817" s="115"/>
      <c r="V1817" s="115"/>
      <c r="W1817" s="106" t="str">
        <f t="shared" si="191"/>
        <v/>
      </c>
      <c r="X1817" s="106" t="str">
        <f t="shared" si="192"/>
        <v/>
      </c>
      <c r="Y1817" s="2">
        <f t="shared" si="194"/>
        <v>1772</v>
      </c>
    </row>
    <row r="1818" spans="1:25">
      <c r="A1818" s="3">
        <f>ROW()</f>
        <v>1818</v>
      </c>
      <c r="B1818" s="190">
        <f t="shared" si="195"/>
        <v>1774</v>
      </c>
      <c r="C1818" s="1" t="s">
        <v>2220</v>
      </c>
      <c r="D1818" s="1" t="s">
        <v>7</v>
      </c>
      <c r="E1818" s="19" t="s">
        <v>2203</v>
      </c>
      <c r="F1818" s="19" t="s">
        <v>2203</v>
      </c>
      <c r="G1818" s="63">
        <v>0</v>
      </c>
      <c r="H1818" s="63">
        <v>0</v>
      </c>
      <c r="I1818" s="16" t="s">
        <v>30</v>
      </c>
      <c r="J1818" s="16" t="s">
        <v>2191</v>
      </c>
      <c r="K1818" s="135" t="s">
        <v>4592</v>
      </c>
      <c r="L1818" s="9" t="s">
        <v>2196</v>
      </c>
      <c r="M1818" s="21" t="s">
        <v>3567</v>
      </c>
      <c r="N1818" s="21" t="s">
        <v>3775</v>
      </c>
      <c r="O1818"/>
      <c r="P1818" t="str">
        <f t="shared" si="190"/>
        <v/>
      </c>
      <c r="Q1818"/>
      <c r="R1818"/>
      <c r="S1818" t="e">
        <f t="shared" si="193"/>
        <v>#REF!</v>
      </c>
      <c r="T1818" s="3"/>
      <c r="U1818" s="115"/>
      <c r="V1818" s="115"/>
      <c r="W1818" s="106" t="str">
        <f t="shared" si="191"/>
        <v/>
      </c>
      <c r="X1818" s="106" t="str">
        <f t="shared" si="192"/>
        <v/>
      </c>
      <c r="Y1818" s="2">
        <f t="shared" si="194"/>
        <v>1773</v>
      </c>
    </row>
    <row r="1819" spans="1:25">
      <c r="A1819" s="3">
        <f>ROW()</f>
        <v>1819</v>
      </c>
      <c r="B1819" s="190">
        <f t="shared" si="195"/>
        <v>1775</v>
      </c>
      <c r="C1819" s="1" t="s">
        <v>2220</v>
      </c>
      <c r="D1819" s="1" t="s">
        <v>7</v>
      </c>
      <c r="E1819" s="19" t="s">
        <v>2203</v>
      </c>
      <c r="F1819" s="19" t="s">
        <v>2203</v>
      </c>
      <c r="G1819" s="63">
        <v>0</v>
      </c>
      <c r="H1819" s="63">
        <v>0</v>
      </c>
      <c r="I1819" s="16" t="s">
        <v>30</v>
      </c>
      <c r="J1819" s="16" t="s">
        <v>2191</v>
      </c>
      <c r="K1819" s="135" t="s">
        <v>4592</v>
      </c>
      <c r="L1819" s="9" t="s">
        <v>2196</v>
      </c>
      <c r="M1819" s="21" t="s">
        <v>3568</v>
      </c>
      <c r="N1819" s="21" t="s">
        <v>3775</v>
      </c>
      <c r="O1819"/>
      <c r="P1819" t="str">
        <f t="shared" si="190"/>
        <v/>
      </c>
      <c r="Q1819"/>
      <c r="R1819"/>
      <c r="S1819" t="e">
        <f t="shared" si="193"/>
        <v>#REF!</v>
      </c>
      <c r="T1819" s="3"/>
      <c r="U1819" s="115"/>
      <c r="V1819" s="115"/>
      <c r="W1819" s="106" t="str">
        <f t="shared" si="191"/>
        <v/>
      </c>
      <c r="X1819" s="106" t="str">
        <f t="shared" si="192"/>
        <v/>
      </c>
      <c r="Y1819" s="2">
        <f t="shared" si="194"/>
        <v>1774</v>
      </c>
    </row>
    <row r="1820" spans="1:25">
      <c r="A1820" s="3">
        <f>ROW()</f>
        <v>1820</v>
      </c>
      <c r="B1820" s="190">
        <f t="shared" si="195"/>
        <v>1776</v>
      </c>
      <c r="C1820" s="1" t="s">
        <v>2220</v>
      </c>
      <c r="D1820" s="1" t="s">
        <v>7</v>
      </c>
      <c r="E1820" s="19" t="s">
        <v>2203</v>
      </c>
      <c r="F1820" s="19" t="s">
        <v>2203</v>
      </c>
      <c r="G1820" s="63">
        <v>0</v>
      </c>
      <c r="H1820" s="63">
        <v>0</v>
      </c>
      <c r="I1820" s="16" t="s">
        <v>30</v>
      </c>
      <c r="J1820" s="16" t="s">
        <v>2191</v>
      </c>
      <c r="K1820" s="135" t="s">
        <v>4592</v>
      </c>
      <c r="L1820" s="9" t="s">
        <v>2196</v>
      </c>
      <c r="M1820" s="21" t="s">
        <v>3569</v>
      </c>
      <c r="N1820" s="21" t="s">
        <v>3775</v>
      </c>
      <c r="O1820"/>
      <c r="P1820" t="str">
        <f t="shared" si="190"/>
        <v/>
      </c>
      <c r="Q1820"/>
      <c r="R1820"/>
      <c r="S1820" t="e">
        <f t="shared" si="193"/>
        <v>#REF!</v>
      </c>
      <c r="T1820" s="3"/>
      <c r="U1820" s="115"/>
      <c r="V1820" s="115"/>
      <c r="W1820" s="106" t="str">
        <f t="shared" si="191"/>
        <v/>
      </c>
      <c r="X1820" s="106" t="str">
        <f t="shared" si="192"/>
        <v/>
      </c>
      <c r="Y1820" s="2">
        <f t="shared" si="194"/>
        <v>1775</v>
      </c>
    </row>
    <row r="1821" spans="1:25">
      <c r="A1821" s="3">
        <f>ROW()</f>
        <v>1821</v>
      </c>
      <c r="B1821" s="190">
        <f t="shared" si="195"/>
        <v>1777</v>
      </c>
      <c r="C1821" s="1" t="s">
        <v>2220</v>
      </c>
      <c r="D1821" s="1" t="s">
        <v>7</v>
      </c>
      <c r="E1821" s="19" t="s">
        <v>2203</v>
      </c>
      <c r="F1821" s="19" t="s">
        <v>2203</v>
      </c>
      <c r="G1821" s="63">
        <v>0</v>
      </c>
      <c r="H1821" s="63">
        <v>0</v>
      </c>
      <c r="I1821" s="16" t="s">
        <v>30</v>
      </c>
      <c r="J1821" s="16" t="s">
        <v>2191</v>
      </c>
      <c r="K1821" s="135" t="s">
        <v>4592</v>
      </c>
      <c r="L1821" s="9" t="s">
        <v>2196</v>
      </c>
      <c r="M1821" s="21" t="s">
        <v>3570</v>
      </c>
      <c r="N1821" s="21" t="s">
        <v>3775</v>
      </c>
      <c r="O1821"/>
      <c r="P1821" t="str">
        <f t="shared" si="190"/>
        <v/>
      </c>
      <c r="Q1821"/>
      <c r="R1821"/>
      <c r="S1821" t="e">
        <f t="shared" si="193"/>
        <v>#REF!</v>
      </c>
      <c r="T1821" s="3"/>
      <c r="U1821" s="115"/>
      <c r="V1821" s="115"/>
      <c r="W1821" s="106" t="str">
        <f t="shared" si="191"/>
        <v/>
      </c>
      <c r="X1821" s="106" t="str">
        <f t="shared" si="192"/>
        <v/>
      </c>
      <c r="Y1821" s="2">
        <f t="shared" si="194"/>
        <v>1776</v>
      </c>
    </row>
    <row r="1822" spans="1:25">
      <c r="A1822" s="3">
        <f>ROW()</f>
        <v>1822</v>
      </c>
      <c r="B1822" s="190">
        <f t="shared" si="195"/>
        <v>1778</v>
      </c>
      <c r="C1822" s="1" t="s">
        <v>2220</v>
      </c>
      <c r="D1822" s="1" t="s">
        <v>7</v>
      </c>
      <c r="E1822" s="19" t="s">
        <v>2203</v>
      </c>
      <c r="F1822" s="19" t="s">
        <v>2203</v>
      </c>
      <c r="G1822" s="63">
        <v>0</v>
      </c>
      <c r="H1822" s="63">
        <v>0</v>
      </c>
      <c r="I1822" s="16" t="s">
        <v>30</v>
      </c>
      <c r="J1822" s="16" t="s">
        <v>2191</v>
      </c>
      <c r="K1822" s="135" t="s">
        <v>4592</v>
      </c>
      <c r="L1822" s="9" t="s">
        <v>2196</v>
      </c>
      <c r="M1822" s="21" t="s">
        <v>3571</v>
      </c>
      <c r="N1822" s="21" t="s">
        <v>3775</v>
      </c>
      <c r="O1822"/>
      <c r="P1822" t="str">
        <f t="shared" si="190"/>
        <v/>
      </c>
      <c r="Q1822"/>
      <c r="R1822"/>
      <c r="S1822" t="e">
        <f t="shared" si="193"/>
        <v>#REF!</v>
      </c>
      <c r="T1822" s="3"/>
      <c r="U1822" s="115"/>
      <c r="V1822" s="115"/>
      <c r="W1822" s="106" t="str">
        <f t="shared" si="191"/>
        <v/>
      </c>
      <c r="X1822" s="106" t="str">
        <f t="shared" si="192"/>
        <v/>
      </c>
      <c r="Y1822" s="2">
        <f t="shared" si="194"/>
        <v>1777</v>
      </c>
    </row>
    <row r="1823" spans="1:25">
      <c r="A1823" s="3">
        <f>ROW()</f>
        <v>1823</v>
      </c>
      <c r="B1823" s="190">
        <f t="shared" si="195"/>
        <v>1779</v>
      </c>
      <c r="C1823" s="1" t="s">
        <v>2220</v>
      </c>
      <c r="D1823" s="1" t="s">
        <v>7</v>
      </c>
      <c r="E1823" s="19" t="s">
        <v>2203</v>
      </c>
      <c r="F1823" s="19" t="s">
        <v>2203</v>
      </c>
      <c r="G1823" s="63">
        <v>0</v>
      </c>
      <c r="H1823" s="63">
        <v>0</v>
      </c>
      <c r="I1823" s="16" t="s">
        <v>30</v>
      </c>
      <c r="J1823" s="16" t="s">
        <v>2191</v>
      </c>
      <c r="K1823" s="135" t="s">
        <v>4592</v>
      </c>
      <c r="L1823" s="9" t="s">
        <v>2196</v>
      </c>
      <c r="M1823" s="21" t="s">
        <v>3572</v>
      </c>
      <c r="N1823" s="21" t="s">
        <v>3775</v>
      </c>
      <c r="O1823"/>
      <c r="P1823" t="str">
        <f t="shared" si="190"/>
        <v/>
      </c>
      <c r="Q1823"/>
      <c r="R1823"/>
      <c r="S1823" t="e">
        <f t="shared" si="193"/>
        <v>#REF!</v>
      </c>
      <c r="T1823" s="3"/>
      <c r="U1823" s="115"/>
      <c r="V1823" s="115"/>
      <c r="W1823" s="106" t="str">
        <f t="shared" si="191"/>
        <v/>
      </c>
      <c r="X1823" s="106" t="str">
        <f t="shared" si="192"/>
        <v/>
      </c>
      <c r="Y1823" s="2">
        <f t="shared" si="194"/>
        <v>1778</v>
      </c>
    </row>
    <row r="1824" spans="1:25">
      <c r="A1824" s="3">
        <f>ROW()</f>
        <v>1824</v>
      </c>
      <c r="B1824" s="190">
        <f t="shared" si="195"/>
        <v>1780</v>
      </c>
      <c r="C1824" s="1" t="s">
        <v>2220</v>
      </c>
      <c r="D1824" s="1" t="s">
        <v>7</v>
      </c>
      <c r="E1824" s="19" t="s">
        <v>2203</v>
      </c>
      <c r="F1824" s="19" t="s">
        <v>2203</v>
      </c>
      <c r="G1824" s="63">
        <v>0</v>
      </c>
      <c r="H1824" s="63">
        <v>0</v>
      </c>
      <c r="I1824" s="16" t="s">
        <v>30</v>
      </c>
      <c r="J1824" s="16" t="s">
        <v>2191</v>
      </c>
      <c r="K1824" s="135" t="s">
        <v>4592</v>
      </c>
      <c r="L1824" s="9" t="s">
        <v>2196</v>
      </c>
      <c r="M1824" s="21" t="s">
        <v>3573</v>
      </c>
      <c r="N1824" s="21" t="s">
        <v>3775</v>
      </c>
      <c r="O1824"/>
      <c r="P1824" t="str">
        <f t="shared" si="190"/>
        <v/>
      </c>
      <c r="Q1824"/>
      <c r="R1824"/>
      <c r="S1824" t="e">
        <f t="shared" si="193"/>
        <v>#REF!</v>
      </c>
      <c r="T1824" s="3"/>
      <c r="U1824" s="115"/>
      <c r="V1824" s="115"/>
      <c r="W1824" s="106" t="str">
        <f t="shared" si="191"/>
        <v/>
      </c>
      <c r="X1824" s="106" t="str">
        <f t="shared" si="192"/>
        <v/>
      </c>
      <c r="Y1824" s="2">
        <f t="shared" si="194"/>
        <v>1779</v>
      </c>
    </row>
    <row r="1825" spans="1:25">
      <c r="A1825" s="3">
        <f>ROW()</f>
        <v>1825</v>
      </c>
      <c r="B1825" s="190">
        <f t="shared" si="195"/>
        <v>1781</v>
      </c>
      <c r="C1825" s="1" t="s">
        <v>2220</v>
      </c>
      <c r="D1825" s="1" t="s">
        <v>7</v>
      </c>
      <c r="E1825" s="19" t="s">
        <v>2203</v>
      </c>
      <c r="F1825" s="19" t="s">
        <v>2203</v>
      </c>
      <c r="G1825" s="63">
        <v>0</v>
      </c>
      <c r="H1825" s="63">
        <v>0</v>
      </c>
      <c r="I1825" s="16" t="s">
        <v>30</v>
      </c>
      <c r="J1825" s="16" t="s">
        <v>2191</v>
      </c>
      <c r="K1825" s="135" t="s">
        <v>4592</v>
      </c>
      <c r="L1825" s="9" t="s">
        <v>2196</v>
      </c>
      <c r="M1825" s="21" t="s">
        <v>3574</v>
      </c>
      <c r="N1825" s="21" t="s">
        <v>3775</v>
      </c>
      <c r="O1825"/>
      <c r="P1825" t="str">
        <f t="shared" si="190"/>
        <v/>
      </c>
      <c r="Q1825"/>
      <c r="R1825"/>
      <c r="S1825" t="e">
        <f t="shared" si="193"/>
        <v>#REF!</v>
      </c>
      <c r="T1825" s="3"/>
      <c r="U1825" s="115"/>
      <c r="V1825" s="115"/>
      <c r="W1825" s="106" t="str">
        <f t="shared" si="191"/>
        <v/>
      </c>
      <c r="X1825" s="106" t="str">
        <f t="shared" si="192"/>
        <v/>
      </c>
      <c r="Y1825" s="2">
        <f t="shared" si="194"/>
        <v>1780</v>
      </c>
    </row>
    <row r="1826" spans="1:25">
      <c r="A1826" s="3">
        <f>ROW()</f>
        <v>1826</v>
      </c>
      <c r="B1826" s="190">
        <f t="shared" si="195"/>
        <v>1782</v>
      </c>
      <c r="C1826" s="1" t="s">
        <v>2220</v>
      </c>
      <c r="D1826" s="1" t="s">
        <v>7</v>
      </c>
      <c r="E1826" s="19" t="s">
        <v>2203</v>
      </c>
      <c r="F1826" s="19" t="s">
        <v>2203</v>
      </c>
      <c r="G1826" s="63">
        <v>0</v>
      </c>
      <c r="H1826" s="63">
        <v>0</v>
      </c>
      <c r="I1826" s="16" t="s">
        <v>30</v>
      </c>
      <c r="J1826" s="16" t="s">
        <v>2191</v>
      </c>
      <c r="K1826" s="135" t="s">
        <v>4592</v>
      </c>
      <c r="L1826" s="9" t="s">
        <v>2196</v>
      </c>
      <c r="M1826" s="21" t="s">
        <v>3575</v>
      </c>
      <c r="N1826" s="21" t="s">
        <v>3775</v>
      </c>
      <c r="O1826"/>
      <c r="P1826" t="str">
        <f t="shared" si="190"/>
        <v/>
      </c>
      <c r="Q1826"/>
      <c r="R1826"/>
      <c r="S1826" t="e">
        <f t="shared" si="193"/>
        <v>#REF!</v>
      </c>
      <c r="T1826" s="3"/>
      <c r="U1826" s="115"/>
      <c r="V1826" s="115"/>
      <c r="W1826" s="106" t="str">
        <f t="shared" si="191"/>
        <v/>
      </c>
      <c r="X1826" s="106" t="str">
        <f t="shared" si="192"/>
        <v/>
      </c>
      <c r="Y1826" s="2">
        <f t="shared" si="194"/>
        <v>1781</v>
      </c>
    </row>
    <row r="1827" spans="1:25">
      <c r="A1827" s="3">
        <f>ROW()</f>
        <v>1827</v>
      </c>
      <c r="B1827" s="190">
        <f t="shared" si="195"/>
        <v>1783</v>
      </c>
      <c r="C1827" s="1" t="s">
        <v>2220</v>
      </c>
      <c r="D1827" s="1" t="s">
        <v>7</v>
      </c>
      <c r="E1827" s="19" t="s">
        <v>2203</v>
      </c>
      <c r="F1827" s="19" t="s">
        <v>2203</v>
      </c>
      <c r="G1827" s="63">
        <v>0</v>
      </c>
      <c r="H1827" s="63">
        <v>0</v>
      </c>
      <c r="I1827" s="16" t="s">
        <v>30</v>
      </c>
      <c r="J1827" s="16" t="s">
        <v>2191</v>
      </c>
      <c r="K1827" s="135" t="s">
        <v>4592</v>
      </c>
      <c r="L1827" s="9" t="s">
        <v>2196</v>
      </c>
      <c r="M1827" s="21" t="s">
        <v>3576</v>
      </c>
      <c r="N1827" s="21" t="s">
        <v>3775</v>
      </c>
      <c r="O1827"/>
      <c r="P1827" t="str">
        <f t="shared" si="190"/>
        <v/>
      </c>
      <c r="Q1827"/>
      <c r="R1827"/>
      <c r="S1827" t="e">
        <f t="shared" si="193"/>
        <v>#REF!</v>
      </c>
      <c r="T1827" s="3"/>
      <c r="U1827" s="115"/>
      <c r="V1827" s="115"/>
      <c r="W1827" s="106" t="str">
        <f t="shared" si="191"/>
        <v/>
      </c>
      <c r="X1827" s="106" t="str">
        <f t="shared" si="192"/>
        <v/>
      </c>
      <c r="Y1827" s="2">
        <f t="shared" si="194"/>
        <v>1782</v>
      </c>
    </row>
    <row r="1828" spans="1:25">
      <c r="A1828" s="3">
        <f>ROW()</f>
        <v>1828</v>
      </c>
      <c r="B1828" s="190">
        <f t="shared" si="195"/>
        <v>1784</v>
      </c>
      <c r="C1828" s="1" t="s">
        <v>2220</v>
      </c>
      <c r="D1828" s="1" t="s">
        <v>7</v>
      </c>
      <c r="E1828" s="19" t="s">
        <v>2203</v>
      </c>
      <c r="F1828" s="19" t="s">
        <v>2203</v>
      </c>
      <c r="G1828" s="63">
        <v>0</v>
      </c>
      <c r="H1828" s="63">
        <v>0</v>
      </c>
      <c r="I1828" s="16" t="s">
        <v>30</v>
      </c>
      <c r="J1828" s="16" t="s">
        <v>2191</v>
      </c>
      <c r="K1828" s="135" t="s">
        <v>4592</v>
      </c>
      <c r="L1828" s="9" t="s">
        <v>2196</v>
      </c>
      <c r="M1828" s="21" t="s">
        <v>3577</v>
      </c>
      <c r="N1828" s="21" t="s">
        <v>3775</v>
      </c>
      <c r="O1828"/>
      <c r="P1828" t="str">
        <f t="shared" si="190"/>
        <v/>
      </c>
      <c r="Q1828"/>
      <c r="R1828"/>
      <c r="S1828" t="e">
        <f t="shared" si="193"/>
        <v>#REF!</v>
      </c>
      <c r="T1828" s="3"/>
      <c r="U1828" s="115"/>
      <c r="V1828" s="115"/>
      <c r="W1828" s="106" t="str">
        <f t="shared" si="191"/>
        <v/>
      </c>
      <c r="X1828" s="106" t="str">
        <f t="shared" si="192"/>
        <v/>
      </c>
      <c r="Y1828" s="2">
        <f t="shared" si="194"/>
        <v>1783</v>
      </c>
    </row>
    <row r="1829" spans="1:25">
      <c r="A1829" s="3">
        <f>ROW()</f>
        <v>1829</v>
      </c>
      <c r="B1829" s="190">
        <f t="shared" si="195"/>
        <v>1785</v>
      </c>
      <c r="C1829" s="1" t="s">
        <v>2220</v>
      </c>
      <c r="D1829" s="1" t="s">
        <v>7</v>
      </c>
      <c r="E1829" s="19" t="s">
        <v>2203</v>
      </c>
      <c r="F1829" s="19" t="s">
        <v>2203</v>
      </c>
      <c r="G1829" s="63">
        <v>0</v>
      </c>
      <c r="H1829" s="63">
        <v>0</v>
      </c>
      <c r="I1829" s="16" t="s">
        <v>30</v>
      </c>
      <c r="J1829" s="16" t="s">
        <v>2191</v>
      </c>
      <c r="K1829" s="135" t="s">
        <v>4592</v>
      </c>
      <c r="L1829" s="9" t="s">
        <v>2196</v>
      </c>
      <c r="M1829" s="21" t="s">
        <v>3578</v>
      </c>
      <c r="N1829" s="21" t="s">
        <v>3775</v>
      </c>
      <c r="O1829"/>
      <c r="P1829" t="str">
        <f t="shared" si="190"/>
        <v/>
      </c>
      <c r="Q1829"/>
      <c r="R1829"/>
      <c r="S1829" t="e">
        <f t="shared" si="193"/>
        <v>#REF!</v>
      </c>
      <c r="T1829" s="3"/>
      <c r="U1829" s="115"/>
      <c r="V1829" s="115"/>
      <c r="W1829" s="106" t="str">
        <f t="shared" si="191"/>
        <v/>
      </c>
      <c r="X1829" s="106" t="str">
        <f t="shared" si="192"/>
        <v/>
      </c>
      <c r="Y1829" s="2">
        <f t="shared" si="194"/>
        <v>1784</v>
      </c>
    </row>
    <row r="1830" spans="1:25">
      <c r="A1830" s="3">
        <f>ROW()</f>
        <v>1830</v>
      </c>
      <c r="B1830" s="190">
        <f t="shared" si="195"/>
        <v>1786</v>
      </c>
      <c r="C1830" s="1" t="s">
        <v>2220</v>
      </c>
      <c r="D1830" s="1" t="s">
        <v>7</v>
      </c>
      <c r="E1830" s="19" t="s">
        <v>2203</v>
      </c>
      <c r="F1830" s="19" t="s">
        <v>2203</v>
      </c>
      <c r="G1830" s="63">
        <v>0</v>
      </c>
      <c r="H1830" s="63">
        <v>0</v>
      </c>
      <c r="I1830" s="16" t="s">
        <v>30</v>
      </c>
      <c r="J1830" s="16" t="s">
        <v>2191</v>
      </c>
      <c r="K1830" s="135" t="s">
        <v>4592</v>
      </c>
      <c r="L1830" s="9" t="s">
        <v>2196</v>
      </c>
      <c r="M1830" s="21" t="s">
        <v>3579</v>
      </c>
      <c r="N1830" s="21" t="s">
        <v>3775</v>
      </c>
      <c r="O1830"/>
      <c r="P1830" t="str">
        <f t="shared" si="190"/>
        <v/>
      </c>
      <c r="Q1830"/>
      <c r="R1830"/>
      <c r="S1830" t="e">
        <f t="shared" si="193"/>
        <v>#REF!</v>
      </c>
      <c r="T1830" s="3"/>
      <c r="U1830" s="115"/>
      <c r="V1830" s="115"/>
      <c r="W1830" s="106" t="str">
        <f t="shared" si="191"/>
        <v/>
      </c>
      <c r="X1830" s="106" t="str">
        <f t="shared" si="192"/>
        <v/>
      </c>
      <c r="Y1830" s="2">
        <f t="shared" si="194"/>
        <v>1785</v>
      </c>
    </row>
    <row r="1831" spans="1:25">
      <c r="A1831" s="3">
        <f>ROW()</f>
        <v>1831</v>
      </c>
      <c r="B1831" s="190">
        <f t="shared" si="195"/>
        <v>1787</v>
      </c>
      <c r="C1831" s="1" t="s">
        <v>2220</v>
      </c>
      <c r="D1831" s="1" t="s">
        <v>7</v>
      </c>
      <c r="E1831" s="19" t="s">
        <v>2203</v>
      </c>
      <c r="F1831" s="19" t="s">
        <v>2203</v>
      </c>
      <c r="G1831" s="63">
        <v>0</v>
      </c>
      <c r="H1831" s="63">
        <v>0</v>
      </c>
      <c r="I1831" s="16" t="s">
        <v>30</v>
      </c>
      <c r="J1831" s="16" t="s">
        <v>2191</v>
      </c>
      <c r="K1831" s="135" t="s">
        <v>4592</v>
      </c>
      <c r="L1831" s="9" t="s">
        <v>2196</v>
      </c>
      <c r="M1831" s="21" t="s">
        <v>3580</v>
      </c>
      <c r="N1831" s="21" t="s">
        <v>3775</v>
      </c>
      <c r="O1831"/>
      <c r="P1831" t="str">
        <f t="shared" si="190"/>
        <v/>
      </c>
      <c r="Q1831"/>
      <c r="R1831"/>
      <c r="S1831" t="e">
        <f t="shared" si="193"/>
        <v>#REF!</v>
      </c>
      <c r="T1831" s="3"/>
      <c r="U1831" s="115"/>
      <c r="V1831" s="115"/>
      <c r="W1831" s="106" t="str">
        <f t="shared" si="191"/>
        <v/>
      </c>
      <c r="X1831" s="106" t="str">
        <f t="shared" si="192"/>
        <v/>
      </c>
      <c r="Y1831" s="2">
        <f t="shared" si="194"/>
        <v>1786</v>
      </c>
    </row>
    <row r="1832" spans="1:25">
      <c r="A1832" s="3">
        <f>ROW()</f>
        <v>1832</v>
      </c>
      <c r="B1832" s="190">
        <f t="shared" si="195"/>
        <v>1788</v>
      </c>
      <c r="C1832" s="1" t="s">
        <v>2220</v>
      </c>
      <c r="D1832" s="1" t="s">
        <v>7</v>
      </c>
      <c r="E1832" s="19" t="s">
        <v>2203</v>
      </c>
      <c r="F1832" s="19" t="s">
        <v>2203</v>
      </c>
      <c r="G1832" s="63">
        <v>0</v>
      </c>
      <c r="H1832" s="63">
        <v>0</v>
      </c>
      <c r="I1832" s="16" t="s">
        <v>30</v>
      </c>
      <c r="J1832" s="16" t="s">
        <v>2191</v>
      </c>
      <c r="K1832" s="135" t="s">
        <v>4592</v>
      </c>
      <c r="L1832" s="9" t="s">
        <v>2196</v>
      </c>
      <c r="M1832" s="21" t="s">
        <v>3581</v>
      </c>
      <c r="N1832" s="21" t="s">
        <v>3775</v>
      </c>
      <c r="O1832"/>
      <c r="P1832" t="str">
        <f t="shared" si="190"/>
        <v/>
      </c>
      <c r="Q1832"/>
      <c r="R1832"/>
      <c r="S1832" t="e">
        <f t="shared" si="193"/>
        <v>#REF!</v>
      </c>
      <c r="T1832" s="3"/>
      <c r="U1832" s="115"/>
      <c r="V1832" s="115"/>
      <c r="W1832" s="106" t="str">
        <f t="shared" si="191"/>
        <v/>
      </c>
      <c r="X1832" s="106" t="str">
        <f t="shared" si="192"/>
        <v/>
      </c>
      <c r="Y1832" s="2">
        <f t="shared" si="194"/>
        <v>1787</v>
      </c>
    </row>
    <row r="1833" spans="1:25">
      <c r="A1833" s="3">
        <f>ROW()</f>
        <v>1833</v>
      </c>
      <c r="B1833" s="190">
        <f t="shared" si="195"/>
        <v>1789</v>
      </c>
      <c r="C1833" s="1" t="s">
        <v>2220</v>
      </c>
      <c r="D1833" s="1" t="s">
        <v>7</v>
      </c>
      <c r="E1833" s="19" t="s">
        <v>2203</v>
      </c>
      <c r="F1833" s="19" t="s">
        <v>2203</v>
      </c>
      <c r="G1833" s="63">
        <v>0</v>
      </c>
      <c r="H1833" s="63">
        <v>0</v>
      </c>
      <c r="I1833" s="16" t="s">
        <v>30</v>
      </c>
      <c r="J1833" s="16" t="s">
        <v>2191</v>
      </c>
      <c r="K1833" s="135" t="s">
        <v>4592</v>
      </c>
      <c r="L1833" s="9" t="s">
        <v>2196</v>
      </c>
      <c r="M1833" s="21" t="s">
        <v>3582</v>
      </c>
      <c r="N1833" s="21" t="s">
        <v>3775</v>
      </c>
      <c r="O1833"/>
      <c r="P1833" t="str">
        <f t="shared" si="190"/>
        <v/>
      </c>
      <c r="Q1833"/>
      <c r="R1833"/>
      <c r="S1833" t="e">
        <f t="shared" si="193"/>
        <v>#REF!</v>
      </c>
      <c r="T1833" s="3"/>
      <c r="U1833" s="115"/>
      <c r="V1833" s="115"/>
      <c r="W1833" s="106" t="str">
        <f t="shared" si="191"/>
        <v/>
      </c>
      <c r="X1833" s="106" t="str">
        <f t="shared" si="192"/>
        <v/>
      </c>
      <c r="Y1833" s="2">
        <f t="shared" si="194"/>
        <v>1788</v>
      </c>
    </row>
    <row r="1834" spans="1:25">
      <c r="A1834" s="3">
        <f>ROW()</f>
        <v>1834</v>
      </c>
      <c r="B1834" s="190">
        <f t="shared" si="195"/>
        <v>1790</v>
      </c>
      <c r="C1834" s="1" t="s">
        <v>2220</v>
      </c>
      <c r="D1834" s="1" t="s">
        <v>7</v>
      </c>
      <c r="E1834" s="19" t="s">
        <v>2203</v>
      </c>
      <c r="F1834" s="19" t="s">
        <v>2203</v>
      </c>
      <c r="G1834" s="63">
        <v>0</v>
      </c>
      <c r="H1834" s="63">
        <v>0</v>
      </c>
      <c r="I1834" s="16" t="s">
        <v>30</v>
      </c>
      <c r="J1834" s="16" t="s">
        <v>2191</v>
      </c>
      <c r="K1834" s="135" t="s">
        <v>4592</v>
      </c>
      <c r="L1834" s="9" t="s">
        <v>2196</v>
      </c>
      <c r="M1834" s="21" t="s">
        <v>3583</v>
      </c>
      <c r="N1834" s="21" t="s">
        <v>3775</v>
      </c>
      <c r="O1834"/>
      <c r="P1834" t="str">
        <f t="shared" si="190"/>
        <v/>
      </c>
      <c r="Q1834"/>
      <c r="R1834"/>
      <c r="S1834" t="e">
        <f t="shared" si="193"/>
        <v>#REF!</v>
      </c>
      <c r="T1834" s="3"/>
      <c r="U1834" s="115"/>
      <c r="V1834" s="115"/>
      <c r="W1834" s="106" t="str">
        <f t="shared" si="191"/>
        <v/>
      </c>
      <c r="X1834" s="106" t="str">
        <f t="shared" si="192"/>
        <v/>
      </c>
      <c r="Y1834" s="2">
        <f t="shared" si="194"/>
        <v>1789</v>
      </c>
    </row>
    <row r="1835" spans="1:25">
      <c r="A1835" s="3">
        <f>ROW()</f>
        <v>1835</v>
      </c>
      <c r="B1835" s="190">
        <f t="shared" si="195"/>
        <v>1791</v>
      </c>
      <c r="C1835" s="1" t="s">
        <v>2220</v>
      </c>
      <c r="D1835" s="1" t="s">
        <v>7</v>
      </c>
      <c r="E1835" s="19" t="s">
        <v>2203</v>
      </c>
      <c r="F1835" s="19" t="s">
        <v>2203</v>
      </c>
      <c r="G1835" s="63">
        <v>0</v>
      </c>
      <c r="H1835" s="63">
        <v>0</v>
      </c>
      <c r="I1835" s="16" t="s">
        <v>30</v>
      </c>
      <c r="J1835" s="16" t="s">
        <v>2191</v>
      </c>
      <c r="K1835" s="135" t="s">
        <v>4592</v>
      </c>
      <c r="L1835" s="9" t="s">
        <v>2196</v>
      </c>
      <c r="M1835" s="21" t="s">
        <v>3584</v>
      </c>
      <c r="N1835" s="21" t="s">
        <v>3775</v>
      </c>
      <c r="O1835"/>
      <c r="P1835" t="str">
        <f t="shared" si="190"/>
        <v/>
      </c>
      <c r="Q1835"/>
      <c r="R1835"/>
      <c r="S1835" t="e">
        <f t="shared" si="193"/>
        <v>#REF!</v>
      </c>
      <c r="T1835" s="3"/>
      <c r="U1835" s="115"/>
      <c r="V1835" s="115"/>
      <c r="W1835" s="106" t="str">
        <f t="shared" si="191"/>
        <v/>
      </c>
      <c r="X1835" s="106" t="str">
        <f t="shared" si="192"/>
        <v/>
      </c>
      <c r="Y1835" s="2">
        <f t="shared" si="194"/>
        <v>1790</v>
      </c>
    </row>
    <row r="1836" spans="1:25">
      <c r="A1836" s="3">
        <f>ROW()</f>
        <v>1836</v>
      </c>
      <c r="B1836" s="190">
        <f t="shared" si="195"/>
        <v>1792</v>
      </c>
      <c r="C1836" s="1" t="s">
        <v>2220</v>
      </c>
      <c r="D1836" s="1" t="s">
        <v>7</v>
      </c>
      <c r="E1836" s="19" t="s">
        <v>2203</v>
      </c>
      <c r="F1836" s="19" t="s">
        <v>2203</v>
      </c>
      <c r="G1836" s="63">
        <v>0</v>
      </c>
      <c r="H1836" s="63">
        <v>0</v>
      </c>
      <c r="I1836" s="16" t="s">
        <v>30</v>
      </c>
      <c r="J1836" s="16" t="s">
        <v>2191</v>
      </c>
      <c r="K1836" s="135" t="s">
        <v>4592</v>
      </c>
      <c r="L1836" s="9" t="s">
        <v>2196</v>
      </c>
      <c r="M1836" s="21" t="s">
        <v>3585</v>
      </c>
      <c r="N1836" s="21" t="s">
        <v>3775</v>
      </c>
      <c r="O1836"/>
      <c r="P1836" t="str">
        <f t="shared" si="190"/>
        <v/>
      </c>
      <c r="Q1836"/>
      <c r="R1836"/>
      <c r="S1836" t="e">
        <f t="shared" si="193"/>
        <v>#REF!</v>
      </c>
      <c r="T1836" s="3"/>
      <c r="U1836" s="115"/>
      <c r="V1836" s="115"/>
      <c r="W1836" s="106" t="str">
        <f t="shared" si="191"/>
        <v/>
      </c>
      <c r="X1836" s="106" t="str">
        <f t="shared" si="192"/>
        <v/>
      </c>
      <c r="Y1836" s="2">
        <f t="shared" si="194"/>
        <v>1791</v>
      </c>
    </row>
    <row r="1837" spans="1:25">
      <c r="A1837" s="3">
        <f>ROW()</f>
        <v>1837</v>
      </c>
      <c r="B1837" s="190">
        <f t="shared" si="195"/>
        <v>1793</v>
      </c>
      <c r="C1837" s="1" t="s">
        <v>2220</v>
      </c>
      <c r="D1837" s="1" t="s">
        <v>7</v>
      </c>
      <c r="E1837" s="19" t="s">
        <v>2203</v>
      </c>
      <c r="F1837" s="19" t="s">
        <v>2203</v>
      </c>
      <c r="G1837" s="63">
        <v>0</v>
      </c>
      <c r="H1837" s="63">
        <v>0</v>
      </c>
      <c r="I1837" s="16" t="s">
        <v>30</v>
      </c>
      <c r="J1837" s="16" t="s">
        <v>2191</v>
      </c>
      <c r="K1837" s="135" t="s">
        <v>4592</v>
      </c>
      <c r="L1837" s="9" t="s">
        <v>2196</v>
      </c>
      <c r="M1837" s="21" t="s">
        <v>3586</v>
      </c>
      <c r="N1837" s="21" t="s">
        <v>3775</v>
      </c>
      <c r="O1837"/>
      <c r="P1837" t="str">
        <f t="shared" si="190"/>
        <v/>
      </c>
      <c r="Q1837"/>
      <c r="R1837"/>
      <c r="S1837" t="e">
        <f t="shared" si="193"/>
        <v>#REF!</v>
      </c>
      <c r="T1837" s="3"/>
      <c r="U1837" s="115"/>
      <c r="V1837" s="115"/>
      <c r="W1837" s="106" t="str">
        <f t="shared" si="191"/>
        <v/>
      </c>
      <c r="X1837" s="106" t="str">
        <f t="shared" si="192"/>
        <v/>
      </c>
      <c r="Y1837" s="2">
        <f t="shared" si="194"/>
        <v>1792</v>
      </c>
    </row>
    <row r="1838" spans="1:25">
      <c r="A1838" s="3">
        <f>ROW()</f>
        <v>1838</v>
      </c>
      <c r="B1838" s="190">
        <f t="shared" si="195"/>
        <v>1794</v>
      </c>
      <c r="C1838" s="1" t="s">
        <v>2220</v>
      </c>
      <c r="D1838" s="1" t="s">
        <v>7</v>
      </c>
      <c r="E1838" s="19" t="s">
        <v>2203</v>
      </c>
      <c r="F1838" s="19" t="s">
        <v>2203</v>
      </c>
      <c r="G1838" s="63">
        <v>0</v>
      </c>
      <c r="H1838" s="63">
        <v>0</v>
      </c>
      <c r="I1838" s="16" t="s">
        <v>30</v>
      </c>
      <c r="J1838" s="16" t="s">
        <v>2191</v>
      </c>
      <c r="K1838" s="135" t="s">
        <v>4592</v>
      </c>
      <c r="L1838" s="9" t="s">
        <v>2196</v>
      </c>
      <c r="M1838" s="21" t="s">
        <v>3587</v>
      </c>
      <c r="N1838" s="21" t="s">
        <v>3775</v>
      </c>
      <c r="O1838"/>
      <c r="P1838" t="str">
        <f t="shared" si="190"/>
        <v/>
      </c>
      <c r="Q1838"/>
      <c r="R1838"/>
      <c r="S1838" t="e">
        <f t="shared" si="193"/>
        <v>#REF!</v>
      </c>
      <c r="T1838" s="3"/>
      <c r="U1838" s="115"/>
      <c r="V1838" s="115"/>
      <c r="W1838" s="106" t="str">
        <f t="shared" si="191"/>
        <v/>
      </c>
      <c r="X1838" s="106" t="str">
        <f t="shared" si="192"/>
        <v/>
      </c>
      <c r="Y1838" s="2">
        <f t="shared" si="194"/>
        <v>1793</v>
      </c>
    </row>
    <row r="1839" spans="1:25">
      <c r="A1839" s="3">
        <f>ROW()</f>
        <v>1839</v>
      </c>
      <c r="B1839" s="190">
        <f t="shared" si="195"/>
        <v>1795</v>
      </c>
      <c r="C1839" s="1" t="s">
        <v>2220</v>
      </c>
      <c r="D1839" s="1" t="s">
        <v>7</v>
      </c>
      <c r="E1839" s="19" t="s">
        <v>2203</v>
      </c>
      <c r="F1839" s="19" t="s">
        <v>2203</v>
      </c>
      <c r="G1839" s="63">
        <v>0</v>
      </c>
      <c r="H1839" s="63">
        <v>0</v>
      </c>
      <c r="I1839" s="16" t="s">
        <v>30</v>
      </c>
      <c r="J1839" s="16" t="s">
        <v>2191</v>
      </c>
      <c r="K1839" s="135" t="s">
        <v>4592</v>
      </c>
      <c r="L1839" s="9" t="s">
        <v>2196</v>
      </c>
      <c r="M1839" s="21" t="s">
        <v>3588</v>
      </c>
      <c r="N1839" s="21" t="s">
        <v>3775</v>
      </c>
      <c r="O1839"/>
      <c r="P1839" t="str">
        <f t="shared" si="190"/>
        <v/>
      </c>
      <c r="Q1839"/>
      <c r="R1839"/>
      <c r="S1839" t="e">
        <f t="shared" si="193"/>
        <v>#REF!</v>
      </c>
      <c r="T1839" s="3"/>
      <c r="U1839" s="115"/>
      <c r="V1839" s="115"/>
      <c r="W1839" s="106" t="str">
        <f t="shared" si="191"/>
        <v/>
      </c>
      <c r="X1839" s="106" t="str">
        <f t="shared" si="192"/>
        <v/>
      </c>
      <c r="Y1839" s="2">
        <f t="shared" si="194"/>
        <v>1794</v>
      </c>
    </row>
    <row r="1840" spans="1:25">
      <c r="A1840" s="3">
        <f>ROW()</f>
        <v>1840</v>
      </c>
      <c r="B1840" s="190">
        <f t="shared" si="195"/>
        <v>1796</v>
      </c>
      <c r="C1840" s="1" t="s">
        <v>2220</v>
      </c>
      <c r="D1840" s="1" t="s">
        <v>7</v>
      </c>
      <c r="E1840" s="19" t="s">
        <v>2203</v>
      </c>
      <c r="F1840" s="19" t="s">
        <v>2203</v>
      </c>
      <c r="G1840" s="63">
        <v>0</v>
      </c>
      <c r="H1840" s="63">
        <v>0</v>
      </c>
      <c r="I1840" s="16" t="s">
        <v>30</v>
      </c>
      <c r="J1840" s="16" t="s">
        <v>2191</v>
      </c>
      <c r="K1840" s="135" t="s">
        <v>4592</v>
      </c>
      <c r="L1840" s="9" t="s">
        <v>2196</v>
      </c>
      <c r="M1840" s="21" t="s">
        <v>3589</v>
      </c>
      <c r="N1840" s="21" t="s">
        <v>3775</v>
      </c>
      <c r="O1840"/>
      <c r="P1840" t="str">
        <f t="shared" si="190"/>
        <v/>
      </c>
      <c r="Q1840"/>
      <c r="R1840"/>
      <c r="S1840" t="e">
        <f t="shared" si="193"/>
        <v>#REF!</v>
      </c>
      <c r="T1840" s="3"/>
      <c r="U1840" s="115"/>
      <c r="V1840" s="115"/>
      <c r="W1840" s="106" t="str">
        <f t="shared" si="191"/>
        <v/>
      </c>
      <c r="X1840" s="106" t="str">
        <f t="shared" si="192"/>
        <v/>
      </c>
      <c r="Y1840" s="2">
        <f t="shared" si="194"/>
        <v>1795</v>
      </c>
    </row>
    <row r="1841" spans="1:25">
      <c r="A1841" s="3">
        <f>ROW()</f>
        <v>1841</v>
      </c>
      <c r="B1841" s="190">
        <f t="shared" si="195"/>
        <v>1797</v>
      </c>
      <c r="C1841" s="1" t="s">
        <v>2220</v>
      </c>
      <c r="D1841" s="1" t="s">
        <v>7</v>
      </c>
      <c r="E1841" s="19" t="s">
        <v>2203</v>
      </c>
      <c r="F1841" s="19" t="s">
        <v>2203</v>
      </c>
      <c r="G1841" s="63">
        <v>0</v>
      </c>
      <c r="H1841" s="63">
        <v>0</v>
      </c>
      <c r="I1841" s="16" t="s">
        <v>30</v>
      </c>
      <c r="J1841" s="16" t="s">
        <v>2191</v>
      </c>
      <c r="K1841" s="135" t="s">
        <v>4592</v>
      </c>
      <c r="L1841" s="9" t="s">
        <v>2196</v>
      </c>
      <c r="M1841" s="21" t="s">
        <v>3590</v>
      </c>
      <c r="N1841" s="21" t="s">
        <v>3775</v>
      </c>
      <c r="O1841"/>
      <c r="P1841" t="str">
        <f t="shared" si="190"/>
        <v/>
      </c>
      <c r="Q1841"/>
      <c r="R1841"/>
      <c r="S1841" t="e">
        <f t="shared" si="193"/>
        <v>#REF!</v>
      </c>
      <c r="T1841" s="3"/>
      <c r="U1841" s="115"/>
      <c r="V1841" s="115"/>
      <c r="W1841" s="106" t="str">
        <f t="shared" si="191"/>
        <v/>
      </c>
      <c r="X1841" s="106" t="str">
        <f t="shared" si="192"/>
        <v/>
      </c>
      <c r="Y1841" s="2">
        <f t="shared" si="194"/>
        <v>1796</v>
      </c>
    </row>
    <row r="1842" spans="1:25">
      <c r="A1842" s="3">
        <f>ROW()</f>
        <v>1842</v>
      </c>
      <c r="B1842" s="190">
        <f t="shared" si="195"/>
        <v>1798</v>
      </c>
      <c r="C1842" s="1" t="s">
        <v>2220</v>
      </c>
      <c r="D1842" s="1" t="s">
        <v>7</v>
      </c>
      <c r="E1842" s="19" t="s">
        <v>2203</v>
      </c>
      <c r="F1842" s="19" t="s">
        <v>2203</v>
      </c>
      <c r="G1842" s="63">
        <v>0</v>
      </c>
      <c r="H1842" s="63">
        <v>0</v>
      </c>
      <c r="I1842" s="16" t="s">
        <v>30</v>
      </c>
      <c r="J1842" s="16" t="s">
        <v>2191</v>
      </c>
      <c r="K1842" s="135" t="s">
        <v>4592</v>
      </c>
      <c r="L1842" s="9" t="s">
        <v>2196</v>
      </c>
      <c r="M1842" s="21" t="s">
        <v>3591</v>
      </c>
      <c r="N1842" s="21" t="s">
        <v>3775</v>
      </c>
      <c r="O1842"/>
      <c r="P1842" t="str">
        <f t="shared" si="190"/>
        <v/>
      </c>
      <c r="Q1842"/>
      <c r="R1842"/>
      <c r="S1842" t="e">
        <f t="shared" si="193"/>
        <v>#REF!</v>
      </c>
      <c r="T1842" s="3"/>
      <c r="U1842" s="115"/>
      <c r="V1842" s="115"/>
      <c r="W1842" s="106" t="str">
        <f t="shared" si="191"/>
        <v/>
      </c>
      <c r="X1842" s="106" t="str">
        <f t="shared" si="192"/>
        <v/>
      </c>
      <c r="Y1842" s="2">
        <f t="shared" si="194"/>
        <v>1797</v>
      </c>
    </row>
    <row r="1843" spans="1:25">
      <c r="A1843" s="3">
        <f>ROW()</f>
        <v>1843</v>
      </c>
      <c r="B1843" s="190">
        <f t="shared" si="195"/>
        <v>1799</v>
      </c>
      <c r="C1843" s="1" t="s">
        <v>2220</v>
      </c>
      <c r="D1843" s="1" t="s">
        <v>7</v>
      </c>
      <c r="E1843" s="19" t="s">
        <v>2203</v>
      </c>
      <c r="F1843" s="19" t="s">
        <v>2203</v>
      </c>
      <c r="G1843" s="63">
        <v>0</v>
      </c>
      <c r="H1843" s="63">
        <v>0</v>
      </c>
      <c r="I1843" s="16" t="s">
        <v>30</v>
      </c>
      <c r="J1843" s="16" t="s">
        <v>2191</v>
      </c>
      <c r="K1843" s="135" t="s">
        <v>4592</v>
      </c>
      <c r="L1843" s="9" t="s">
        <v>2196</v>
      </c>
      <c r="M1843" s="21" t="s">
        <v>3592</v>
      </c>
      <c r="N1843" s="21" t="s">
        <v>3775</v>
      </c>
      <c r="O1843"/>
      <c r="P1843" t="str">
        <f t="shared" si="190"/>
        <v/>
      </c>
      <c r="Q1843"/>
      <c r="R1843"/>
      <c r="S1843" t="e">
        <f t="shared" si="193"/>
        <v>#REF!</v>
      </c>
      <c r="T1843" s="3"/>
      <c r="U1843" s="115"/>
      <c r="V1843" s="115"/>
      <c r="W1843" s="106" t="str">
        <f t="shared" si="191"/>
        <v/>
      </c>
      <c r="X1843" s="106" t="str">
        <f t="shared" si="192"/>
        <v/>
      </c>
      <c r="Y1843" s="2">
        <f t="shared" si="194"/>
        <v>1798</v>
      </c>
    </row>
    <row r="1844" spans="1:25">
      <c r="A1844" s="3">
        <f>ROW()</f>
        <v>1844</v>
      </c>
      <c r="B1844" s="190">
        <f t="shared" si="195"/>
        <v>1800</v>
      </c>
      <c r="C1844" s="1" t="s">
        <v>2220</v>
      </c>
      <c r="D1844" s="1" t="s">
        <v>7</v>
      </c>
      <c r="E1844" s="19" t="s">
        <v>2203</v>
      </c>
      <c r="F1844" s="19" t="s">
        <v>2203</v>
      </c>
      <c r="G1844" s="63">
        <v>0</v>
      </c>
      <c r="H1844" s="63">
        <v>0</v>
      </c>
      <c r="I1844" s="16" t="s">
        <v>30</v>
      </c>
      <c r="J1844" s="16" t="s">
        <v>2191</v>
      </c>
      <c r="K1844" s="135" t="s">
        <v>4592</v>
      </c>
      <c r="L1844" s="9" t="s">
        <v>2196</v>
      </c>
      <c r="M1844" s="21" t="s">
        <v>3593</v>
      </c>
      <c r="N1844" s="21" t="s">
        <v>3775</v>
      </c>
      <c r="O1844"/>
      <c r="P1844" t="str">
        <f t="shared" si="190"/>
        <v/>
      </c>
      <c r="Q1844"/>
      <c r="R1844"/>
      <c r="S1844" t="e">
        <f t="shared" si="193"/>
        <v>#REF!</v>
      </c>
      <c r="T1844" s="3"/>
      <c r="U1844" s="115"/>
      <c r="V1844" s="115"/>
      <c r="W1844" s="106" t="str">
        <f t="shared" si="191"/>
        <v/>
      </c>
      <c r="X1844" s="106" t="str">
        <f t="shared" si="192"/>
        <v/>
      </c>
      <c r="Y1844" s="2">
        <f t="shared" si="194"/>
        <v>1799</v>
      </c>
    </row>
    <row r="1845" spans="1:25">
      <c r="A1845" s="3">
        <f>ROW()</f>
        <v>1845</v>
      </c>
      <c r="B1845" s="190">
        <f t="shared" si="195"/>
        <v>1801</v>
      </c>
      <c r="C1845" s="1" t="s">
        <v>2220</v>
      </c>
      <c r="D1845" s="1" t="s">
        <v>7</v>
      </c>
      <c r="E1845" s="19" t="s">
        <v>2203</v>
      </c>
      <c r="F1845" s="19" t="s">
        <v>2203</v>
      </c>
      <c r="G1845" s="63">
        <v>0</v>
      </c>
      <c r="H1845" s="63">
        <v>0</v>
      </c>
      <c r="I1845" s="16" t="s">
        <v>30</v>
      </c>
      <c r="J1845" s="16" t="s">
        <v>2191</v>
      </c>
      <c r="K1845" s="135" t="s">
        <v>4592</v>
      </c>
      <c r="L1845" s="9" t="s">
        <v>2196</v>
      </c>
      <c r="M1845" s="21" t="s">
        <v>3594</v>
      </c>
      <c r="N1845" s="21" t="s">
        <v>3775</v>
      </c>
      <c r="O1845"/>
      <c r="P1845" t="str">
        <f t="shared" si="190"/>
        <v/>
      </c>
      <c r="Q1845"/>
      <c r="R1845"/>
      <c r="S1845" t="e">
        <f t="shared" si="193"/>
        <v>#REF!</v>
      </c>
      <c r="T1845" s="3"/>
      <c r="U1845" s="115"/>
      <c r="V1845" s="115"/>
      <c r="W1845" s="106" t="str">
        <f t="shared" si="191"/>
        <v/>
      </c>
      <c r="X1845" s="106" t="str">
        <f t="shared" si="192"/>
        <v/>
      </c>
      <c r="Y1845" s="2">
        <f t="shared" si="194"/>
        <v>1800</v>
      </c>
    </row>
    <row r="1846" spans="1:25">
      <c r="A1846" s="3">
        <f>ROW()</f>
        <v>1846</v>
      </c>
      <c r="B1846" s="190">
        <f t="shared" si="195"/>
        <v>1802</v>
      </c>
      <c r="C1846" s="1" t="s">
        <v>2290</v>
      </c>
      <c r="D1846" s="1" t="s">
        <v>1746</v>
      </c>
      <c r="E1846" s="16" t="s">
        <v>595</v>
      </c>
      <c r="F1846" s="16" t="s">
        <v>1149</v>
      </c>
      <c r="G1846" s="56">
        <v>0</v>
      </c>
      <c r="H1846" s="56">
        <v>0</v>
      </c>
      <c r="I1846" s="16" t="s">
        <v>1</v>
      </c>
      <c r="J1846" s="16" t="s">
        <v>2191</v>
      </c>
      <c r="K1846" s="135" t="s">
        <v>4592</v>
      </c>
      <c r="L1846" s="1" t="s">
        <v>1146</v>
      </c>
      <c r="M1846" s="21" t="s">
        <v>1746</v>
      </c>
      <c r="N1846" s="21" t="s">
        <v>1146</v>
      </c>
      <c r="O1846"/>
      <c r="P1846" t="str">
        <f t="shared" si="190"/>
        <v>NOT EQUAL</v>
      </c>
      <c r="Q1846"/>
      <c r="R1846"/>
      <c r="S1846" t="e">
        <f t="shared" si="193"/>
        <v>#REF!</v>
      </c>
      <c r="T1846" s="3"/>
      <c r="U1846" s="115"/>
      <c r="V1846" s="115"/>
      <c r="W1846" s="106" t="str">
        <f t="shared" si="191"/>
        <v/>
      </c>
      <c r="X1846" s="106" t="str">
        <f t="shared" si="192"/>
        <v/>
      </c>
      <c r="Y1846" s="2">
        <f t="shared" si="194"/>
        <v>1801</v>
      </c>
    </row>
    <row r="1847" spans="1:25">
      <c r="A1847" s="3">
        <f>ROW()</f>
        <v>1847</v>
      </c>
      <c r="B1847" s="190">
        <f t="shared" si="195"/>
        <v>1803</v>
      </c>
      <c r="C1847" s="1" t="s">
        <v>2290</v>
      </c>
      <c r="D1847" s="1" t="s">
        <v>1747</v>
      </c>
      <c r="E1847" s="16" t="s">
        <v>595</v>
      </c>
      <c r="F1847" s="16" t="s">
        <v>1150</v>
      </c>
      <c r="G1847" s="56">
        <v>0</v>
      </c>
      <c r="H1847" s="56">
        <v>0</v>
      </c>
      <c r="I1847" s="16" t="s">
        <v>1</v>
      </c>
      <c r="J1847" s="16" t="s">
        <v>2191</v>
      </c>
      <c r="K1847" s="135" t="s">
        <v>4592</v>
      </c>
      <c r="L1847" s="1" t="s">
        <v>1146</v>
      </c>
      <c r="M1847" s="21" t="s">
        <v>1747</v>
      </c>
      <c r="N1847" s="21" t="s">
        <v>1146</v>
      </c>
      <c r="O1847"/>
      <c r="P1847" t="str">
        <f t="shared" si="190"/>
        <v>NOT EQUAL</v>
      </c>
      <c r="Q1847"/>
      <c r="R1847"/>
      <c r="S1847" t="e">
        <f t="shared" si="193"/>
        <v>#REF!</v>
      </c>
      <c r="T1847" s="3"/>
      <c r="U1847" s="115"/>
      <c r="V1847" s="115"/>
      <c r="W1847" s="106" t="str">
        <f t="shared" si="191"/>
        <v/>
      </c>
      <c r="X1847" s="106" t="str">
        <f t="shared" si="192"/>
        <v/>
      </c>
      <c r="Y1847" s="2">
        <f t="shared" si="194"/>
        <v>1802</v>
      </c>
    </row>
    <row r="1848" spans="1:25">
      <c r="A1848" s="3">
        <f>ROW()</f>
        <v>1848</v>
      </c>
      <c r="B1848" s="190">
        <f t="shared" si="195"/>
        <v>1804</v>
      </c>
      <c r="C1848" s="1" t="s">
        <v>2290</v>
      </c>
      <c r="D1848" s="1" t="s">
        <v>1748</v>
      </c>
      <c r="E1848" s="16" t="s">
        <v>595</v>
      </c>
      <c r="F1848" s="16" t="s">
        <v>1151</v>
      </c>
      <c r="G1848" s="56">
        <v>0</v>
      </c>
      <c r="H1848" s="56">
        <v>0</v>
      </c>
      <c r="I1848" s="16" t="s">
        <v>1</v>
      </c>
      <c r="J1848" s="16" t="s">
        <v>2191</v>
      </c>
      <c r="K1848" s="135" t="s">
        <v>4592</v>
      </c>
      <c r="L1848" s="1" t="s">
        <v>1146</v>
      </c>
      <c r="M1848" s="21" t="s">
        <v>1748</v>
      </c>
      <c r="N1848" s="21" t="s">
        <v>1146</v>
      </c>
      <c r="O1848"/>
      <c r="P1848" t="str">
        <f t="shared" si="190"/>
        <v>NOT EQUAL</v>
      </c>
      <c r="Q1848"/>
      <c r="R1848"/>
      <c r="S1848" t="e">
        <f t="shared" si="193"/>
        <v>#REF!</v>
      </c>
      <c r="T1848" s="3"/>
      <c r="U1848" s="115"/>
      <c r="V1848" s="115"/>
      <c r="W1848" s="106" t="str">
        <f t="shared" si="191"/>
        <v/>
      </c>
      <c r="X1848" s="106" t="str">
        <f t="shared" si="192"/>
        <v/>
      </c>
      <c r="Y1848" s="2">
        <f t="shared" si="194"/>
        <v>1803</v>
      </c>
    </row>
    <row r="1849" spans="1:25">
      <c r="A1849" s="3">
        <f>ROW()</f>
        <v>1849</v>
      </c>
      <c r="B1849" s="190">
        <f t="shared" si="195"/>
        <v>1805</v>
      </c>
      <c r="C1849" s="30" t="s">
        <v>4518</v>
      </c>
      <c r="D1849" s="1" t="s">
        <v>7</v>
      </c>
      <c r="E1849" s="16" t="s">
        <v>595</v>
      </c>
      <c r="F1849" s="16" t="s">
        <v>1152</v>
      </c>
      <c r="G1849" s="56">
        <v>0</v>
      </c>
      <c r="H1849" s="56">
        <v>0</v>
      </c>
      <c r="I1849" s="16" t="s">
        <v>1</v>
      </c>
      <c r="J1849" s="16" t="s">
        <v>2191</v>
      </c>
      <c r="K1849" s="135" t="s">
        <v>4592</v>
      </c>
      <c r="L1849" s="1" t="s">
        <v>1153</v>
      </c>
      <c r="M1849" s="21" t="s">
        <v>3595</v>
      </c>
      <c r="N1849" s="21" t="s">
        <v>3776</v>
      </c>
      <c r="O1849"/>
      <c r="P1849" t="str">
        <f t="shared" si="190"/>
        <v>NOT EQUAL</v>
      </c>
      <c r="Q1849"/>
      <c r="R1849"/>
      <c r="S1849" t="e">
        <f t="shared" si="193"/>
        <v>#REF!</v>
      </c>
      <c r="T1849" s="3"/>
      <c r="U1849" s="115"/>
      <c r="V1849" s="115" t="s">
        <v>4471</v>
      </c>
      <c r="W1849" s="106" t="str">
        <f t="shared" si="191"/>
        <v/>
      </c>
      <c r="X1849" s="106" t="str">
        <f t="shared" si="192"/>
        <v>CASE</v>
      </c>
      <c r="Y1849" s="2">
        <f t="shared" si="194"/>
        <v>1804</v>
      </c>
    </row>
    <row r="1850" spans="1:25">
      <c r="A1850" s="3">
        <f>ROW()</f>
        <v>1850</v>
      </c>
      <c r="B1850" s="190">
        <f t="shared" si="195"/>
        <v>1806</v>
      </c>
      <c r="C1850" s="1" t="s">
        <v>2220</v>
      </c>
      <c r="D1850" s="1" t="s">
        <v>7</v>
      </c>
      <c r="E1850" s="18" t="str">
        <f>""""&amp;TEXT($B1849,"0000")&amp;""""</f>
        <v>"1805"</v>
      </c>
      <c r="F1850" s="18" t="str">
        <f>""""&amp;TEXT($B1849,"0000")&amp;""""</f>
        <v>"1805"</v>
      </c>
      <c r="G1850" s="62">
        <v>0</v>
      </c>
      <c r="H1850" s="62">
        <v>0</v>
      </c>
      <c r="I1850" s="16" t="s">
        <v>30</v>
      </c>
      <c r="J1850" s="16" t="s">
        <v>2191</v>
      </c>
      <c r="K1850" s="135" t="s">
        <v>4592</v>
      </c>
      <c r="L1850" s="9"/>
      <c r="M1850" s="21" t="s">
        <v>4561</v>
      </c>
      <c r="N1850" s="21" t="s">
        <v>3786</v>
      </c>
      <c r="O1850"/>
      <c r="P1850" t="str">
        <f t="shared" si="190"/>
        <v/>
      </c>
      <c r="Q1850"/>
      <c r="R1850"/>
      <c r="S1850" t="e">
        <f t="shared" si="193"/>
        <v>#REF!</v>
      </c>
      <c r="T1850" s="3"/>
      <c r="U1850" s="115"/>
      <c r="V1850" s="115"/>
      <c r="W1850" s="106" t="str">
        <f t="shared" si="191"/>
        <v/>
      </c>
      <c r="X1850" s="106" t="str">
        <f t="shared" si="192"/>
        <v/>
      </c>
      <c r="Y1850" s="2">
        <f t="shared" si="194"/>
        <v>1805</v>
      </c>
    </row>
    <row r="1851" spans="1:25">
      <c r="A1851" s="3">
        <f>ROW()</f>
        <v>1851</v>
      </c>
      <c r="B1851" s="190">
        <f t="shared" si="195"/>
        <v>1807</v>
      </c>
      <c r="C1851" s="1" t="s">
        <v>2220</v>
      </c>
      <c r="D1851" s="1" t="s">
        <v>7</v>
      </c>
      <c r="E1851" s="90" t="s">
        <v>4517</v>
      </c>
      <c r="F1851" s="90" t="s">
        <v>4517</v>
      </c>
      <c r="G1851" s="62">
        <v>0</v>
      </c>
      <c r="H1851" s="62">
        <v>0</v>
      </c>
      <c r="I1851" s="91" t="s">
        <v>18</v>
      </c>
      <c r="J1851" s="16" t="s">
        <v>2191</v>
      </c>
      <c r="K1851" s="135" t="s">
        <v>4592</v>
      </c>
      <c r="M1851" s="92" t="s">
        <v>4306</v>
      </c>
      <c r="N1851" s="92" t="s">
        <v>4307</v>
      </c>
      <c r="O1851"/>
      <c r="P1851" t="str">
        <f t="shared" si="190"/>
        <v/>
      </c>
      <c r="Q1851"/>
      <c r="R1851"/>
      <c r="S1851" t="e">
        <f t="shared" si="193"/>
        <v>#REF!</v>
      </c>
      <c r="T1851" s="3"/>
      <c r="U1851" s="115"/>
      <c r="V1851" s="115"/>
      <c r="W1851" s="106" t="str">
        <f t="shared" si="191"/>
        <v/>
      </c>
      <c r="X1851" s="106" t="str">
        <f t="shared" si="192"/>
        <v/>
      </c>
      <c r="Y1851" s="2">
        <f t="shared" si="194"/>
        <v>1806</v>
      </c>
    </row>
    <row r="1852" spans="1:25">
      <c r="A1852" s="3">
        <f>ROW()</f>
        <v>1852</v>
      </c>
      <c r="B1852" s="190">
        <f t="shared" si="195"/>
        <v>1808</v>
      </c>
      <c r="C1852" s="66" t="s">
        <v>4132</v>
      </c>
      <c r="D1852" s="66" t="s">
        <v>7</v>
      </c>
      <c r="E1852" s="16" t="s">
        <v>2174</v>
      </c>
      <c r="F1852" s="16" t="s">
        <v>570</v>
      </c>
      <c r="G1852" s="56">
        <v>0</v>
      </c>
      <c r="H1852" s="56">
        <v>0</v>
      </c>
      <c r="I1852" s="16" t="s">
        <v>3</v>
      </c>
      <c r="J1852" s="16" t="s">
        <v>2190</v>
      </c>
      <c r="K1852" s="135" t="s">
        <v>4593</v>
      </c>
      <c r="L1852" s="1" t="s">
        <v>1154</v>
      </c>
      <c r="M1852" s="21" t="s">
        <v>3596</v>
      </c>
      <c r="N1852" s="21" t="s">
        <v>3777</v>
      </c>
      <c r="O1852"/>
      <c r="P1852" t="str">
        <f t="shared" si="190"/>
        <v>NOT EQUAL</v>
      </c>
      <c r="Q1852"/>
      <c r="R1852"/>
      <c r="S1852" t="e">
        <f t="shared" si="193"/>
        <v>#REF!</v>
      </c>
      <c r="T1852" s="3" t="s">
        <v>4560</v>
      </c>
      <c r="U1852" s="115"/>
      <c r="V1852" s="115"/>
      <c r="W1852" s="106" t="str">
        <f t="shared" si="191"/>
        <v>"OP_A"</v>
      </c>
      <c r="X1852" s="106" t="str">
        <f t="shared" si="192"/>
        <v>OP_A</v>
      </c>
      <c r="Y1852" s="2">
        <f t="shared" si="194"/>
        <v>1807</v>
      </c>
    </row>
    <row r="1853" spans="1:25">
      <c r="A1853" s="3">
        <f>ROW()</f>
        <v>1853</v>
      </c>
      <c r="B1853" s="190">
        <f t="shared" si="195"/>
        <v>1809</v>
      </c>
      <c r="C1853" s="66" t="s">
        <v>4133</v>
      </c>
      <c r="D1853" s="66" t="s">
        <v>7</v>
      </c>
      <c r="E1853" s="16" t="s">
        <v>2175</v>
      </c>
      <c r="F1853" s="16" t="s">
        <v>1155</v>
      </c>
      <c r="G1853" s="56">
        <v>0</v>
      </c>
      <c r="H1853" s="56">
        <v>0</v>
      </c>
      <c r="I1853" s="16" t="s">
        <v>3</v>
      </c>
      <c r="J1853" s="16" t="s">
        <v>2190</v>
      </c>
      <c r="K1853" s="135" t="s">
        <v>4593</v>
      </c>
      <c r="L1853" s="1" t="s">
        <v>2197</v>
      </c>
      <c r="M1853" s="21" t="s">
        <v>3597</v>
      </c>
      <c r="N1853" s="21" t="s">
        <v>3777</v>
      </c>
      <c r="O1853"/>
      <c r="P1853" t="str">
        <f t="shared" si="190"/>
        <v>NOT EQUAL</v>
      </c>
      <c r="Q1853"/>
      <c r="R1853"/>
      <c r="S1853" t="e">
        <f t="shared" si="193"/>
        <v>#REF!</v>
      </c>
      <c r="T1853" s="3" t="s">
        <v>4560</v>
      </c>
      <c r="U1853" s="115"/>
      <c r="V1853" s="115"/>
      <c r="W1853" s="106" t="str">
        <f t="shared" si="191"/>
        <v>"OP_A" STD_SUP_2</v>
      </c>
      <c r="X1853" s="106" t="str">
        <f t="shared" si="192"/>
        <v>OP_A^2</v>
      </c>
      <c r="Y1853" s="2">
        <f t="shared" si="194"/>
        <v>1808</v>
      </c>
    </row>
    <row r="1854" spans="1:25">
      <c r="A1854" s="3">
        <f>ROW()</f>
        <v>1854</v>
      </c>
      <c r="B1854" s="190">
        <f t="shared" si="195"/>
        <v>1810</v>
      </c>
      <c r="C1854" s="66" t="s">
        <v>4134</v>
      </c>
      <c r="D1854" s="66" t="s">
        <v>7</v>
      </c>
      <c r="E1854" s="16" t="s">
        <v>2176</v>
      </c>
      <c r="F1854" s="16" t="s">
        <v>579</v>
      </c>
      <c r="G1854" s="56">
        <v>0</v>
      </c>
      <c r="H1854" s="56">
        <v>0</v>
      </c>
      <c r="I1854" s="16" t="s">
        <v>3</v>
      </c>
      <c r="J1854" s="16" t="s">
        <v>2190</v>
      </c>
      <c r="K1854" s="135" t="s">
        <v>4593</v>
      </c>
      <c r="L1854" s="1" t="s">
        <v>2198</v>
      </c>
      <c r="M1854" s="21" t="s">
        <v>3598</v>
      </c>
      <c r="N1854" s="21" t="s">
        <v>3777</v>
      </c>
      <c r="O1854"/>
      <c r="P1854" t="str">
        <f t="shared" ref="P1854:P1917" si="196">IF(E1854=F1854,"","NOT EQUAL")</f>
        <v>NOT EQUAL</v>
      </c>
      <c r="Q1854"/>
      <c r="R1854"/>
      <c r="S1854" t="e">
        <f t="shared" si="193"/>
        <v>#REF!</v>
      </c>
      <c r="T1854" s="3" t="s">
        <v>4560</v>
      </c>
      <c r="U1854" s="115"/>
      <c r="V1854" s="115"/>
      <c r="W1854" s="106" t="str">
        <f t="shared" ref="W1854:W1917" si="197">IF( OR(U1854="CNST", I1854="CAT_REGS"),(E1854),
IF(U1854="YES",UPPER(E1854),
IF(   AND(U1854&lt;&gt;"NO",I1854="CAT_FNCT",D1854&lt;&gt;"multiply", D1854&lt;&gt;"divide"),IF(J1854="SLS_ENABLED",   UPPER(E1854),""),"")))</f>
        <v>"OP_J"</v>
      </c>
      <c r="X1854" s="106" t="str">
        <f t="shared" ref="X1854:X1917" si="198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OP_J</v>
      </c>
      <c r="Y1854" s="2">
        <f t="shared" si="194"/>
        <v>1809</v>
      </c>
    </row>
    <row r="1855" spans="1:25">
      <c r="A1855" s="3">
        <f>ROW()</f>
        <v>1855</v>
      </c>
      <c r="B1855" s="190">
        <f t="shared" si="195"/>
        <v>1811</v>
      </c>
      <c r="C1855" s="1" t="s">
        <v>2423</v>
      </c>
      <c r="D1855" s="1" t="s">
        <v>1156</v>
      </c>
      <c r="E1855" s="25" t="s">
        <v>3802</v>
      </c>
      <c r="F1855" s="16" t="s">
        <v>1130</v>
      </c>
      <c r="G1855" s="56">
        <v>0</v>
      </c>
      <c r="H1855" s="56">
        <v>0</v>
      </c>
      <c r="I1855" s="16" t="s">
        <v>3</v>
      </c>
      <c r="J1855" s="17" t="s">
        <v>2191</v>
      </c>
      <c r="K1855" s="135" t="s">
        <v>4592</v>
      </c>
      <c r="L1855" s="1" t="s">
        <v>1125</v>
      </c>
      <c r="M1855" s="21" t="s">
        <v>3599</v>
      </c>
      <c r="N1855" s="21" t="s">
        <v>3778</v>
      </c>
      <c r="O1855"/>
      <c r="P1855" t="str">
        <f t="shared" si="196"/>
        <v>NOT EQUAL</v>
      </c>
      <c r="Q1855"/>
      <c r="R1855"/>
      <c r="S1855" t="e">
        <f t="shared" ref="S1855:S1918" si="199">IF(X1855&lt;&gt;"",S1854+1,S1854)</f>
        <v>#REF!</v>
      </c>
      <c r="T1855" s="3"/>
      <c r="U1855" s="115"/>
      <c r="V1855" s="115"/>
      <c r="W1855" s="106" t="str">
        <f t="shared" si="197"/>
        <v/>
      </c>
      <c r="X1855" s="106" t="str">
        <f t="shared" si="198"/>
        <v/>
      </c>
      <c r="Y1855" s="2">
        <f t="shared" ref="Y1855:Y1918" si="200">B1854</f>
        <v>1810</v>
      </c>
    </row>
    <row r="1856" spans="1:25">
      <c r="A1856" s="3">
        <f>ROW()</f>
        <v>1856</v>
      </c>
      <c r="B1856" s="190">
        <f t="shared" ref="B1856:B1919" si="201">B1855+1</f>
        <v>1812</v>
      </c>
      <c r="C1856" s="66" t="s">
        <v>2396</v>
      </c>
      <c r="D1856" s="66" t="s">
        <v>3911</v>
      </c>
      <c r="E1856" s="67" t="s">
        <v>4138</v>
      </c>
      <c r="F1856" s="67" t="s">
        <v>4138</v>
      </c>
      <c r="G1856" s="64">
        <v>0</v>
      </c>
      <c r="H1856" s="64">
        <v>0</v>
      </c>
      <c r="I1856" s="16" t="s">
        <v>1</v>
      </c>
      <c r="J1856" s="16" t="s">
        <v>2191</v>
      </c>
      <c r="K1856" s="135" t="s">
        <v>4593</v>
      </c>
      <c r="L1856" s="1" t="s">
        <v>3825</v>
      </c>
      <c r="M1856" s="21" t="s">
        <v>4136</v>
      </c>
      <c r="N1856" s="21" t="s">
        <v>4137</v>
      </c>
      <c r="O1856"/>
      <c r="P1856" t="str">
        <f t="shared" si="196"/>
        <v/>
      </c>
      <c r="Q1856"/>
      <c r="R1856"/>
      <c r="S1856" t="e">
        <f t="shared" si="199"/>
        <v>#REF!</v>
      </c>
      <c r="T1856" s="3"/>
      <c r="U1856" s="115"/>
      <c r="V1856" s="115"/>
      <c r="W1856" s="106" t="str">
        <f t="shared" si="197"/>
        <v/>
      </c>
      <c r="X1856" s="106" t="str">
        <f t="shared" si="198"/>
        <v/>
      </c>
      <c r="Y1856" s="2">
        <f t="shared" si="200"/>
        <v>1811</v>
      </c>
    </row>
    <row r="1857" spans="1:25">
      <c r="A1857" s="3">
        <f>ROW()</f>
        <v>1857</v>
      </c>
      <c r="B1857" s="190">
        <f t="shared" si="201"/>
        <v>1813</v>
      </c>
      <c r="C1857" s="1" t="s">
        <v>2423</v>
      </c>
      <c r="D1857" s="1" t="s">
        <v>1157</v>
      </c>
      <c r="E1857" s="25" t="s">
        <v>3803</v>
      </c>
      <c r="F1857" s="16" t="s">
        <v>1158</v>
      </c>
      <c r="G1857" s="56">
        <v>0</v>
      </c>
      <c r="H1857" s="56">
        <v>0</v>
      </c>
      <c r="I1857" s="16" t="s">
        <v>3</v>
      </c>
      <c r="J1857" s="17" t="s">
        <v>2191</v>
      </c>
      <c r="K1857" s="135" t="s">
        <v>4592</v>
      </c>
      <c r="L1857" s="1" t="s">
        <v>1125</v>
      </c>
      <c r="M1857" s="21" t="s">
        <v>3600</v>
      </c>
      <c r="N1857" s="21" t="s">
        <v>3778</v>
      </c>
      <c r="O1857"/>
      <c r="P1857" t="str">
        <f t="shared" si="196"/>
        <v>NOT EQUAL</v>
      </c>
      <c r="Q1857"/>
      <c r="R1857"/>
      <c r="S1857" t="e">
        <f t="shared" si="199"/>
        <v>#REF!</v>
      </c>
      <c r="T1857" s="3"/>
      <c r="U1857" s="115"/>
      <c r="V1857" s="115"/>
      <c r="W1857" s="106" t="str">
        <f t="shared" si="197"/>
        <v/>
      </c>
      <c r="X1857" s="106" t="str">
        <f t="shared" si="198"/>
        <v/>
      </c>
      <c r="Y1857" s="2">
        <f t="shared" si="200"/>
        <v>1812</v>
      </c>
    </row>
    <row r="1858" spans="1:25">
      <c r="A1858" s="3">
        <f>ROW()</f>
        <v>1858</v>
      </c>
      <c r="B1858" s="190">
        <f t="shared" si="201"/>
        <v>1814</v>
      </c>
      <c r="C1858" s="1" t="s">
        <v>2423</v>
      </c>
      <c r="D1858" s="1" t="s">
        <v>4052</v>
      </c>
      <c r="E1858" s="18" t="s">
        <v>4050</v>
      </c>
      <c r="F1858" s="18" t="s">
        <v>4043</v>
      </c>
      <c r="G1858" s="62">
        <v>0</v>
      </c>
      <c r="H1858" s="62">
        <v>0</v>
      </c>
      <c r="I1858" s="16" t="s">
        <v>1</v>
      </c>
      <c r="J1858" s="16" t="s">
        <v>2191</v>
      </c>
      <c r="K1858" s="135" t="s">
        <v>4592</v>
      </c>
      <c r="L1858" s="1" t="s">
        <v>4047</v>
      </c>
      <c r="M1858" s="21" t="s">
        <v>4051</v>
      </c>
      <c r="N1858" s="21" t="s">
        <v>4047</v>
      </c>
      <c r="O1858"/>
      <c r="P1858" t="str">
        <f t="shared" si="196"/>
        <v>NOT EQUAL</v>
      </c>
      <c r="Q1858"/>
      <c r="R1858"/>
      <c r="S1858" t="e">
        <f t="shared" si="199"/>
        <v>#REF!</v>
      </c>
      <c r="T1858" s="3"/>
      <c r="U1858" s="115"/>
      <c r="V1858" s="115"/>
      <c r="W1858" s="106" t="str">
        <f t="shared" si="197"/>
        <v/>
      </c>
      <c r="X1858" s="106" t="str">
        <f t="shared" si="198"/>
        <v/>
      </c>
      <c r="Y1858" s="2">
        <f t="shared" si="200"/>
        <v>1813</v>
      </c>
    </row>
    <row r="1859" spans="1:25">
      <c r="A1859" s="3">
        <f>ROW()</f>
        <v>1859</v>
      </c>
      <c r="B1859" s="190">
        <f t="shared" si="201"/>
        <v>1815</v>
      </c>
      <c r="C1859" s="1" t="s">
        <v>2423</v>
      </c>
      <c r="D1859" s="1" t="s">
        <v>4053</v>
      </c>
      <c r="E1859" s="18" t="s">
        <v>4042</v>
      </c>
      <c r="F1859" s="18" t="s">
        <v>4046</v>
      </c>
      <c r="G1859" s="62">
        <v>0</v>
      </c>
      <c r="H1859" s="62">
        <v>0</v>
      </c>
      <c r="I1859" s="16" t="s">
        <v>1</v>
      </c>
      <c r="J1859" s="16" t="s">
        <v>2191</v>
      </c>
      <c r="K1859" s="135" t="s">
        <v>4592</v>
      </c>
      <c r="L1859" s="1" t="s">
        <v>4047</v>
      </c>
      <c r="M1859" s="21" t="s">
        <v>4049</v>
      </c>
      <c r="N1859" s="21" t="s">
        <v>4047</v>
      </c>
      <c r="O1859"/>
      <c r="P1859" t="str">
        <f t="shared" si="196"/>
        <v>NOT EQUAL</v>
      </c>
      <c r="Q1859"/>
      <c r="R1859"/>
      <c r="S1859" t="e">
        <f t="shared" si="199"/>
        <v>#REF!</v>
      </c>
      <c r="T1859" s="3"/>
      <c r="U1859" s="115"/>
      <c r="V1859" s="115"/>
      <c r="W1859" s="106" t="str">
        <f t="shared" si="197"/>
        <v/>
      </c>
      <c r="X1859" s="106" t="str">
        <f t="shared" si="198"/>
        <v/>
      </c>
      <c r="Y1859" s="2">
        <f t="shared" si="200"/>
        <v>1814</v>
      </c>
    </row>
    <row r="1860" spans="1:25">
      <c r="A1860" s="3">
        <f>ROW()</f>
        <v>1860</v>
      </c>
      <c r="B1860" s="190">
        <f t="shared" si="201"/>
        <v>1816</v>
      </c>
      <c r="C1860" s="1" t="s">
        <v>2423</v>
      </c>
      <c r="D1860" s="1" t="s">
        <v>4054</v>
      </c>
      <c r="E1860" s="18" t="s">
        <v>4045</v>
      </c>
      <c r="F1860" s="18" t="s">
        <v>4044</v>
      </c>
      <c r="G1860" s="62">
        <v>0</v>
      </c>
      <c r="H1860" s="62">
        <v>0</v>
      </c>
      <c r="I1860" s="16" t="s">
        <v>1</v>
      </c>
      <c r="J1860" s="16" t="s">
        <v>2191</v>
      </c>
      <c r="K1860" s="135" t="s">
        <v>4592</v>
      </c>
      <c r="L1860" s="1" t="s">
        <v>4047</v>
      </c>
      <c r="M1860" s="21" t="s">
        <v>4048</v>
      </c>
      <c r="N1860" s="21" t="s">
        <v>4047</v>
      </c>
      <c r="O1860"/>
      <c r="P1860" t="str">
        <f t="shared" si="196"/>
        <v>NOT EQUAL</v>
      </c>
      <c r="Q1860"/>
      <c r="R1860"/>
      <c r="S1860" t="e">
        <f t="shared" si="199"/>
        <v>#REF!</v>
      </c>
      <c r="T1860" s="3"/>
      <c r="U1860" s="115"/>
      <c r="V1860" s="115"/>
      <c r="W1860" s="106" t="str">
        <f t="shared" si="197"/>
        <v/>
      </c>
      <c r="X1860" s="106" t="str">
        <f t="shared" si="198"/>
        <v/>
      </c>
      <c r="Y1860" s="2">
        <f t="shared" si="200"/>
        <v>1815</v>
      </c>
    </row>
    <row r="1861" spans="1:25">
      <c r="A1861" s="3">
        <f>ROW()</f>
        <v>1861</v>
      </c>
      <c r="B1861" s="190">
        <f t="shared" si="201"/>
        <v>1817</v>
      </c>
      <c r="C1861" s="39" t="s">
        <v>2423</v>
      </c>
      <c r="D1861" s="39" t="s">
        <v>4326</v>
      </c>
      <c r="E1861" s="95" t="s">
        <v>4213</v>
      </c>
      <c r="F1861" s="95" t="s">
        <v>4213</v>
      </c>
      <c r="G1861" s="62">
        <v>0</v>
      </c>
      <c r="H1861" s="62">
        <v>0</v>
      </c>
      <c r="I1861" s="40" t="s">
        <v>1</v>
      </c>
      <c r="J1861" s="16" t="s">
        <v>2191</v>
      </c>
      <c r="K1861" s="135" t="s">
        <v>4592</v>
      </c>
      <c r="M1861" s="42" t="s">
        <v>4328</v>
      </c>
      <c r="N1861" s="21" t="s">
        <v>3786</v>
      </c>
      <c r="O1861"/>
      <c r="P1861" t="str">
        <f t="shared" si="196"/>
        <v/>
      </c>
      <c r="Q1861"/>
      <c r="R1861"/>
      <c r="S1861" t="e">
        <f t="shared" si="199"/>
        <v>#REF!</v>
      </c>
      <c r="T1861" s="3"/>
      <c r="U1861" s="115"/>
      <c r="V1861" s="115"/>
      <c r="W1861" s="106" t="str">
        <f t="shared" si="197"/>
        <v/>
      </c>
      <c r="X1861" s="106" t="str">
        <f t="shared" si="198"/>
        <v/>
      </c>
      <c r="Y1861" s="2">
        <f t="shared" si="200"/>
        <v>1816</v>
      </c>
    </row>
    <row r="1862" spans="1:25">
      <c r="A1862" s="3">
        <f>ROW()</f>
        <v>1862</v>
      </c>
      <c r="B1862" s="190">
        <f t="shared" si="201"/>
        <v>1818</v>
      </c>
      <c r="C1862" s="1" t="s">
        <v>2430</v>
      </c>
      <c r="D1862" s="97" t="s">
        <v>4335</v>
      </c>
      <c r="E1862" s="18" t="s">
        <v>4341</v>
      </c>
      <c r="F1862" s="18" t="s">
        <v>4341</v>
      </c>
      <c r="G1862" s="62">
        <v>0</v>
      </c>
      <c r="H1862" s="62">
        <v>0</v>
      </c>
      <c r="I1862" s="40" t="s">
        <v>1</v>
      </c>
      <c r="J1862" s="16" t="s">
        <v>2191</v>
      </c>
      <c r="K1862" s="135" t="s">
        <v>4592</v>
      </c>
      <c r="L1862" s="1" t="s">
        <v>4329</v>
      </c>
      <c r="M1862" s="21" t="s">
        <v>4330</v>
      </c>
      <c r="N1862" s="21" t="s">
        <v>4331</v>
      </c>
      <c r="O1862"/>
      <c r="P1862" t="str">
        <f t="shared" si="196"/>
        <v/>
      </c>
      <c r="Q1862"/>
      <c r="R1862"/>
      <c r="S1862" t="e">
        <f t="shared" si="199"/>
        <v>#REF!</v>
      </c>
      <c r="T1862" s="3"/>
      <c r="U1862" s="115"/>
      <c r="V1862" s="115"/>
      <c r="W1862" s="106" t="str">
        <f t="shared" si="197"/>
        <v/>
      </c>
      <c r="X1862" s="106" t="str">
        <f t="shared" si="198"/>
        <v/>
      </c>
      <c r="Y1862" s="2">
        <f t="shared" si="200"/>
        <v>1817</v>
      </c>
    </row>
    <row r="1863" spans="1:25">
      <c r="A1863" s="3">
        <f>ROW()</f>
        <v>1863</v>
      </c>
      <c r="B1863" s="190">
        <f t="shared" si="201"/>
        <v>1819</v>
      </c>
      <c r="C1863" s="1" t="s">
        <v>2396</v>
      </c>
      <c r="D1863" s="1">
        <v>7</v>
      </c>
      <c r="E1863" s="17" t="s">
        <v>1159</v>
      </c>
      <c r="F1863" s="16" t="s">
        <v>1159</v>
      </c>
      <c r="G1863" s="56">
        <v>0</v>
      </c>
      <c r="H1863" s="56">
        <v>0</v>
      </c>
      <c r="I1863" s="16" t="s">
        <v>3</v>
      </c>
      <c r="J1863" s="16" t="s">
        <v>2190</v>
      </c>
      <c r="K1863" s="135" t="s">
        <v>4592</v>
      </c>
      <c r="L1863" s="1" t="s">
        <v>1160</v>
      </c>
      <c r="M1863" s="21" t="s">
        <v>3601</v>
      </c>
      <c r="N1863" s="21" t="s">
        <v>1160</v>
      </c>
      <c r="O1863"/>
      <c r="P1863" t="str">
        <f t="shared" si="196"/>
        <v/>
      </c>
      <c r="Q1863"/>
      <c r="R1863"/>
      <c r="S1863" t="e">
        <f t="shared" si="199"/>
        <v>#REF!</v>
      </c>
      <c r="T1863" s="3" t="s">
        <v>4560</v>
      </c>
      <c r="U1863" s="115"/>
      <c r="V1863" s="115" t="s">
        <v>4461</v>
      </c>
      <c r="W1863" s="106" t="str">
        <f t="shared" si="197"/>
        <v>"Y" STD_SPACE_3_PER_EM STD_RIGHT_ARROW STD_SPACE_3_PER_EM STD_DELTA</v>
      </c>
      <c r="X1863" s="106" t="str">
        <f t="shared" si="198"/>
        <v>D&gt;Y</v>
      </c>
      <c r="Y1863" s="2">
        <f t="shared" si="200"/>
        <v>1818</v>
      </c>
    </row>
    <row r="1864" spans="1:25">
      <c r="A1864" s="3">
        <f>ROW()</f>
        <v>1864</v>
      </c>
      <c r="B1864" s="190">
        <f t="shared" si="201"/>
        <v>1820</v>
      </c>
      <c r="C1864" s="1" t="s">
        <v>2396</v>
      </c>
      <c r="D1864" s="1">
        <v>6</v>
      </c>
      <c r="E1864" s="17" t="s">
        <v>1161</v>
      </c>
      <c r="F1864" s="16" t="s">
        <v>1161</v>
      </c>
      <c r="G1864" s="56">
        <v>0</v>
      </c>
      <c r="H1864" s="56">
        <v>0</v>
      </c>
      <c r="I1864" s="16" t="s">
        <v>3</v>
      </c>
      <c r="J1864" s="16" t="s">
        <v>2190</v>
      </c>
      <c r="K1864" s="135" t="s">
        <v>4593</v>
      </c>
      <c r="L1864" s="1" t="s">
        <v>1160</v>
      </c>
      <c r="M1864" s="21" t="s">
        <v>3602</v>
      </c>
      <c r="N1864" s="21" t="s">
        <v>1160</v>
      </c>
      <c r="O1864"/>
      <c r="P1864" t="str">
        <f t="shared" si="196"/>
        <v/>
      </c>
      <c r="Q1864"/>
      <c r="R1864"/>
      <c r="S1864" t="e">
        <f t="shared" si="199"/>
        <v>#REF!</v>
      </c>
      <c r="T1864" s="3" t="s">
        <v>4560</v>
      </c>
      <c r="U1864" s="115"/>
      <c r="V1864" s="115" t="s">
        <v>4462</v>
      </c>
      <c r="W1864" s="106" t="str">
        <f t="shared" si="197"/>
        <v>STD_DELTA STD_SPACE_3_PER_EM STD_RIGHT_ARROW STD_SPACE_3_PER_EM "Y"</v>
      </c>
      <c r="X1864" s="106" t="str">
        <f t="shared" si="198"/>
        <v>Y&gt;D</v>
      </c>
      <c r="Y1864" s="2">
        <f t="shared" si="200"/>
        <v>1819</v>
      </c>
    </row>
    <row r="1865" spans="1:25">
      <c r="A1865" s="3">
        <f>ROW()</f>
        <v>1865</v>
      </c>
      <c r="B1865" s="190">
        <f t="shared" si="201"/>
        <v>1821</v>
      </c>
      <c r="C1865" s="1" t="s">
        <v>2396</v>
      </c>
      <c r="D1865" s="1">
        <v>9</v>
      </c>
      <c r="E1865" s="16" t="s">
        <v>2177</v>
      </c>
      <c r="F1865" s="16" t="s">
        <v>1162</v>
      </c>
      <c r="G1865" s="56">
        <v>0</v>
      </c>
      <c r="H1865" s="56">
        <v>0</v>
      </c>
      <c r="I1865" s="16" t="s">
        <v>3</v>
      </c>
      <c r="J1865" s="16" t="s">
        <v>2190</v>
      </c>
      <c r="K1865" s="135" t="s">
        <v>4593</v>
      </c>
      <c r="L1865" s="1" t="s">
        <v>1160</v>
      </c>
      <c r="M1865" s="21" t="s">
        <v>3603</v>
      </c>
      <c r="N1865" s="21" t="s">
        <v>1160</v>
      </c>
      <c r="O1865"/>
      <c r="P1865" t="str">
        <f t="shared" si="196"/>
        <v>NOT EQUAL</v>
      </c>
      <c r="Q1865"/>
      <c r="R1865"/>
      <c r="S1865" t="e">
        <f t="shared" si="199"/>
        <v>#REF!</v>
      </c>
      <c r="T1865" s="3" t="s">
        <v>4560</v>
      </c>
      <c r="U1865" s="115"/>
      <c r="V1865" s="115"/>
      <c r="W1865" s="106" t="str">
        <f t="shared" si="197"/>
        <v>"ATOSYM"</v>
      </c>
      <c r="X1865" s="106" t="str">
        <f t="shared" si="198"/>
        <v>ATOSYM</v>
      </c>
      <c r="Y1865" s="2">
        <f t="shared" si="200"/>
        <v>1820</v>
      </c>
    </row>
    <row r="1866" spans="1:25">
      <c r="A1866" s="3">
        <f>ROW()</f>
        <v>1866</v>
      </c>
      <c r="B1866" s="190">
        <f t="shared" si="201"/>
        <v>1822</v>
      </c>
      <c r="C1866" s="1" t="s">
        <v>2396</v>
      </c>
      <c r="D1866" s="1">
        <v>8</v>
      </c>
      <c r="E1866" s="16" t="s">
        <v>2178</v>
      </c>
      <c r="F1866" s="16" t="s">
        <v>1163</v>
      </c>
      <c r="G1866" s="56">
        <v>0</v>
      </c>
      <c r="H1866" s="56">
        <v>0</v>
      </c>
      <c r="I1866" s="16" t="s">
        <v>3</v>
      </c>
      <c r="J1866" s="16" t="s">
        <v>2190</v>
      </c>
      <c r="K1866" s="135" t="s">
        <v>4593</v>
      </c>
      <c r="L1866" s="1" t="s">
        <v>1160</v>
      </c>
      <c r="M1866" s="21" t="s">
        <v>3604</v>
      </c>
      <c r="N1866" s="21" t="s">
        <v>1160</v>
      </c>
      <c r="O1866"/>
      <c r="P1866" t="str">
        <f t="shared" si="196"/>
        <v>NOT EQUAL</v>
      </c>
      <c r="Q1866"/>
      <c r="R1866"/>
      <c r="S1866" t="e">
        <f t="shared" si="199"/>
        <v>#REF!</v>
      </c>
      <c r="T1866" s="3" t="s">
        <v>4560</v>
      </c>
      <c r="U1866" s="115"/>
      <c r="V1866" s="115"/>
      <c r="W1866" s="106" t="str">
        <f t="shared" si="197"/>
        <v>"SYMTOA"</v>
      </c>
      <c r="X1866" s="106" t="str">
        <f t="shared" si="198"/>
        <v>SYMTOA</v>
      </c>
      <c r="Y1866" s="2">
        <f t="shared" si="200"/>
        <v>1821</v>
      </c>
    </row>
    <row r="1867" spans="1:25">
      <c r="A1867" s="3">
        <f>ROW()</f>
        <v>1867</v>
      </c>
      <c r="B1867" s="190">
        <f t="shared" si="201"/>
        <v>1823</v>
      </c>
      <c r="C1867" s="1" t="s">
        <v>2220</v>
      </c>
      <c r="D1867" s="1" t="s">
        <v>7</v>
      </c>
      <c r="E1867" s="16" t="s">
        <v>2179</v>
      </c>
      <c r="F1867" s="16" t="s">
        <v>1164</v>
      </c>
      <c r="G1867" s="56">
        <v>0</v>
      </c>
      <c r="H1867" s="56">
        <v>0</v>
      </c>
      <c r="I1867" s="16" t="s">
        <v>18</v>
      </c>
      <c r="J1867" s="16" t="s">
        <v>2191</v>
      </c>
      <c r="K1867" s="135" t="s">
        <v>4593</v>
      </c>
      <c r="L1867" s="1" t="s">
        <v>1160</v>
      </c>
      <c r="M1867" s="21" t="s">
        <v>3605</v>
      </c>
      <c r="N1867" s="21" t="s">
        <v>1160</v>
      </c>
      <c r="O1867"/>
      <c r="P1867" t="str">
        <f t="shared" si="196"/>
        <v>NOT EQUAL</v>
      </c>
      <c r="Q1867"/>
      <c r="R1867"/>
      <c r="S1867" t="e">
        <f t="shared" si="199"/>
        <v>#REF!</v>
      </c>
      <c r="T1867" s="3"/>
      <c r="U1867" s="115"/>
      <c r="V1867" s="115"/>
      <c r="W1867" s="106" t="str">
        <f t="shared" si="197"/>
        <v/>
      </c>
      <c r="X1867" s="106" t="str">
        <f t="shared" si="198"/>
        <v/>
      </c>
      <c r="Y1867" s="2">
        <f t="shared" si="200"/>
        <v>1822</v>
      </c>
    </row>
    <row r="1868" spans="1:25">
      <c r="A1868" s="3">
        <f>ROW()</f>
        <v>1868</v>
      </c>
      <c r="B1868" s="190">
        <f t="shared" si="201"/>
        <v>1824</v>
      </c>
      <c r="C1868" s="1" t="s">
        <v>2396</v>
      </c>
      <c r="D1868" s="1">
        <v>10</v>
      </c>
      <c r="E1868" s="17" t="s">
        <v>2180</v>
      </c>
      <c r="F1868" s="16" t="s">
        <v>2180</v>
      </c>
      <c r="G1868" s="56">
        <v>0</v>
      </c>
      <c r="H1868" s="56">
        <v>0</v>
      </c>
      <c r="I1868" s="16" t="s">
        <v>3</v>
      </c>
      <c r="J1868" s="16" t="s">
        <v>2190</v>
      </c>
      <c r="K1868" s="135" t="s">
        <v>4593</v>
      </c>
      <c r="L1868" s="9" t="s">
        <v>1160</v>
      </c>
      <c r="M1868" s="21" t="s">
        <v>3606</v>
      </c>
      <c r="N1868" s="21" t="s">
        <v>1160</v>
      </c>
      <c r="O1868"/>
      <c r="P1868" t="str">
        <f t="shared" si="196"/>
        <v/>
      </c>
      <c r="Q1868"/>
      <c r="R1868"/>
      <c r="S1868" t="e">
        <f t="shared" si="199"/>
        <v>#REF!</v>
      </c>
      <c r="T1868" s="3" t="s">
        <v>4560</v>
      </c>
      <c r="U1868" s="115"/>
      <c r="V1868" s="115"/>
      <c r="W1868" s="106" t="str">
        <f t="shared" si="197"/>
        <v>"E^" STD_THETA "J"</v>
      </c>
      <c r="X1868" s="106" t="str">
        <f t="shared" si="198"/>
        <v>E^THETAJ</v>
      </c>
      <c r="Y1868" s="2">
        <f t="shared" si="200"/>
        <v>1823</v>
      </c>
    </row>
    <row r="1869" spans="1:25">
      <c r="A1869" s="3">
        <f>ROW()</f>
        <v>1869</v>
      </c>
      <c r="B1869" s="190">
        <f t="shared" si="201"/>
        <v>1825</v>
      </c>
      <c r="C1869" s="1" t="s">
        <v>2396</v>
      </c>
      <c r="D1869" s="1">
        <v>11</v>
      </c>
      <c r="E1869" s="17" t="s">
        <v>1165</v>
      </c>
      <c r="F1869" s="25" t="s">
        <v>1165</v>
      </c>
      <c r="G1869" s="57">
        <v>0</v>
      </c>
      <c r="H1869" s="57">
        <v>0</v>
      </c>
      <c r="I1869" s="16" t="s">
        <v>3</v>
      </c>
      <c r="J1869" s="16" t="s">
        <v>2190</v>
      </c>
      <c r="K1869" s="135" t="s">
        <v>4593</v>
      </c>
      <c r="L1869" s="9" t="s">
        <v>1160</v>
      </c>
      <c r="M1869" s="21" t="s">
        <v>3607</v>
      </c>
      <c r="N1869" s="21" t="s">
        <v>1160</v>
      </c>
      <c r="O1869"/>
      <c r="P1869" t="str">
        <f t="shared" si="196"/>
        <v/>
      </c>
      <c r="Q1869"/>
      <c r="R1869"/>
      <c r="S1869" t="e">
        <f t="shared" si="199"/>
        <v>#REF!</v>
      </c>
      <c r="T1869" s="3" t="s">
        <v>4560</v>
      </c>
      <c r="U1869" s="115"/>
      <c r="V1869" s="115"/>
      <c r="W1869" s="106" t="str">
        <f t="shared" si="197"/>
        <v>"STO" STD_SPACE_3_PER_EM "3Z"</v>
      </c>
      <c r="X1869" s="106" t="str">
        <f t="shared" si="198"/>
        <v>STO3Z</v>
      </c>
      <c r="Y1869" s="2">
        <f t="shared" si="200"/>
        <v>1824</v>
      </c>
    </row>
    <row r="1870" spans="1:25">
      <c r="A1870" s="3">
        <f>ROW()</f>
        <v>1870</v>
      </c>
      <c r="B1870" s="190">
        <f t="shared" si="201"/>
        <v>1826</v>
      </c>
      <c r="C1870" s="1" t="s">
        <v>2396</v>
      </c>
      <c r="D1870" s="1">
        <v>12</v>
      </c>
      <c r="E1870" s="17" t="s">
        <v>1166</v>
      </c>
      <c r="F1870" s="25" t="s">
        <v>1166</v>
      </c>
      <c r="G1870" s="57">
        <v>0</v>
      </c>
      <c r="H1870" s="57">
        <v>0</v>
      </c>
      <c r="I1870" s="16" t="s">
        <v>3</v>
      </c>
      <c r="J1870" s="16" t="s">
        <v>2190</v>
      </c>
      <c r="K1870" s="135" t="s">
        <v>4593</v>
      </c>
      <c r="L1870" s="9" t="s">
        <v>1160</v>
      </c>
      <c r="M1870" s="21" t="s">
        <v>3608</v>
      </c>
      <c r="N1870" s="21" t="s">
        <v>1160</v>
      </c>
      <c r="O1870"/>
      <c r="P1870" t="str">
        <f t="shared" si="196"/>
        <v/>
      </c>
      <c r="Q1870"/>
      <c r="R1870"/>
      <c r="S1870" t="e">
        <f t="shared" si="199"/>
        <v>#REF!</v>
      </c>
      <c r="T1870" s="3" t="s">
        <v>4560</v>
      </c>
      <c r="U1870" s="115"/>
      <c r="V1870" s="115"/>
      <c r="W1870" s="106" t="str">
        <f t="shared" si="197"/>
        <v>"RCL" STD_SPACE_3_PER_EM "3Z"</v>
      </c>
      <c r="X1870" s="106" t="str">
        <f t="shared" si="198"/>
        <v>RCL3Z</v>
      </c>
      <c r="Y1870" s="2">
        <f t="shared" si="200"/>
        <v>1825</v>
      </c>
    </row>
    <row r="1871" spans="1:25">
      <c r="A1871" s="3">
        <f>ROW()</f>
        <v>1871</v>
      </c>
      <c r="B1871" s="190">
        <f t="shared" si="201"/>
        <v>1827</v>
      </c>
      <c r="C1871" s="1" t="s">
        <v>2396</v>
      </c>
      <c r="D1871" s="1">
        <v>13</v>
      </c>
      <c r="E1871" s="17" t="s">
        <v>1167</v>
      </c>
      <c r="F1871" s="25" t="s">
        <v>1167</v>
      </c>
      <c r="G1871" s="57">
        <v>0</v>
      </c>
      <c r="H1871" s="57">
        <v>0</v>
      </c>
      <c r="I1871" s="16" t="s">
        <v>3</v>
      </c>
      <c r="J1871" s="16" t="s">
        <v>2190</v>
      </c>
      <c r="K1871" s="135" t="s">
        <v>4593</v>
      </c>
      <c r="L1871" s="9" t="s">
        <v>1160</v>
      </c>
      <c r="M1871" s="21" t="s">
        <v>3609</v>
      </c>
      <c r="N1871" s="21" t="s">
        <v>1160</v>
      </c>
      <c r="O1871"/>
      <c r="P1871" t="str">
        <f t="shared" si="196"/>
        <v/>
      </c>
      <c r="Q1871"/>
      <c r="R1871"/>
      <c r="S1871" t="e">
        <f t="shared" si="199"/>
        <v>#REF!</v>
      </c>
      <c r="T1871" s="3" t="s">
        <v>4560</v>
      </c>
      <c r="U1871" s="115"/>
      <c r="V1871" s="115"/>
      <c r="W1871" s="106" t="str">
        <f t="shared" si="197"/>
        <v>"STO" STD_SPACE_3_PER_EM "3V"</v>
      </c>
      <c r="X1871" s="106" t="str">
        <f t="shared" si="198"/>
        <v>STO3V</v>
      </c>
      <c r="Y1871" s="2">
        <f t="shared" si="200"/>
        <v>1826</v>
      </c>
    </row>
    <row r="1872" spans="1:25">
      <c r="A1872" s="3">
        <f>ROW()</f>
        <v>1872</v>
      </c>
      <c r="B1872" s="190">
        <f t="shared" si="201"/>
        <v>1828</v>
      </c>
      <c r="C1872" s="1" t="s">
        <v>2396</v>
      </c>
      <c r="D1872" s="1">
        <v>14</v>
      </c>
      <c r="E1872" s="17" t="s">
        <v>1168</v>
      </c>
      <c r="F1872" s="25" t="s">
        <v>1168</v>
      </c>
      <c r="G1872" s="57">
        <v>0</v>
      </c>
      <c r="H1872" s="57">
        <v>0</v>
      </c>
      <c r="I1872" s="16" t="s">
        <v>3</v>
      </c>
      <c r="J1872" s="16" t="s">
        <v>2190</v>
      </c>
      <c r="K1872" s="135" t="s">
        <v>4593</v>
      </c>
      <c r="L1872" s="1" t="s">
        <v>1160</v>
      </c>
      <c r="M1872" s="21" t="s">
        <v>3610</v>
      </c>
      <c r="N1872" s="21" t="s">
        <v>1160</v>
      </c>
      <c r="O1872"/>
      <c r="P1872" t="str">
        <f t="shared" si="196"/>
        <v/>
      </c>
      <c r="Q1872"/>
      <c r="R1872"/>
      <c r="S1872" t="e">
        <f t="shared" si="199"/>
        <v>#REF!</v>
      </c>
      <c r="T1872" s="3" t="s">
        <v>4560</v>
      </c>
      <c r="U1872" s="115"/>
      <c r="V1872" s="115"/>
      <c r="W1872" s="106" t="str">
        <f t="shared" si="197"/>
        <v>"RCL" STD_SPACE_3_PER_EM "3V"</v>
      </c>
      <c r="X1872" s="106" t="str">
        <f t="shared" si="198"/>
        <v>RCL3V</v>
      </c>
      <c r="Y1872" s="2">
        <f t="shared" si="200"/>
        <v>1827</v>
      </c>
    </row>
    <row r="1873" spans="1:25">
      <c r="A1873" s="3">
        <f>ROW()</f>
        <v>1873</v>
      </c>
      <c r="B1873" s="190">
        <f t="shared" si="201"/>
        <v>1829</v>
      </c>
      <c r="C1873" s="1" t="s">
        <v>2396</v>
      </c>
      <c r="D1873" s="1">
        <v>15</v>
      </c>
      <c r="E1873" s="17" t="s">
        <v>1169</v>
      </c>
      <c r="F1873" s="25" t="s">
        <v>1169</v>
      </c>
      <c r="G1873" s="57">
        <v>0</v>
      </c>
      <c r="H1873" s="57">
        <v>0</v>
      </c>
      <c r="I1873" s="16" t="s">
        <v>3</v>
      </c>
      <c r="J1873" s="16" t="s">
        <v>2190</v>
      </c>
      <c r="K1873" s="135" t="s">
        <v>4593</v>
      </c>
      <c r="L1873" s="1" t="s">
        <v>1160</v>
      </c>
      <c r="M1873" s="21" t="s">
        <v>3611</v>
      </c>
      <c r="N1873" s="21" t="s">
        <v>1160</v>
      </c>
      <c r="O1873"/>
      <c r="P1873" t="str">
        <f t="shared" si="196"/>
        <v/>
      </c>
      <c r="Q1873"/>
      <c r="R1873"/>
      <c r="S1873" t="e">
        <f t="shared" si="199"/>
        <v>#REF!</v>
      </c>
      <c r="T1873" s="3" t="s">
        <v>4560</v>
      </c>
      <c r="U1873" s="115"/>
      <c r="V1873" s="115"/>
      <c r="W1873" s="106" t="str">
        <f t="shared" si="197"/>
        <v>"STO" STD_SPACE_3_PER_EM "3I"</v>
      </c>
      <c r="X1873" s="106" t="str">
        <f t="shared" si="198"/>
        <v>STO3I</v>
      </c>
      <c r="Y1873" s="2">
        <f t="shared" si="200"/>
        <v>1828</v>
      </c>
    </row>
    <row r="1874" spans="1:25">
      <c r="A1874" s="3">
        <f>ROW()</f>
        <v>1874</v>
      </c>
      <c r="B1874" s="190">
        <f t="shared" si="201"/>
        <v>1830</v>
      </c>
      <c r="C1874" s="1" t="s">
        <v>2396</v>
      </c>
      <c r="D1874" s="1">
        <v>16</v>
      </c>
      <c r="E1874" s="17" t="s">
        <v>1170</v>
      </c>
      <c r="F1874" s="25" t="s">
        <v>1170</v>
      </c>
      <c r="G1874" s="57">
        <v>0</v>
      </c>
      <c r="H1874" s="57">
        <v>0</v>
      </c>
      <c r="I1874" s="16" t="s">
        <v>3</v>
      </c>
      <c r="J1874" s="16" t="s">
        <v>2190</v>
      </c>
      <c r="K1874" s="135" t="s">
        <v>4593</v>
      </c>
      <c r="L1874" s="1" t="s">
        <v>1160</v>
      </c>
      <c r="M1874" s="21" t="s">
        <v>3612</v>
      </c>
      <c r="N1874" s="21" t="s">
        <v>1160</v>
      </c>
      <c r="O1874"/>
      <c r="P1874" t="str">
        <f t="shared" si="196"/>
        <v/>
      </c>
      <c r="Q1874"/>
      <c r="R1874"/>
      <c r="S1874" t="e">
        <f t="shared" si="199"/>
        <v>#REF!</v>
      </c>
      <c r="T1874" s="3" t="s">
        <v>4560</v>
      </c>
      <c r="U1874" s="115"/>
      <c r="V1874" s="115"/>
      <c r="W1874" s="106" t="str">
        <f t="shared" si="197"/>
        <v>"RCL" STD_SPACE_3_PER_EM "3I"</v>
      </c>
      <c r="X1874" s="106" t="str">
        <f t="shared" si="198"/>
        <v>RCL3I</v>
      </c>
      <c r="Y1874" s="2">
        <f t="shared" si="200"/>
        <v>1829</v>
      </c>
    </row>
    <row r="1875" spans="1:25">
      <c r="A1875" s="3">
        <f>ROW()</f>
        <v>1875</v>
      </c>
      <c r="B1875" s="190">
        <f t="shared" si="201"/>
        <v>1831</v>
      </c>
      <c r="C1875" s="1" t="s">
        <v>2396</v>
      </c>
      <c r="D1875" s="1">
        <v>17</v>
      </c>
      <c r="E1875" s="17" t="s">
        <v>3799</v>
      </c>
      <c r="F1875" s="16" t="s">
        <v>2181</v>
      </c>
      <c r="G1875" s="56">
        <v>0</v>
      </c>
      <c r="H1875" s="56">
        <v>0</v>
      </c>
      <c r="I1875" s="16" t="s">
        <v>3</v>
      </c>
      <c r="J1875" s="16" t="s">
        <v>2190</v>
      </c>
      <c r="K1875" s="135" t="s">
        <v>4593</v>
      </c>
      <c r="L1875" s="1" t="s">
        <v>1160</v>
      </c>
      <c r="M1875" s="21" t="s">
        <v>3613</v>
      </c>
      <c r="N1875" s="21" t="s">
        <v>1160</v>
      </c>
      <c r="O1875"/>
      <c r="P1875" t="str">
        <f t="shared" si="196"/>
        <v>NOT EQUAL</v>
      </c>
      <c r="Q1875"/>
      <c r="R1875"/>
      <c r="S1875" t="e">
        <f t="shared" si="199"/>
        <v>#REF!</v>
      </c>
      <c r="T1875" s="3" t="s">
        <v>4560</v>
      </c>
      <c r="U1875" s="115"/>
      <c r="V1875" s="115"/>
      <c r="W1875" s="106" t="str">
        <f t="shared" si="197"/>
        <v>"3V" STD_DIVIDE "3I"</v>
      </c>
      <c r="X1875" s="106" t="str">
        <f t="shared" si="198"/>
        <v>3V/3I</v>
      </c>
      <c r="Y1875" s="2">
        <f t="shared" si="200"/>
        <v>1830</v>
      </c>
    </row>
    <row r="1876" spans="1:25">
      <c r="A1876" s="3">
        <f>ROW()</f>
        <v>1876</v>
      </c>
      <c r="B1876" s="190">
        <f t="shared" si="201"/>
        <v>1832</v>
      </c>
      <c r="C1876" s="1" t="s">
        <v>2396</v>
      </c>
      <c r="D1876" s="1">
        <v>18</v>
      </c>
      <c r="E1876" s="17" t="s">
        <v>3800</v>
      </c>
      <c r="F1876" s="16" t="s">
        <v>2182</v>
      </c>
      <c r="G1876" s="56">
        <v>0</v>
      </c>
      <c r="H1876" s="56">
        <v>0</v>
      </c>
      <c r="I1876" s="16" t="s">
        <v>3</v>
      </c>
      <c r="J1876" s="16" t="s">
        <v>2190</v>
      </c>
      <c r="K1876" s="135" t="s">
        <v>4593</v>
      </c>
      <c r="L1876" s="1" t="s">
        <v>1160</v>
      </c>
      <c r="M1876" s="21" t="s">
        <v>3614</v>
      </c>
      <c r="N1876" s="21" t="s">
        <v>1160</v>
      </c>
      <c r="O1876"/>
      <c r="P1876" t="str">
        <f t="shared" si="196"/>
        <v>NOT EQUAL</v>
      </c>
      <c r="Q1876"/>
      <c r="R1876"/>
      <c r="S1876" t="e">
        <f t="shared" si="199"/>
        <v>#REF!</v>
      </c>
      <c r="T1876" s="3" t="s">
        <v>4560</v>
      </c>
      <c r="U1876" s="115"/>
      <c r="V1876" s="115" t="s">
        <v>4476</v>
      </c>
      <c r="W1876" s="106" t="str">
        <f t="shared" si="197"/>
        <v>"3I" STD_CROSS "3Z"</v>
      </c>
      <c r="X1876" s="106" t="str">
        <f t="shared" si="198"/>
        <v>3Ix3Z</v>
      </c>
      <c r="Y1876" s="2">
        <f t="shared" si="200"/>
        <v>1831</v>
      </c>
    </row>
    <row r="1877" spans="1:25">
      <c r="A1877" s="3">
        <f>ROW()</f>
        <v>1877</v>
      </c>
      <c r="B1877" s="190">
        <f t="shared" si="201"/>
        <v>1833</v>
      </c>
      <c r="C1877" s="1" t="s">
        <v>2396</v>
      </c>
      <c r="D1877" s="1">
        <v>19</v>
      </c>
      <c r="E1877" s="17" t="s">
        <v>3801</v>
      </c>
      <c r="F1877" s="16" t="s">
        <v>2183</v>
      </c>
      <c r="G1877" s="56">
        <v>0</v>
      </c>
      <c r="H1877" s="56">
        <v>0</v>
      </c>
      <c r="I1877" s="16" t="s">
        <v>3</v>
      </c>
      <c r="J1877" s="16" t="s">
        <v>2190</v>
      </c>
      <c r="K1877" s="135" t="s">
        <v>4593</v>
      </c>
      <c r="L1877" s="1" t="s">
        <v>1160</v>
      </c>
      <c r="M1877" s="21" t="s">
        <v>3615</v>
      </c>
      <c r="N1877" s="21" t="s">
        <v>1160</v>
      </c>
      <c r="O1877"/>
      <c r="P1877" t="str">
        <f t="shared" si="196"/>
        <v>NOT EQUAL</v>
      </c>
      <c r="Q1877"/>
      <c r="R1877"/>
      <c r="S1877" t="e">
        <f t="shared" si="199"/>
        <v>#REF!</v>
      </c>
      <c r="T1877" s="3" t="s">
        <v>4560</v>
      </c>
      <c r="U1877" s="115"/>
      <c r="V1877" s="115"/>
      <c r="W1877" s="106" t="str">
        <f t="shared" si="197"/>
        <v>"3V" STD_DIVIDE "3Z"</v>
      </c>
      <c r="X1877" s="106" t="str">
        <f t="shared" si="198"/>
        <v>3V/3Z</v>
      </c>
      <c r="Y1877" s="2">
        <f t="shared" si="200"/>
        <v>1832</v>
      </c>
    </row>
    <row r="1878" spans="1:25">
      <c r="A1878" s="3">
        <f>ROW()</f>
        <v>1878</v>
      </c>
      <c r="B1878" s="190">
        <f t="shared" si="201"/>
        <v>1834</v>
      </c>
      <c r="C1878" s="1" t="s">
        <v>2396</v>
      </c>
      <c r="D1878" s="1">
        <v>20</v>
      </c>
      <c r="E1878" s="17" t="s">
        <v>2184</v>
      </c>
      <c r="F1878" s="16" t="s">
        <v>2184</v>
      </c>
      <c r="G1878" s="56">
        <v>0</v>
      </c>
      <c r="H1878" s="56">
        <v>0</v>
      </c>
      <c r="I1878" s="16" t="s">
        <v>3</v>
      </c>
      <c r="J1878" s="16" t="s">
        <v>2190</v>
      </c>
      <c r="K1878" s="135" t="s">
        <v>4593</v>
      </c>
      <c r="L1878" s="1" t="s">
        <v>1160</v>
      </c>
      <c r="M1878" s="21" t="s">
        <v>3616</v>
      </c>
      <c r="N1878" s="21" t="s">
        <v>1160</v>
      </c>
      <c r="O1878"/>
      <c r="P1878" t="str">
        <f t="shared" si="196"/>
        <v/>
      </c>
      <c r="Q1878"/>
      <c r="R1878"/>
      <c r="S1878" t="e">
        <f t="shared" si="199"/>
        <v>#REF!</v>
      </c>
      <c r="T1878" s="3" t="s">
        <v>4560</v>
      </c>
      <c r="U1878" s="115"/>
      <c r="V1878" s="115"/>
      <c r="W1878" s="106" t="str">
        <f t="shared" si="197"/>
        <v>"X" STD_SPACE_3_PER_EM STD_RIGHT_ARROW STD_SPACE_3_PER_EM "BAL"</v>
      </c>
      <c r="X1878" s="106" t="str">
        <f t="shared" si="198"/>
        <v>X&gt;BAL</v>
      </c>
      <c r="Y1878" s="2">
        <f t="shared" si="200"/>
        <v>1833</v>
      </c>
    </row>
    <row r="1879" spans="1:25">
      <c r="A1879" s="3">
        <f>ROW()</f>
        <v>1879</v>
      </c>
      <c r="B1879" s="190">
        <f t="shared" si="201"/>
        <v>1835</v>
      </c>
      <c r="C1879" s="1" t="s">
        <v>4100</v>
      </c>
      <c r="D1879" s="1" t="s">
        <v>3617</v>
      </c>
      <c r="E1879" s="16" t="s">
        <v>2185</v>
      </c>
      <c r="F1879" s="16" t="s">
        <v>2185</v>
      </c>
      <c r="G1879" s="56">
        <v>0</v>
      </c>
      <c r="H1879" s="56">
        <v>0</v>
      </c>
      <c r="I1879" s="16" t="s">
        <v>3</v>
      </c>
      <c r="J1879" s="17" t="s">
        <v>2191</v>
      </c>
      <c r="K1879" s="135" t="s">
        <v>4593</v>
      </c>
      <c r="L1879" s="1" t="s">
        <v>1089</v>
      </c>
      <c r="M1879" s="21" t="s">
        <v>3617</v>
      </c>
      <c r="N1879" s="21" t="s">
        <v>3779</v>
      </c>
      <c r="O1879"/>
      <c r="P1879" t="str">
        <f t="shared" si="196"/>
        <v/>
      </c>
      <c r="Q1879"/>
      <c r="R1879"/>
      <c r="S1879" t="e">
        <f t="shared" si="199"/>
        <v>#REF!</v>
      </c>
      <c r="T1879" s="3" t="s">
        <v>4557</v>
      </c>
      <c r="U1879" s="115" t="s">
        <v>4463</v>
      </c>
      <c r="V1879" s="115"/>
      <c r="W1879" s="106" t="str">
        <f t="shared" si="197"/>
        <v>"COMPLEX"</v>
      </c>
      <c r="X1879" s="106" t="str">
        <f t="shared" si="198"/>
        <v>COMPLEX</v>
      </c>
      <c r="Y1879" s="2">
        <f t="shared" si="200"/>
        <v>1834</v>
      </c>
    </row>
    <row r="1880" spans="1:25">
      <c r="A1880" s="3">
        <f>ROW()</f>
        <v>1880</v>
      </c>
      <c r="B1880" s="190">
        <f t="shared" si="201"/>
        <v>1836</v>
      </c>
      <c r="C1880" s="39" t="s">
        <v>4025</v>
      </c>
      <c r="D1880" s="39" t="s">
        <v>7</v>
      </c>
      <c r="E1880" s="40" t="s">
        <v>4323</v>
      </c>
      <c r="F1880" s="40" t="s">
        <v>4323</v>
      </c>
      <c r="G1880" s="115">
        <v>0</v>
      </c>
      <c r="H1880" s="115">
        <v>0</v>
      </c>
      <c r="I1880" s="25" t="s">
        <v>1</v>
      </c>
      <c r="J1880" s="16" t="s">
        <v>2190</v>
      </c>
      <c r="K1880" s="135" t="s">
        <v>4593</v>
      </c>
      <c r="L1880" s="41"/>
      <c r="M1880" s="42" t="s">
        <v>4324</v>
      </c>
      <c r="N1880" s="42" t="s">
        <v>4325</v>
      </c>
      <c r="O1880"/>
      <c r="P1880" t="str">
        <f t="shared" si="196"/>
        <v/>
      </c>
      <c r="Q1880"/>
      <c r="R1880"/>
      <c r="S1880" t="e">
        <f t="shared" si="199"/>
        <v>#REF!</v>
      </c>
      <c r="T1880" s="3"/>
      <c r="U1880" s="115"/>
      <c r="V1880" s="115"/>
      <c r="W1880" s="106" t="str">
        <f t="shared" si="197"/>
        <v/>
      </c>
      <c r="X1880" s="106" t="str">
        <f t="shared" si="198"/>
        <v/>
      </c>
      <c r="Y1880" s="2">
        <f t="shared" si="200"/>
        <v>1835</v>
      </c>
    </row>
    <row r="1881" spans="1:25">
      <c r="A1881" s="3">
        <f>ROW()</f>
        <v>1881</v>
      </c>
      <c r="B1881" s="190">
        <f t="shared" si="201"/>
        <v>1837</v>
      </c>
      <c r="C1881" s="1" t="s">
        <v>2220</v>
      </c>
      <c r="D1881" s="1" t="s">
        <v>7</v>
      </c>
      <c r="E1881" s="18" t="str">
        <f>""""&amp;TEXT($B1880,"0000")&amp;""""</f>
        <v>"1836"</v>
      </c>
      <c r="F1881" s="18" t="str">
        <f>""""&amp;TEXT($B1880,"0000")&amp;""""</f>
        <v>"1836"</v>
      </c>
      <c r="G1881" s="62">
        <v>0</v>
      </c>
      <c r="H1881" s="62">
        <v>0</v>
      </c>
      <c r="I1881" s="16" t="s">
        <v>30</v>
      </c>
      <c r="J1881" s="16" t="s">
        <v>2191</v>
      </c>
      <c r="K1881" s="135" t="s">
        <v>4592</v>
      </c>
      <c r="L1881" s="9" t="s">
        <v>2195</v>
      </c>
      <c r="M1881" s="21" t="s">
        <v>4604</v>
      </c>
      <c r="N1881" s="21" t="s">
        <v>3786</v>
      </c>
      <c r="O1881"/>
      <c r="P1881" t="str">
        <f t="shared" si="196"/>
        <v/>
      </c>
      <c r="Q1881"/>
      <c r="R1881"/>
      <c r="S1881" t="e">
        <f t="shared" si="199"/>
        <v>#REF!</v>
      </c>
      <c r="T1881" s="3"/>
      <c r="U1881" s="115"/>
      <c r="V1881" s="115"/>
      <c r="W1881" s="106" t="str">
        <f t="shared" si="197"/>
        <v/>
      </c>
      <c r="X1881" s="106" t="str">
        <f t="shared" si="198"/>
        <v/>
      </c>
      <c r="Y1881" s="2">
        <f t="shared" si="200"/>
        <v>1836</v>
      </c>
    </row>
    <row r="1882" spans="1:25">
      <c r="A1882" s="3">
        <f>ROW()</f>
        <v>1882</v>
      </c>
      <c r="B1882" s="190">
        <f t="shared" si="201"/>
        <v>1838</v>
      </c>
      <c r="C1882" s="1" t="s">
        <v>2220</v>
      </c>
      <c r="D1882" s="1" t="s">
        <v>7</v>
      </c>
      <c r="E1882" s="18" t="str">
        <f>""""&amp;TEXT($B1881,"0000")&amp;""""</f>
        <v>"1837"</v>
      </c>
      <c r="F1882" s="18" t="str">
        <f>""""&amp;TEXT($B1881,"0000")&amp;""""</f>
        <v>"1837"</v>
      </c>
      <c r="G1882" s="62">
        <v>0</v>
      </c>
      <c r="H1882" s="62">
        <v>0</v>
      </c>
      <c r="I1882" s="16" t="s">
        <v>30</v>
      </c>
      <c r="J1882" s="16" t="s">
        <v>2191</v>
      </c>
      <c r="K1882" s="135" t="s">
        <v>4592</v>
      </c>
      <c r="L1882" s="9" t="s">
        <v>2195</v>
      </c>
      <c r="M1882" s="21" t="s">
        <v>4605</v>
      </c>
      <c r="N1882" s="21" t="s">
        <v>3786</v>
      </c>
      <c r="O1882"/>
      <c r="P1882" t="str">
        <f t="shared" si="196"/>
        <v/>
      </c>
      <c r="Q1882"/>
      <c r="R1882"/>
      <c r="S1882" t="e">
        <f t="shared" si="199"/>
        <v>#REF!</v>
      </c>
      <c r="T1882" s="3"/>
      <c r="U1882" s="115"/>
      <c r="V1882" s="115"/>
      <c r="W1882" s="106" t="str">
        <f t="shared" si="197"/>
        <v/>
      </c>
      <c r="X1882" s="106" t="str">
        <f t="shared" si="198"/>
        <v/>
      </c>
      <c r="Y1882" s="2">
        <f t="shared" si="200"/>
        <v>1837</v>
      </c>
    </row>
    <row r="1883" spans="1:25">
      <c r="A1883" s="3">
        <f>ROW()</f>
        <v>1883</v>
      </c>
      <c r="B1883" s="190">
        <f t="shared" si="201"/>
        <v>1839</v>
      </c>
      <c r="C1883" s="1" t="s">
        <v>2423</v>
      </c>
      <c r="D1883" s="1" t="s">
        <v>1171</v>
      </c>
      <c r="E1883" s="16" t="s">
        <v>1172</v>
      </c>
      <c r="F1883" s="16" t="s">
        <v>1172</v>
      </c>
      <c r="G1883" s="56">
        <v>0</v>
      </c>
      <c r="H1883" s="56">
        <v>0</v>
      </c>
      <c r="I1883" s="25" t="s">
        <v>1</v>
      </c>
      <c r="J1883" s="16" t="s">
        <v>2191</v>
      </c>
      <c r="K1883" s="135" t="s">
        <v>4593</v>
      </c>
      <c r="L1883" s="1"/>
      <c r="M1883" s="21" t="s">
        <v>3618</v>
      </c>
      <c r="N1883" s="21" t="s">
        <v>3780</v>
      </c>
      <c r="O1883"/>
      <c r="P1883" t="str">
        <f t="shared" si="196"/>
        <v/>
      </c>
      <c r="Q1883"/>
      <c r="R1883"/>
      <c r="S1883" t="e">
        <f t="shared" si="199"/>
        <v>#REF!</v>
      </c>
      <c r="T1883" s="3"/>
      <c r="U1883" s="115"/>
      <c r="V1883" s="115"/>
      <c r="W1883" s="106" t="str">
        <f t="shared" si="197"/>
        <v/>
      </c>
      <c r="X1883" s="106" t="str">
        <f t="shared" si="198"/>
        <v/>
      </c>
      <c r="Y1883" s="2">
        <f t="shared" si="200"/>
        <v>1838</v>
      </c>
    </row>
    <row r="1884" spans="1:25">
      <c r="A1884" s="3">
        <f>ROW()</f>
        <v>1884</v>
      </c>
      <c r="B1884" s="190">
        <f t="shared" si="201"/>
        <v>1840</v>
      </c>
      <c r="C1884" s="1" t="s">
        <v>2435</v>
      </c>
      <c r="D1884" s="1" t="s">
        <v>3943</v>
      </c>
      <c r="E1884" s="18" t="s">
        <v>3944</v>
      </c>
      <c r="F1884" s="18" t="s">
        <v>3944</v>
      </c>
      <c r="G1884" s="62">
        <v>0</v>
      </c>
      <c r="H1884" s="62">
        <v>0</v>
      </c>
      <c r="I1884" s="16" t="s">
        <v>3</v>
      </c>
      <c r="J1884" s="16" t="s">
        <v>2190</v>
      </c>
      <c r="K1884" s="135" t="s">
        <v>4592</v>
      </c>
      <c r="M1884" s="21" t="s">
        <v>3945</v>
      </c>
      <c r="N1884" s="21" t="s">
        <v>3946</v>
      </c>
      <c r="O1884"/>
      <c r="P1884" t="str">
        <f t="shared" si="196"/>
        <v/>
      </c>
      <c r="Q1884"/>
      <c r="R1884"/>
      <c r="S1884" t="e">
        <f t="shared" si="199"/>
        <v>#REF!</v>
      </c>
      <c r="T1884" s="3"/>
      <c r="U1884" s="115" t="s">
        <v>4456</v>
      </c>
      <c r="V1884" s="115"/>
      <c r="W1884" s="106" t="str">
        <f t="shared" si="197"/>
        <v/>
      </c>
      <c r="X1884" s="106" t="str">
        <f t="shared" si="198"/>
        <v/>
      </c>
      <c r="Y1884" s="2">
        <f t="shared" si="200"/>
        <v>1839</v>
      </c>
    </row>
    <row r="1885" spans="1:25">
      <c r="A1885" s="3">
        <f>ROW()</f>
        <v>1885</v>
      </c>
      <c r="B1885" s="190">
        <f t="shared" si="201"/>
        <v>1841</v>
      </c>
      <c r="C1885" s="1" t="s">
        <v>2220</v>
      </c>
      <c r="D1885" s="1" t="s">
        <v>7</v>
      </c>
      <c r="E1885" s="17" t="s">
        <v>4008</v>
      </c>
      <c r="F1885" s="17" t="s">
        <v>4008</v>
      </c>
      <c r="G1885" s="58">
        <v>0</v>
      </c>
      <c r="H1885" s="58">
        <v>0</v>
      </c>
      <c r="I1885" s="16" t="s">
        <v>18</v>
      </c>
      <c r="J1885" s="16" t="s">
        <v>2191</v>
      </c>
      <c r="K1885" s="135" t="s">
        <v>4592</v>
      </c>
      <c r="L1885" s="1"/>
      <c r="M1885" s="21" t="s">
        <v>3619</v>
      </c>
      <c r="N1885" s="21" t="s">
        <v>1173</v>
      </c>
      <c r="O1885"/>
      <c r="P1885" t="str">
        <f t="shared" si="196"/>
        <v/>
      </c>
      <c r="Q1885"/>
      <c r="R1885"/>
      <c r="S1885" t="e">
        <f t="shared" si="199"/>
        <v>#REF!</v>
      </c>
      <c r="T1885" s="3"/>
      <c r="U1885" s="115"/>
      <c r="V1885" s="115"/>
      <c r="W1885" s="106" t="str">
        <f t="shared" si="197"/>
        <v/>
      </c>
      <c r="X1885" s="106" t="str">
        <f t="shared" si="198"/>
        <v/>
      </c>
      <c r="Y1885" s="2">
        <f t="shared" si="200"/>
        <v>1840</v>
      </c>
    </row>
    <row r="1886" spans="1:25">
      <c r="A1886" s="3">
        <f>ROW()</f>
        <v>1886</v>
      </c>
      <c r="B1886" s="190">
        <f t="shared" si="201"/>
        <v>1842</v>
      </c>
      <c r="C1886" s="1" t="s">
        <v>2427</v>
      </c>
      <c r="D1886" s="1" t="s">
        <v>1174</v>
      </c>
      <c r="E1886" s="17" t="s">
        <v>595</v>
      </c>
      <c r="F1886" s="16" t="s">
        <v>1175</v>
      </c>
      <c r="G1886" s="56">
        <v>0</v>
      </c>
      <c r="H1886" s="56">
        <v>0</v>
      </c>
      <c r="I1886" s="16" t="s">
        <v>1</v>
      </c>
      <c r="J1886" s="16" t="s">
        <v>2191</v>
      </c>
      <c r="K1886" s="135" t="s">
        <v>4592</v>
      </c>
      <c r="L1886" s="9" t="s">
        <v>2199</v>
      </c>
      <c r="M1886" s="21" t="s">
        <v>3620</v>
      </c>
      <c r="N1886" s="21" t="s">
        <v>3781</v>
      </c>
      <c r="O1886"/>
      <c r="P1886" t="str">
        <f t="shared" si="196"/>
        <v>NOT EQUAL</v>
      </c>
      <c r="Q1886"/>
      <c r="R1886"/>
      <c r="S1886" t="e">
        <f t="shared" si="199"/>
        <v>#REF!</v>
      </c>
      <c r="T1886" s="3"/>
      <c r="U1886" s="115"/>
      <c r="V1886" s="115"/>
      <c r="W1886" s="106" t="str">
        <f t="shared" si="197"/>
        <v/>
      </c>
      <c r="X1886" s="106" t="str">
        <f t="shared" si="198"/>
        <v/>
      </c>
      <c r="Y1886" s="2">
        <f t="shared" si="200"/>
        <v>1841</v>
      </c>
    </row>
    <row r="1887" spans="1:25">
      <c r="A1887" s="3">
        <f>ROW()</f>
        <v>1887</v>
      </c>
      <c r="B1887" s="190">
        <f t="shared" si="201"/>
        <v>1843</v>
      </c>
      <c r="C1887" s="1" t="s">
        <v>2428</v>
      </c>
      <c r="D1887" s="1" t="s">
        <v>1174</v>
      </c>
      <c r="E1887" s="17" t="s">
        <v>595</v>
      </c>
      <c r="F1887" s="16" t="s">
        <v>1176</v>
      </c>
      <c r="G1887" s="56">
        <v>0</v>
      </c>
      <c r="H1887" s="56">
        <v>0</v>
      </c>
      <c r="I1887" s="16" t="s">
        <v>1</v>
      </c>
      <c r="J1887" s="16" t="s">
        <v>2191</v>
      </c>
      <c r="K1887" s="135" t="s">
        <v>4592</v>
      </c>
      <c r="L1887" s="9" t="s">
        <v>2199</v>
      </c>
      <c r="M1887" s="21" t="s">
        <v>3621</v>
      </c>
      <c r="N1887" s="21" t="s">
        <v>3781</v>
      </c>
      <c r="O1887"/>
      <c r="P1887" t="str">
        <f t="shared" si="196"/>
        <v>NOT EQUAL</v>
      </c>
      <c r="Q1887"/>
      <c r="R1887"/>
      <c r="S1887" t="e">
        <f t="shared" si="199"/>
        <v>#REF!</v>
      </c>
      <c r="T1887" s="3"/>
      <c r="U1887" s="115"/>
      <c r="V1887" s="115"/>
      <c r="W1887" s="106" t="str">
        <f t="shared" si="197"/>
        <v/>
      </c>
      <c r="X1887" s="106" t="str">
        <f t="shared" si="198"/>
        <v/>
      </c>
      <c r="Y1887" s="2">
        <f t="shared" si="200"/>
        <v>1842</v>
      </c>
    </row>
    <row r="1888" spans="1:25">
      <c r="A1888" s="3">
        <f>ROW()</f>
        <v>1888</v>
      </c>
      <c r="B1888" s="190">
        <f t="shared" si="201"/>
        <v>1844</v>
      </c>
      <c r="C1888" s="1" t="s">
        <v>2429</v>
      </c>
      <c r="D1888" s="1" t="s">
        <v>1174</v>
      </c>
      <c r="E1888" s="17" t="s">
        <v>595</v>
      </c>
      <c r="F1888" s="16" t="s">
        <v>1177</v>
      </c>
      <c r="G1888" s="56">
        <v>0</v>
      </c>
      <c r="H1888" s="56">
        <v>0</v>
      </c>
      <c r="I1888" s="16" t="s">
        <v>1</v>
      </c>
      <c r="J1888" s="16" t="s">
        <v>2191</v>
      </c>
      <c r="K1888" s="135" t="s">
        <v>4592</v>
      </c>
      <c r="L1888" s="9" t="s">
        <v>2199</v>
      </c>
      <c r="M1888" s="21" t="s">
        <v>3622</v>
      </c>
      <c r="N1888" s="21" t="s">
        <v>3781</v>
      </c>
      <c r="O1888"/>
      <c r="P1888" t="str">
        <f t="shared" si="196"/>
        <v>NOT EQUAL</v>
      </c>
      <c r="Q1888"/>
      <c r="R1888"/>
      <c r="S1888" t="e">
        <f t="shared" si="199"/>
        <v>#REF!</v>
      </c>
      <c r="T1888" s="3"/>
      <c r="U1888" s="115"/>
      <c r="V1888" s="115"/>
      <c r="W1888" s="106" t="str">
        <f t="shared" si="197"/>
        <v/>
      </c>
      <c r="X1888" s="106" t="str">
        <f t="shared" si="198"/>
        <v/>
      </c>
      <c r="Y1888" s="2">
        <f t="shared" si="200"/>
        <v>1843</v>
      </c>
    </row>
    <row r="1889" spans="1:25">
      <c r="A1889" s="3">
        <f>ROW()</f>
        <v>1889</v>
      </c>
      <c r="B1889" s="190">
        <f t="shared" si="201"/>
        <v>1845</v>
      </c>
      <c r="C1889" s="1" t="s">
        <v>2427</v>
      </c>
      <c r="D1889" s="1" t="s">
        <v>1178</v>
      </c>
      <c r="E1889" s="17" t="s">
        <v>595</v>
      </c>
      <c r="F1889" s="16" t="s">
        <v>1179</v>
      </c>
      <c r="G1889" s="56">
        <v>0</v>
      </c>
      <c r="H1889" s="56">
        <v>0</v>
      </c>
      <c r="I1889" s="16" t="s">
        <v>1</v>
      </c>
      <c r="J1889" s="16" t="s">
        <v>2191</v>
      </c>
      <c r="K1889" s="135" t="s">
        <v>4592</v>
      </c>
      <c r="L1889" s="9" t="s">
        <v>2199</v>
      </c>
      <c r="M1889" s="21" t="s">
        <v>3623</v>
      </c>
      <c r="N1889" s="21" t="s">
        <v>3781</v>
      </c>
      <c r="O1889"/>
      <c r="P1889" t="str">
        <f t="shared" si="196"/>
        <v>NOT EQUAL</v>
      </c>
      <c r="Q1889"/>
      <c r="R1889"/>
      <c r="S1889" t="e">
        <f t="shared" si="199"/>
        <v>#REF!</v>
      </c>
      <c r="T1889" s="3"/>
      <c r="U1889" s="115"/>
      <c r="V1889" s="115"/>
      <c r="W1889" s="106" t="str">
        <f t="shared" si="197"/>
        <v/>
      </c>
      <c r="X1889" s="106" t="str">
        <f t="shared" si="198"/>
        <v/>
      </c>
      <c r="Y1889" s="2">
        <f t="shared" si="200"/>
        <v>1844</v>
      </c>
    </row>
    <row r="1890" spans="1:25">
      <c r="A1890" s="3">
        <f>ROW()</f>
        <v>1890</v>
      </c>
      <c r="B1890" s="190">
        <f t="shared" si="201"/>
        <v>1846</v>
      </c>
      <c r="C1890" s="1" t="s">
        <v>2428</v>
      </c>
      <c r="D1890" s="1" t="s">
        <v>1178</v>
      </c>
      <c r="E1890" s="17" t="s">
        <v>595</v>
      </c>
      <c r="F1890" s="16" t="s">
        <v>1180</v>
      </c>
      <c r="G1890" s="56">
        <v>0</v>
      </c>
      <c r="H1890" s="56">
        <v>0</v>
      </c>
      <c r="I1890" s="16" t="s">
        <v>1</v>
      </c>
      <c r="J1890" s="16" t="s">
        <v>2191</v>
      </c>
      <c r="K1890" s="135" t="s">
        <v>4592</v>
      </c>
      <c r="L1890" s="9" t="s">
        <v>2199</v>
      </c>
      <c r="M1890" s="21" t="s">
        <v>3624</v>
      </c>
      <c r="N1890" s="21" t="s">
        <v>3781</v>
      </c>
      <c r="O1890"/>
      <c r="P1890" t="str">
        <f t="shared" si="196"/>
        <v>NOT EQUAL</v>
      </c>
      <c r="Q1890"/>
      <c r="R1890"/>
      <c r="S1890" t="e">
        <f t="shared" si="199"/>
        <v>#REF!</v>
      </c>
      <c r="T1890" s="3"/>
      <c r="U1890" s="115"/>
      <c r="V1890" s="115"/>
      <c r="W1890" s="106" t="str">
        <f t="shared" si="197"/>
        <v/>
      </c>
      <c r="X1890" s="106" t="str">
        <f t="shared" si="198"/>
        <v/>
      </c>
      <c r="Y1890" s="2">
        <f t="shared" si="200"/>
        <v>1845</v>
      </c>
    </row>
    <row r="1891" spans="1:25">
      <c r="A1891" s="3">
        <f>ROW()</f>
        <v>1891</v>
      </c>
      <c r="B1891" s="190">
        <f t="shared" si="201"/>
        <v>1847</v>
      </c>
      <c r="C1891" s="1" t="s">
        <v>2429</v>
      </c>
      <c r="D1891" s="1" t="s">
        <v>1178</v>
      </c>
      <c r="E1891" s="17" t="s">
        <v>595</v>
      </c>
      <c r="F1891" s="16" t="s">
        <v>1181</v>
      </c>
      <c r="G1891" s="56">
        <v>0</v>
      </c>
      <c r="H1891" s="56">
        <v>0</v>
      </c>
      <c r="I1891" s="16" t="s">
        <v>1</v>
      </c>
      <c r="J1891" s="16" t="s">
        <v>2191</v>
      </c>
      <c r="K1891" s="135" t="s">
        <v>4592</v>
      </c>
      <c r="L1891" s="9" t="s">
        <v>2199</v>
      </c>
      <c r="M1891" s="21" t="s">
        <v>3625</v>
      </c>
      <c r="N1891" s="21" t="s">
        <v>3781</v>
      </c>
      <c r="O1891"/>
      <c r="P1891" t="str">
        <f t="shared" si="196"/>
        <v>NOT EQUAL</v>
      </c>
      <c r="Q1891"/>
      <c r="R1891"/>
      <c r="S1891" t="e">
        <f t="shared" si="199"/>
        <v>#REF!</v>
      </c>
      <c r="T1891" s="3"/>
      <c r="U1891" s="115"/>
      <c r="V1891" s="115"/>
      <c r="W1891" s="106" t="str">
        <f t="shared" si="197"/>
        <v/>
      </c>
      <c r="X1891" s="106" t="str">
        <f t="shared" si="198"/>
        <v/>
      </c>
      <c r="Y1891" s="2">
        <f t="shared" si="200"/>
        <v>1846</v>
      </c>
    </row>
    <row r="1892" spans="1:25">
      <c r="A1892" s="3">
        <f>ROW()</f>
        <v>1892</v>
      </c>
      <c r="B1892" s="190">
        <f t="shared" si="201"/>
        <v>1848</v>
      </c>
      <c r="C1892" s="1" t="s">
        <v>2427</v>
      </c>
      <c r="D1892" s="1" t="s">
        <v>1182</v>
      </c>
      <c r="E1892" s="17" t="s">
        <v>595</v>
      </c>
      <c r="F1892" s="16" t="s">
        <v>1183</v>
      </c>
      <c r="G1892" s="56">
        <v>0</v>
      </c>
      <c r="H1892" s="56">
        <v>0</v>
      </c>
      <c r="I1892" s="16" t="s">
        <v>1</v>
      </c>
      <c r="J1892" s="16" t="s">
        <v>2191</v>
      </c>
      <c r="K1892" s="135" t="s">
        <v>4592</v>
      </c>
      <c r="L1892" s="9" t="s">
        <v>2199</v>
      </c>
      <c r="M1892" s="21" t="s">
        <v>3626</v>
      </c>
      <c r="N1892" s="21" t="s">
        <v>3781</v>
      </c>
      <c r="O1892"/>
      <c r="P1892" t="str">
        <f t="shared" si="196"/>
        <v>NOT EQUAL</v>
      </c>
      <c r="Q1892"/>
      <c r="R1892"/>
      <c r="S1892" t="e">
        <f t="shared" si="199"/>
        <v>#REF!</v>
      </c>
      <c r="T1892" s="3"/>
      <c r="U1892" s="115"/>
      <c r="V1892" s="115"/>
      <c r="W1892" s="106" t="str">
        <f t="shared" si="197"/>
        <v/>
      </c>
      <c r="X1892" s="106" t="str">
        <f t="shared" si="198"/>
        <v/>
      </c>
      <c r="Y1892" s="2">
        <f t="shared" si="200"/>
        <v>1847</v>
      </c>
    </row>
    <row r="1893" spans="1:25">
      <c r="A1893" s="3">
        <f>ROW()</f>
        <v>1893</v>
      </c>
      <c r="B1893" s="190">
        <f t="shared" si="201"/>
        <v>1849</v>
      </c>
      <c r="C1893" s="1" t="s">
        <v>2428</v>
      </c>
      <c r="D1893" s="1" t="s">
        <v>1182</v>
      </c>
      <c r="E1893" s="17" t="s">
        <v>595</v>
      </c>
      <c r="F1893" s="16" t="s">
        <v>1184</v>
      </c>
      <c r="G1893" s="56">
        <v>0</v>
      </c>
      <c r="H1893" s="56">
        <v>0</v>
      </c>
      <c r="I1893" s="16" t="s">
        <v>1</v>
      </c>
      <c r="J1893" s="16" t="s">
        <v>2191</v>
      </c>
      <c r="K1893" s="135" t="s">
        <v>4592</v>
      </c>
      <c r="L1893" s="9" t="s">
        <v>2199</v>
      </c>
      <c r="M1893" s="21" t="s">
        <v>3627</v>
      </c>
      <c r="N1893" s="21" t="s">
        <v>3781</v>
      </c>
      <c r="O1893"/>
      <c r="P1893" t="str">
        <f t="shared" si="196"/>
        <v>NOT EQUAL</v>
      </c>
      <c r="Q1893"/>
      <c r="R1893"/>
      <c r="S1893" t="e">
        <f t="shared" si="199"/>
        <v>#REF!</v>
      </c>
      <c r="T1893" s="3"/>
      <c r="U1893" s="115"/>
      <c r="V1893" s="115"/>
      <c r="W1893" s="106" t="str">
        <f t="shared" si="197"/>
        <v/>
      </c>
      <c r="X1893" s="106" t="str">
        <f t="shared" si="198"/>
        <v/>
      </c>
      <c r="Y1893" s="2">
        <f t="shared" si="200"/>
        <v>1848</v>
      </c>
    </row>
    <row r="1894" spans="1:25">
      <c r="A1894" s="3">
        <f>ROW()</f>
        <v>1894</v>
      </c>
      <c r="B1894" s="190">
        <f t="shared" si="201"/>
        <v>1850</v>
      </c>
      <c r="C1894" s="1" t="s">
        <v>2429</v>
      </c>
      <c r="D1894" s="1" t="s">
        <v>1182</v>
      </c>
      <c r="E1894" s="17" t="s">
        <v>595</v>
      </c>
      <c r="F1894" s="16" t="s">
        <v>1185</v>
      </c>
      <c r="G1894" s="56">
        <v>0</v>
      </c>
      <c r="H1894" s="56">
        <v>0</v>
      </c>
      <c r="I1894" s="16" t="s">
        <v>1</v>
      </c>
      <c r="J1894" s="16" t="s">
        <v>2191</v>
      </c>
      <c r="K1894" s="135" t="s">
        <v>4592</v>
      </c>
      <c r="L1894" s="9" t="s">
        <v>2199</v>
      </c>
      <c r="M1894" s="21" t="s">
        <v>3628</v>
      </c>
      <c r="N1894" s="21" t="s">
        <v>3781</v>
      </c>
      <c r="O1894"/>
      <c r="P1894" t="str">
        <f t="shared" si="196"/>
        <v>NOT EQUAL</v>
      </c>
      <c r="Q1894"/>
      <c r="R1894"/>
      <c r="S1894" t="e">
        <f t="shared" si="199"/>
        <v>#REF!</v>
      </c>
      <c r="T1894" s="3"/>
      <c r="U1894" s="115"/>
      <c r="V1894" s="115"/>
      <c r="W1894" s="106" t="str">
        <f t="shared" si="197"/>
        <v/>
      </c>
      <c r="X1894" s="106" t="str">
        <f t="shared" si="198"/>
        <v/>
      </c>
      <c r="Y1894" s="2">
        <f t="shared" si="200"/>
        <v>1849</v>
      </c>
    </row>
    <row r="1895" spans="1:25">
      <c r="A1895" s="3">
        <f>ROW()</f>
        <v>1895</v>
      </c>
      <c r="B1895" s="190">
        <f t="shared" si="201"/>
        <v>1851</v>
      </c>
      <c r="C1895" s="1" t="s">
        <v>2427</v>
      </c>
      <c r="D1895" s="1" t="s">
        <v>1186</v>
      </c>
      <c r="E1895" s="17" t="s">
        <v>595</v>
      </c>
      <c r="F1895" s="16" t="s">
        <v>1187</v>
      </c>
      <c r="G1895" s="56">
        <v>0</v>
      </c>
      <c r="H1895" s="56">
        <v>0</v>
      </c>
      <c r="I1895" s="16" t="s">
        <v>1</v>
      </c>
      <c r="J1895" s="16" t="s">
        <v>2191</v>
      </c>
      <c r="K1895" s="135" t="s">
        <v>4592</v>
      </c>
      <c r="L1895" s="9" t="s">
        <v>2199</v>
      </c>
      <c r="M1895" s="21" t="s">
        <v>3629</v>
      </c>
      <c r="N1895" s="21" t="s">
        <v>3781</v>
      </c>
      <c r="O1895"/>
      <c r="P1895" t="str">
        <f t="shared" si="196"/>
        <v>NOT EQUAL</v>
      </c>
      <c r="Q1895"/>
      <c r="R1895"/>
      <c r="S1895" t="e">
        <f t="shared" si="199"/>
        <v>#REF!</v>
      </c>
      <c r="T1895" s="3"/>
      <c r="U1895" s="115"/>
      <c r="V1895" s="115"/>
      <c r="W1895" s="106" t="str">
        <f t="shared" si="197"/>
        <v/>
      </c>
      <c r="X1895" s="106" t="str">
        <f t="shared" si="198"/>
        <v/>
      </c>
      <c r="Y1895" s="2">
        <f t="shared" si="200"/>
        <v>1850</v>
      </c>
    </row>
    <row r="1896" spans="1:25">
      <c r="A1896" s="3">
        <f>ROW()</f>
        <v>1896</v>
      </c>
      <c r="B1896" s="190">
        <f t="shared" si="201"/>
        <v>1852</v>
      </c>
      <c r="C1896" s="1" t="s">
        <v>2428</v>
      </c>
      <c r="D1896" s="1" t="s">
        <v>1186</v>
      </c>
      <c r="E1896" s="17" t="s">
        <v>595</v>
      </c>
      <c r="F1896" s="16" t="s">
        <v>1188</v>
      </c>
      <c r="G1896" s="56">
        <v>0</v>
      </c>
      <c r="H1896" s="56">
        <v>0</v>
      </c>
      <c r="I1896" s="16" t="s">
        <v>1</v>
      </c>
      <c r="J1896" s="16" t="s">
        <v>2191</v>
      </c>
      <c r="K1896" s="135" t="s">
        <v>4592</v>
      </c>
      <c r="L1896" s="9" t="s">
        <v>2199</v>
      </c>
      <c r="M1896" s="21" t="s">
        <v>3630</v>
      </c>
      <c r="N1896" s="21" t="s">
        <v>3781</v>
      </c>
      <c r="O1896"/>
      <c r="P1896" t="str">
        <f t="shared" si="196"/>
        <v>NOT EQUAL</v>
      </c>
      <c r="Q1896"/>
      <c r="R1896"/>
      <c r="S1896" t="e">
        <f t="shared" si="199"/>
        <v>#REF!</v>
      </c>
      <c r="T1896" s="3"/>
      <c r="U1896" s="115"/>
      <c r="V1896" s="115"/>
      <c r="W1896" s="106" t="str">
        <f t="shared" si="197"/>
        <v/>
      </c>
      <c r="X1896" s="106" t="str">
        <f t="shared" si="198"/>
        <v/>
      </c>
      <c r="Y1896" s="2">
        <f t="shared" si="200"/>
        <v>1851</v>
      </c>
    </row>
    <row r="1897" spans="1:25">
      <c r="A1897" s="3">
        <f>ROW()</f>
        <v>1897</v>
      </c>
      <c r="B1897" s="190">
        <f t="shared" si="201"/>
        <v>1853</v>
      </c>
      <c r="C1897" s="1" t="s">
        <v>2429</v>
      </c>
      <c r="D1897" s="1" t="s">
        <v>1186</v>
      </c>
      <c r="E1897" s="17" t="s">
        <v>595</v>
      </c>
      <c r="F1897" s="16" t="s">
        <v>1189</v>
      </c>
      <c r="G1897" s="56">
        <v>0</v>
      </c>
      <c r="H1897" s="56">
        <v>0</v>
      </c>
      <c r="I1897" s="16" t="s">
        <v>1</v>
      </c>
      <c r="J1897" s="16" t="s">
        <v>2191</v>
      </c>
      <c r="K1897" s="135" t="s">
        <v>4592</v>
      </c>
      <c r="L1897" s="9" t="s">
        <v>2199</v>
      </c>
      <c r="M1897" s="21" t="s">
        <v>3631</v>
      </c>
      <c r="N1897" s="21" t="s">
        <v>3781</v>
      </c>
      <c r="O1897"/>
      <c r="P1897" t="str">
        <f t="shared" si="196"/>
        <v>NOT EQUAL</v>
      </c>
      <c r="Q1897"/>
      <c r="R1897"/>
      <c r="S1897" t="e">
        <f t="shared" si="199"/>
        <v>#REF!</v>
      </c>
      <c r="T1897" s="3"/>
      <c r="U1897" s="115"/>
      <c r="V1897" s="115"/>
      <c r="W1897" s="106" t="str">
        <f t="shared" si="197"/>
        <v/>
      </c>
      <c r="X1897" s="106" t="str">
        <f t="shared" si="198"/>
        <v/>
      </c>
      <c r="Y1897" s="2">
        <f t="shared" si="200"/>
        <v>1852</v>
      </c>
    </row>
    <row r="1898" spans="1:25">
      <c r="A1898" s="3">
        <f>ROW()</f>
        <v>1898</v>
      </c>
      <c r="B1898" s="190">
        <f t="shared" si="201"/>
        <v>1854</v>
      </c>
      <c r="C1898" s="1" t="s">
        <v>2427</v>
      </c>
      <c r="D1898" s="1" t="s">
        <v>1190</v>
      </c>
      <c r="E1898" s="17" t="s">
        <v>595</v>
      </c>
      <c r="F1898" s="16" t="s">
        <v>1191</v>
      </c>
      <c r="G1898" s="56">
        <v>0</v>
      </c>
      <c r="H1898" s="56">
        <v>0</v>
      </c>
      <c r="I1898" s="16" t="s">
        <v>1</v>
      </c>
      <c r="J1898" s="16" t="s">
        <v>2191</v>
      </c>
      <c r="K1898" s="135" t="s">
        <v>4592</v>
      </c>
      <c r="L1898" s="9" t="s">
        <v>2199</v>
      </c>
      <c r="M1898" s="21" t="s">
        <v>3632</v>
      </c>
      <c r="N1898" s="21" t="s">
        <v>3781</v>
      </c>
      <c r="O1898"/>
      <c r="P1898" t="str">
        <f t="shared" si="196"/>
        <v>NOT EQUAL</v>
      </c>
      <c r="Q1898"/>
      <c r="R1898"/>
      <c r="S1898" t="e">
        <f t="shared" si="199"/>
        <v>#REF!</v>
      </c>
      <c r="T1898" s="3"/>
      <c r="U1898" s="115"/>
      <c r="V1898" s="115"/>
      <c r="W1898" s="106" t="str">
        <f t="shared" si="197"/>
        <v/>
      </c>
      <c r="X1898" s="106" t="str">
        <f t="shared" si="198"/>
        <v/>
      </c>
      <c r="Y1898" s="2">
        <f t="shared" si="200"/>
        <v>1853</v>
      </c>
    </row>
    <row r="1899" spans="1:25">
      <c r="A1899" s="3">
        <f>ROW()</f>
        <v>1899</v>
      </c>
      <c r="B1899" s="190">
        <f t="shared" si="201"/>
        <v>1855</v>
      </c>
      <c r="C1899" s="1" t="s">
        <v>2428</v>
      </c>
      <c r="D1899" s="1" t="s">
        <v>1190</v>
      </c>
      <c r="E1899" s="17" t="s">
        <v>595</v>
      </c>
      <c r="F1899" s="16" t="s">
        <v>1192</v>
      </c>
      <c r="G1899" s="56">
        <v>0</v>
      </c>
      <c r="H1899" s="56">
        <v>0</v>
      </c>
      <c r="I1899" s="16" t="s">
        <v>1</v>
      </c>
      <c r="J1899" s="16" t="s">
        <v>2191</v>
      </c>
      <c r="K1899" s="135" t="s">
        <v>4592</v>
      </c>
      <c r="L1899" s="9" t="s">
        <v>2199</v>
      </c>
      <c r="M1899" s="21" t="s">
        <v>3633</v>
      </c>
      <c r="N1899" s="21" t="s">
        <v>3781</v>
      </c>
      <c r="O1899"/>
      <c r="P1899" t="str">
        <f t="shared" si="196"/>
        <v>NOT EQUAL</v>
      </c>
      <c r="Q1899"/>
      <c r="R1899"/>
      <c r="S1899" t="e">
        <f t="shared" si="199"/>
        <v>#REF!</v>
      </c>
      <c r="T1899" s="3"/>
      <c r="U1899" s="115"/>
      <c r="V1899" s="115"/>
      <c r="W1899" s="106" t="str">
        <f t="shared" si="197"/>
        <v/>
      </c>
      <c r="X1899" s="106" t="str">
        <f t="shared" si="198"/>
        <v/>
      </c>
      <c r="Y1899" s="2">
        <f t="shared" si="200"/>
        <v>1854</v>
      </c>
    </row>
    <row r="1900" spans="1:25">
      <c r="A1900" s="3">
        <f>ROW()</f>
        <v>1900</v>
      </c>
      <c r="B1900" s="190">
        <f t="shared" si="201"/>
        <v>1856</v>
      </c>
      <c r="C1900" s="1" t="s">
        <v>2429</v>
      </c>
      <c r="D1900" s="1" t="s">
        <v>1190</v>
      </c>
      <c r="E1900" s="17" t="s">
        <v>595</v>
      </c>
      <c r="F1900" s="16" t="s">
        <v>1193</v>
      </c>
      <c r="G1900" s="56">
        <v>0</v>
      </c>
      <c r="H1900" s="56">
        <v>0</v>
      </c>
      <c r="I1900" s="16" t="s">
        <v>1</v>
      </c>
      <c r="J1900" s="16" t="s">
        <v>2191</v>
      </c>
      <c r="K1900" s="135" t="s">
        <v>4592</v>
      </c>
      <c r="L1900" s="9" t="s">
        <v>2199</v>
      </c>
      <c r="M1900" s="21" t="s">
        <v>3634</v>
      </c>
      <c r="N1900" s="21" t="s">
        <v>3781</v>
      </c>
      <c r="O1900"/>
      <c r="P1900" t="str">
        <f t="shared" si="196"/>
        <v>NOT EQUAL</v>
      </c>
      <c r="Q1900"/>
      <c r="R1900"/>
      <c r="S1900" t="e">
        <f t="shared" si="199"/>
        <v>#REF!</v>
      </c>
      <c r="T1900" s="3"/>
      <c r="U1900" s="115"/>
      <c r="V1900" s="115"/>
      <c r="W1900" s="106" t="str">
        <f t="shared" si="197"/>
        <v/>
      </c>
      <c r="X1900" s="106" t="str">
        <f t="shared" si="198"/>
        <v/>
      </c>
      <c r="Y1900" s="2">
        <f t="shared" si="200"/>
        <v>1855</v>
      </c>
    </row>
    <row r="1901" spans="1:25">
      <c r="A1901" s="3">
        <f>ROW()</f>
        <v>1901</v>
      </c>
      <c r="B1901" s="190">
        <f t="shared" si="201"/>
        <v>1857</v>
      </c>
      <c r="C1901" s="1" t="s">
        <v>2427</v>
      </c>
      <c r="D1901" s="1" t="s">
        <v>1194</v>
      </c>
      <c r="E1901" s="17" t="s">
        <v>595</v>
      </c>
      <c r="F1901" s="16" t="s">
        <v>1195</v>
      </c>
      <c r="G1901" s="56">
        <v>0</v>
      </c>
      <c r="H1901" s="56">
        <v>0</v>
      </c>
      <c r="I1901" s="16" t="s">
        <v>1</v>
      </c>
      <c r="J1901" s="16" t="s">
        <v>2191</v>
      </c>
      <c r="K1901" s="135" t="s">
        <v>4592</v>
      </c>
      <c r="L1901" s="9" t="s">
        <v>2199</v>
      </c>
      <c r="M1901" s="21" t="s">
        <v>3635</v>
      </c>
      <c r="N1901" s="21" t="s">
        <v>3781</v>
      </c>
      <c r="O1901"/>
      <c r="P1901" t="str">
        <f t="shared" si="196"/>
        <v>NOT EQUAL</v>
      </c>
      <c r="Q1901"/>
      <c r="R1901"/>
      <c r="S1901" t="e">
        <f t="shared" si="199"/>
        <v>#REF!</v>
      </c>
      <c r="T1901" s="3"/>
      <c r="U1901" s="115"/>
      <c r="V1901" s="115"/>
      <c r="W1901" s="106" t="str">
        <f t="shared" si="197"/>
        <v/>
      </c>
      <c r="X1901" s="106" t="str">
        <f t="shared" si="198"/>
        <v/>
      </c>
      <c r="Y1901" s="2">
        <f t="shared" si="200"/>
        <v>1856</v>
      </c>
    </row>
    <row r="1902" spans="1:25">
      <c r="A1902" s="3">
        <f>ROW()</f>
        <v>1902</v>
      </c>
      <c r="B1902" s="190">
        <f t="shared" si="201"/>
        <v>1858</v>
      </c>
      <c r="C1902" s="1" t="s">
        <v>2428</v>
      </c>
      <c r="D1902" s="1" t="s">
        <v>1194</v>
      </c>
      <c r="E1902" s="17" t="s">
        <v>595</v>
      </c>
      <c r="F1902" s="16" t="s">
        <v>1196</v>
      </c>
      <c r="G1902" s="56">
        <v>0</v>
      </c>
      <c r="H1902" s="56">
        <v>0</v>
      </c>
      <c r="I1902" s="16" t="s">
        <v>1</v>
      </c>
      <c r="J1902" s="16" t="s">
        <v>2191</v>
      </c>
      <c r="K1902" s="135" t="s">
        <v>4592</v>
      </c>
      <c r="L1902" s="9" t="s">
        <v>2199</v>
      </c>
      <c r="M1902" s="21" t="s">
        <v>3636</v>
      </c>
      <c r="N1902" s="21" t="s">
        <v>3781</v>
      </c>
      <c r="O1902"/>
      <c r="P1902" t="str">
        <f t="shared" si="196"/>
        <v>NOT EQUAL</v>
      </c>
      <c r="Q1902"/>
      <c r="R1902"/>
      <c r="S1902" t="e">
        <f t="shared" si="199"/>
        <v>#REF!</v>
      </c>
      <c r="T1902" s="3"/>
      <c r="U1902" s="115"/>
      <c r="V1902" s="115"/>
      <c r="W1902" s="106" t="str">
        <f t="shared" si="197"/>
        <v/>
      </c>
      <c r="X1902" s="106" t="str">
        <f t="shared" si="198"/>
        <v/>
      </c>
      <c r="Y1902" s="2">
        <f t="shared" si="200"/>
        <v>1857</v>
      </c>
    </row>
    <row r="1903" spans="1:25">
      <c r="A1903" s="3">
        <f>ROW()</f>
        <v>1903</v>
      </c>
      <c r="B1903" s="190">
        <f t="shared" si="201"/>
        <v>1859</v>
      </c>
      <c r="C1903" s="1" t="s">
        <v>2429</v>
      </c>
      <c r="D1903" s="1" t="s">
        <v>1194</v>
      </c>
      <c r="E1903" s="17" t="s">
        <v>595</v>
      </c>
      <c r="F1903" s="16" t="s">
        <v>1197</v>
      </c>
      <c r="G1903" s="56">
        <v>0</v>
      </c>
      <c r="H1903" s="56">
        <v>0</v>
      </c>
      <c r="I1903" s="16" t="s">
        <v>1</v>
      </c>
      <c r="J1903" s="16" t="s">
        <v>2191</v>
      </c>
      <c r="K1903" s="135" t="s">
        <v>4592</v>
      </c>
      <c r="L1903" s="9" t="s">
        <v>2199</v>
      </c>
      <c r="M1903" s="21" t="s">
        <v>3637</v>
      </c>
      <c r="N1903" s="21" t="s">
        <v>3781</v>
      </c>
      <c r="O1903"/>
      <c r="P1903" t="str">
        <f t="shared" si="196"/>
        <v>NOT EQUAL</v>
      </c>
      <c r="Q1903"/>
      <c r="R1903"/>
      <c r="S1903" t="e">
        <f t="shared" si="199"/>
        <v>#REF!</v>
      </c>
      <c r="T1903" s="3"/>
      <c r="U1903" s="115"/>
      <c r="V1903" s="115"/>
      <c r="W1903" s="106" t="str">
        <f t="shared" si="197"/>
        <v/>
      </c>
      <c r="X1903" s="106" t="str">
        <f t="shared" si="198"/>
        <v/>
      </c>
      <c r="Y1903" s="2">
        <f t="shared" si="200"/>
        <v>1858</v>
      </c>
    </row>
    <row r="1904" spans="1:25">
      <c r="A1904" s="3">
        <f>ROW()</f>
        <v>1904</v>
      </c>
      <c r="B1904" s="190">
        <f t="shared" si="201"/>
        <v>1860</v>
      </c>
      <c r="C1904" s="1" t="s">
        <v>2427</v>
      </c>
      <c r="D1904" s="1" t="s">
        <v>1198</v>
      </c>
      <c r="E1904" s="17" t="s">
        <v>595</v>
      </c>
      <c r="F1904" s="16" t="s">
        <v>1199</v>
      </c>
      <c r="G1904" s="56">
        <v>0</v>
      </c>
      <c r="H1904" s="56">
        <v>0</v>
      </c>
      <c r="I1904" s="16" t="s">
        <v>1</v>
      </c>
      <c r="J1904" s="16" t="s">
        <v>2191</v>
      </c>
      <c r="K1904" s="135" t="s">
        <v>4592</v>
      </c>
      <c r="L1904" s="9" t="s">
        <v>2199</v>
      </c>
      <c r="M1904" s="21" t="s">
        <v>3638</v>
      </c>
      <c r="N1904" s="21" t="s">
        <v>3781</v>
      </c>
      <c r="O1904"/>
      <c r="P1904" t="str">
        <f t="shared" si="196"/>
        <v>NOT EQUAL</v>
      </c>
      <c r="Q1904"/>
      <c r="R1904"/>
      <c r="S1904" t="e">
        <f t="shared" si="199"/>
        <v>#REF!</v>
      </c>
      <c r="T1904" s="3"/>
      <c r="U1904" s="115"/>
      <c r="V1904" s="115"/>
      <c r="W1904" s="106" t="str">
        <f t="shared" si="197"/>
        <v/>
      </c>
      <c r="X1904" s="106" t="str">
        <f t="shared" si="198"/>
        <v/>
      </c>
      <c r="Y1904" s="2">
        <f t="shared" si="200"/>
        <v>1859</v>
      </c>
    </row>
    <row r="1905" spans="1:25">
      <c r="A1905" s="3">
        <f>ROW()</f>
        <v>1905</v>
      </c>
      <c r="B1905" s="190">
        <f t="shared" si="201"/>
        <v>1861</v>
      </c>
      <c r="C1905" s="1" t="s">
        <v>2428</v>
      </c>
      <c r="D1905" s="1" t="s">
        <v>1198</v>
      </c>
      <c r="E1905" s="17" t="s">
        <v>595</v>
      </c>
      <c r="F1905" s="16" t="s">
        <v>1200</v>
      </c>
      <c r="G1905" s="56">
        <v>0</v>
      </c>
      <c r="H1905" s="56">
        <v>0</v>
      </c>
      <c r="I1905" s="16" t="s">
        <v>1</v>
      </c>
      <c r="J1905" s="16" t="s">
        <v>2191</v>
      </c>
      <c r="K1905" s="135" t="s">
        <v>4592</v>
      </c>
      <c r="L1905" s="9" t="s">
        <v>2199</v>
      </c>
      <c r="M1905" s="21" t="s">
        <v>3639</v>
      </c>
      <c r="N1905" s="21" t="s">
        <v>3781</v>
      </c>
      <c r="O1905"/>
      <c r="P1905" t="str">
        <f t="shared" si="196"/>
        <v>NOT EQUAL</v>
      </c>
      <c r="Q1905"/>
      <c r="R1905"/>
      <c r="S1905" t="e">
        <f t="shared" si="199"/>
        <v>#REF!</v>
      </c>
      <c r="T1905" s="3"/>
      <c r="U1905" s="115"/>
      <c r="V1905" s="115"/>
      <c r="W1905" s="106" t="str">
        <f t="shared" si="197"/>
        <v/>
      </c>
      <c r="X1905" s="106" t="str">
        <f t="shared" si="198"/>
        <v/>
      </c>
      <c r="Y1905" s="2">
        <f t="shared" si="200"/>
        <v>1860</v>
      </c>
    </row>
    <row r="1906" spans="1:25">
      <c r="A1906" s="3">
        <f>ROW()</f>
        <v>1906</v>
      </c>
      <c r="B1906" s="190">
        <f t="shared" si="201"/>
        <v>1862</v>
      </c>
      <c r="C1906" s="1" t="s">
        <v>2429</v>
      </c>
      <c r="D1906" s="1" t="s">
        <v>1198</v>
      </c>
      <c r="E1906" s="17" t="s">
        <v>595</v>
      </c>
      <c r="F1906" s="16" t="s">
        <v>1201</v>
      </c>
      <c r="G1906" s="56">
        <v>0</v>
      </c>
      <c r="H1906" s="56">
        <v>0</v>
      </c>
      <c r="I1906" s="16" t="s">
        <v>1</v>
      </c>
      <c r="J1906" s="16" t="s">
        <v>2191</v>
      </c>
      <c r="K1906" s="135" t="s">
        <v>4592</v>
      </c>
      <c r="L1906" s="9" t="s">
        <v>2199</v>
      </c>
      <c r="M1906" s="21" t="s">
        <v>3640</v>
      </c>
      <c r="N1906" s="21" t="s">
        <v>3781</v>
      </c>
      <c r="O1906"/>
      <c r="P1906" t="str">
        <f t="shared" si="196"/>
        <v>NOT EQUAL</v>
      </c>
      <c r="Q1906"/>
      <c r="R1906"/>
      <c r="S1906" t="e">
        <f t="shared" si="199"/>
        <v>#REF!</v>
      </c>
      <c r="T1906" s="3"/>
      <c r="U1906" s="115"/>
      <c r="V1906" s="115"/>
      <c r="W1906" s="106" t="str">
        <f t="shared" si="197"/>
        <v/>
      </c>
      <c r="X1906" s="106" t="str">
        <f t="shared" si="198"/>
        <v/>
      </c>
      <c r="Y1906" s="2">
        <f t="shared" si="200"/>
        <v>1861</v>
      </c>
    </row>
    <row r="1907" spans="1:25">
      <c r="A1907" s="3">
        <f>ROW()</f>
        <v>1907</v>
      </c>
      <c r="B1907" s="190">
        <f t="shared" si="201"/>
        <v>1863</v>
      </c>
      <c r="C1907" s="1" t="s">
        <v>2427</v>
      </c>
      <c r="D1907" s="1" t="s">
        <v>1202</v>
      </c>
      <c r="E1907" s="17" t="s">
        <v>595</v>
      </c>
      <c r="F1907" s="16" t="s">
        <v>1203</v>
      </c>
      <c r="G1907" s="56">
        <v>0</v>
      </c>
      <c r="H1907" s="56">
        <v>0</v>
      </c>
      <c r="I1907" s="16" t="s">
        <v>1</v>
      </c>
      <c r="J1907" s="16" t="s">
        <v>2191</v>
      </c>
      <c r="K1907" s="135" t="s">
        <v>4592</v>
      </c>
      <c r="L1907" s="9" t="s">
        <v>2199</v>
      </c>
      <c r="M1907" s="21" t="s">
        <v>3641</v>
      </c>
      <c r="N1907" s="21" t="s">
        <v>3781</v>
      </c>
      <c r="O1907"/>
      <c r="P1907" t="str">
        <f t="shared" si="196"/>
        <v>NOT EQUAL</v>
      </c>
      <c r="Q1907"/>
      <c r="R1907"/>
      <c r="S1907" t="e">
        <f t="shared" si="199"/>
        <v>#REF!</v>
      </c>
      <c r="T1907" s="3"/>
      <c r="U1907" s="115"/>
      <c r="V1907" s="115"/>
      <c r="W1907" s="106" t="str">
        <f t="shared" si="197"/>
        <v/>
      </c>
      <c r="X1907" s="106" t="str">
        <f t="shared" si="198"/>
        <v/>
      </c>
      <c r="Y1907" s="2">
        <f t="shared" si="200"/>
        <v>1862</v>
      </c>
    </row>
    <row r="1908" spans="1:25">
      <c r="A1908" s="3">
        <f>ROW()</f>
        <v>1908</v>
      </c>
      <c r="B1908" s="190">
        <f t="shared" si="201"/>
        <v>1864</v>
      </c>
      <c r="C1908" s="1" t="s">
        <v>2428</v>
      </c>
      <c r="D1908" s="1" t="s">
        <v>1202</v>
      </c>
      <c r="E1908" s="17" t="s">
        <v>595</v>
      </c>
      <c r="F1908" s="16" t="s">
        <v>1204</v>
      </c>
      <c r="G1908" s="56">
        <v>0</v>
      </c>
      <c r="H1908" s="56">
        <v>0</v>
      </c>
      <c r="I1908" s="16" t="s">
        <v>1</v>
      </c>
      <c r="J1908" s="16" t="s">
        <v>2191</v>
      </c>
      <c r="K1908" s="135" t="s">
        <v>4592</v>
      </c>
      <c r="L1908" s="9" t="s">
        <v>2199</v>
      </c>
      <c r="M1908" s="21" t="s">
        <v>3642</v>
      </c>
      <c r="N1908" s="21" t="s">
        <v>3781</v>
      </c>
      <c r="O1908"/>
      <c r="P1908" t="str">
        <f t="shared" si="196"/>
        <v>NOT EQUAL</v>
      </c>
      <c r="Q1908"/>
      <c r="R1908"/>
      <c r="S1908" t="e">
        <f t="shared" si="199"/>
        <v>#REF!</v>
      </c>
      <c r="T1908" s="3"/>
      <c r="U1908" s="115"/>
      <c r="V1908" s="115"/>
      <c r="W1908" s="106" t="str">
        <f t="shared" si="197"/>
        <v/>
      </c>
      <c r="X1908" s="106" t="str">
        <f t="shared" si="198"/>
        <v/>
      </c>
      <c r="Y1908" s="2">
        <f t="shared" si="200"/>
        <v>1863</v>
      </c>
    </row>
    <row r="1909" spans="1:25">
      <c r="A1909" s="3">
        <f>ROW()</f>
        <v>1909</v>
      </c>
      <c r="B1909" s="190">
        <f t="shared" si="201"/>
        <v>1865</v>
      </c>
      <c r="C1909" s="1" t="s">
        <v>2429</v>
      </c>
      <c r="D1909" s="1" t="s">
        <v>1202</v>
      </c>
      <c r="E1909" s="17" t="s">
        <v>595</v>
      </c>
      <c r="F1909" s="16" t="s">
        <v>1205</v>
      </c>
      <c r="G1909" s="56">
        <v>0</v>
      </c>
      <c r="H1909" s="56">
        <v>0</v>
      </c>
      <c r="I1909" s="16" t="s">
        <v>1</v>
      </c>
      <c r="J1909" s="16" t="s">
        <v>2191</v>
      </c>
      <c r="K1909" s="135" t="s">
        <v>4592</v>
      </c>
      <c r="L1909" s="9" t="s">
        <v>2199</v>
      </c>
      <c r="M1909" s="21" t="s">
        <v>3643</v>
      </c>
      <c r="N1909" s="21" t="s">
        <v>3781</v>
      </c>
      <c r="O1909"/>
      <c r="P1909" t="str">
        <f t="shared" si="196"/>
        <v>NOT EQUAL</v>
      </c>
      <c r="Q1909"/>
      <c r="R1909"/>
      <c r="S1909" t="e">
        <f t="shared" si="199"/>
        <v>#REF!</v>
      </c>
      <c r="T1909" s="3"/>
      <c r="U1909" s="115"/>
      <c r="V1909" s="115"/>
      <c r="W1909" s="106" t="str">
        <f t="shared" si="197"/>
        <v/>
      </c>
      <c r="X1909" s="106" t="str">
        <f t="shared" si="198"/>
        <v/>
      </c>
      <c r="Y1909" s="2">
        <f t="shared" si="200"/>
        <v>1864</v>
      </c>
    </row>
    <row r="1910" spans="1:25">
      <c r="A1910" s="3">
        <f>ROW()</f>
        <v>1910</v>
      </c>
      <c r="B1910" s="190">
        <f t="shared" si="201"/>
        <v>1866</v>
      </c>
      <c r="C1910" s="1" t="s">
        <v>2427</v>
      </c>
      <c r="D1910" s="1" t="s">
        <v>1206</v>
      </c>
      <c r="E1910" s="17" t="s">
        <v>595</v>
      </c>
      <c r="F1910" s="16" t="s">
        <v>1207</v>
      </c>
      <c r="G1910" s="56">
        <v>0</v>
      </c>
      <c r="H1910" s="56">
        <v>0</v>
      </c>
      <c r="I1910" s="16" t="s">
        <v>1</v>
      </c>
      <c r="J1910" s="16" t="s">
        <v>2191</v>
      </c>
      <c r="K1910" s="135" t="s">
        <v>4592</v>
      </c>
      <c r="L1910" s="9" t="s">
        <v>2199</v>
      </c>
      <c r="M1910" s="21" t="s">
        <v>3644</v>
      </c>
      <c r="N1910" s="21" t="s">
        <v>3781</v>
      </c>
      <c r="O1910"/>
      <c r="P1910" t="str">
        <f t="shared" si="196"/>
        <v>NOT EQUAL</v>
      </c>
      <c r="Q1910"/>
      <c r="R1910"/>
      <c r="S1910" t="e">
        <f t="shared" si="199"/>
        <v>#REF!</v>
      </c>
      <c r="T1910" s="3"/>
      <c r="U1910" s="115"/>
      <c r="V1910" s="115"/>
      <c r="W1910" s="106" t="str">
        <f t="shared" si="197"/>
        <v/>
      </c>
      <c r="X1910" s="106" t="str">
        <f t="shared" si="198"/>
        <v/>
      </c>
      <c r="Y1910" s="2">
        <f t="shared" si="200"/>
        <v>1865</v>
      </c>
    </row>
    <row r="1911" spans="1:25">
      <c r="A1911" s="3">
        <f>ROW()</f>
        <v>1911</v>
      </c>
      <c r="B1911" s="190">
        <f t="shared" si="201"/>
        <v>1867</v>
      </c>
      <c r="C1911" s="1" t="s">
        <v>2428</v>
      </c>
      <c r="D1911" s="1" t="s">
        <v>1206</v>
      </c>
      <c r="E1911" s="17" t="s">
        <v>595</v>
      </c>
      <c r="F1911" s="16" t="s">
        <v>1208</v>
      </c>
      <c r="G1911" s="56">
        <v>0</v>
      </c>
      <c r="H1911" s="56">
        <v>0</v>
      </c>
      <c r="I1911" s="16" t="s">
        <v>1</v>
      </c>
      <c r="J1911" s="16" t="s">
        <v>2191</v>
      </c>
      <c r="K1911" s="135" t="s">
        <v>4592</v>
      </c>
      <c r="L1911" s="9" t="s">
        <v>2199</v>
      </c>
      <c r="M1911" s="21" t="s">
        <v>3645</v>
      </c>
      <c r="N1911" s="21" t="s">
        <v>3781</v>
      </c>
      <c r="O1911"/>
      <c r="P1911" t="str">
        <f t="shared" si="196"/>
        <v>NOT EQUAL</v>
      </c>
      <c r="Q1911"/>
      <c r="R1911"/>
      <c r="S1911" t="e">
        <f t="shared" si="199"/>
        <v>#REF!</v>
      </c>
      <c r="T1911" s="3"/>
      <c r="U1911" s="115"/>
      <c r="V1911" s="115"/>
      <c r="W1911" s="106" t="str">
        <f t="shared" si="197"/>
        <v/>
      </c>
      <c r="X1911" s="106" t="str">
        <f t="shared" si="198"/>
        <v/>
      </c>
      <c r="Y1911" s="2">
        <f t="shared" si="200"/>
        <v>1866</v>
      </c>
    </row>
    <row r="1912" spans="1:25">
      <c r="A1912" s="3">
        <f>ROW()</f>
        <v>1912</v>
      </c>
      <c r="B1912" s="190">
        <f t="shared" si="201"/>
        <v>1868</v>
      </c>
      <c r="C1912" s="1" t="s">
        <v>2429</v>
      </c>
      <c r="D1912" s="1" t="s">
        <v>1206</v>
      </c>
      <c r="E1912" s="17" t="s">
        <v>595</v>
      </c>
      <c r="F1912" s="16" t="s">
        <v>1209</v>
      </c>
      <c r="G1912" s="56">
        <v>0</v>
      </c>
      <c r="H1912" s="56">
        <v>0</v>
      </c>
      <c r="I1912" s="16" t="s">
        <v>1</v>
      </c>
      <c r="J1912" s="16" t="s">
        <v>2191</v>
      </c>
      <c r="K1912" s="135" t="s">
        <v>4592</v>
      </c>
      <c r="L1912" s="9" t="s">
        <v>2199</v>
      </c>
      <c r="M1912" s="21" t="s">
        <v>3646</v>
      </c>
      <c r="N1912" s="21" t="s">
        <v>3781</v>
      </c>
      <c r="O1912"/>
      <c r="P1912" t="str">
        <f t="shared" si="196"/>
        <v>NOT EQUAL</v>
      </c>
      <c r="Q1912"/>
      <c r="R1912"/>
      <c r="S1912" t="e">
        <f t="shared" si="199"/>
        <v>#REF!</v>
      </c>
      <c r="T1912" s="3"/>
      <c r="U1912" s="115"/>
      <c r="V1912" s="115"/>
      <c r="W1912" s="106" t="str">
        <f t="shared" si="197"/>
        <v/>
      </c>
      <c r="X1912" s="106" t="str">
        <f t="shared" si="198"/>
        <v/>
      </c>
      <c r="Y1912" s="2">
        <f t="shared" si="200"/>
        <v>1867</v>
      </c>
    </row>
    <row r="1913" spans="1:25">
      <c r="A1913" s="3">
        <f>ROW()</f>
        <v>1913</v>
      </c>
      <c r="B1913" s="190">
        <f t="shared" si="201"/>
        <v>1869</v>
      </c>
      <c r="C1913" s="1" t="s">
        <v>2427</v>
      </c>
      <c r="D1913" s="1" t="s">
        <v>1210</v>
      </c>
      <c r="E1913" s="17" t="s">
        <v>595</v>
      </c>
      <c r="F1913" s="16" t="s">
        <v>1211</v>
      </c>
      <c r="G1913" s="56">
        <v>0</v>
      </c>
      <c r="H1913" s="56">
        <v>0</v>
      </c>
      <c r="I1913" s="16" t="s">
        <v>1</v>
      </c>
      <c r="J1913" s="16" t="s">
        <v>2191</v>
      </c>
      <c r="K1913" s="135" t="s">
        <v>4592</v>
      </c>
      <c r="L1913" s="9" t="s">
        <v>2199</v>
      </c>
      <c r="M1913" s="21" t="s">
        <v>3647</v>
      </c>
      <c r="N1913" s="21" t="s">
        <v>3781</v>
      </c>
      <c r="O1913"/>
      <c r="P1913" t="str">
        <f t="shared" si="196"/>
        <v>NOT EQUAL</v>
      </c>
      <c r="Q1913"/>
      <c r="R1913"/>
      <c r="S1913" t="e">
        <f t="shared" si="199"/>
        <v>#REF!</v>
      </c>
      <c r="T1913" s="3"/>
      <c r="U1913" s="115"/>
      <c r="V1913" s="115"/>
      <c r="W1913" s="106" t="str">
        <f t="shared" si="197"/>
        <v/>
      </c>
      <c r="X1913" s="106" t="str">
        <f t="shared" si="198"/>
        <v/>
      </c>
      <c r="Y1913" s="2">
        <f t="shared" si="200"/>
        <v>1868</v>
      </c>
    </row>
    <row r="1914" spans="1:25">
      <c r="A1914" s="3">
        <f>ROW()</f>
        <v>1914</v>
      </c>
      <c r="B1914" s="190">
        <f t="shared" si="201"/>
        <v>1870</v>
      </c>
      <c r="C1914" s="1" t="s">
        <v>2428</v>
      </c>
      <c r="D1914" s="1" t="s">
        <v>1210</v>
      </c>
      <c r="E1914" s="17" t="s">
        <v>595</v>
      </c>
      <c r="F1914" s="16" t="s">
        <v>1212</v>
      </c>
      <c r="G1914" s="56">
        <v>0</v>
      </c>
      <c r="H1914" s="56">
        <v>0</v>
      </c>
      <c r="I1914" s="16" t="s">
        <v>1</v>
      </c>
      <c r="J1914" s="16" t="s">
        <v>2191</v>
      </c>
      <c r="K1914" s="135" t="s">
        <v>4592</v>
      </c>
      <c r="L1914" s="9" t="s">
        <v>2199</v>
      </c>
      <c r="M1914" s="21" t="s">
        <v>3648</v>
      </c>
      <c r="N1914" s="21" t="s">
        <v>3781</v>
      </c>
      <c r="O1914"/>
      <c r="P1914" t="str">
        <f t="shared" si="196"/>
        <v>NOT EQUAL</v>
      </c>
      <c r="Q1914"/>
      <c r="R1914"/>
      <c r="S1914" t="e">
        <f t="shared" si="199"/>
        <v>#REF!</v>
      </c>
      <c r="T1914" s="3"/>
      <c r="U1914" s="115"/>
      <c r="V1914" s="115"/>
      <c r="W1914" s="106" t="str">
        <f t="shared" si="197"/>
        <v/>
      </c>
      <c r="X1914" s="106" t="str">
        <f t="shared" si="198"/>
        <v/>
      </c>
      <c r="Y1914" s="2">
        <f t="shared" si="200"/>
        <v>1869</v>
      </c>
    </row>
    <row r="1915" spans="1:25">
      <c r="A1915" s="3">
        <f>ROW()</f>
        <v>1915</v>
      </c>
      <c r="B1915" s="190">
        <f t="shared" si="201"/>
        <v>1871</v>
      </c>
      <c r="C1915" s="1" t="s">
        <v>2429</v>
      </c>
      <c r="D1915" s="1" t="s">
        <v>1210</v>
      </c>
      <c r="E1915" s="17" t="s">
        <v>595</v>
      </c>
      <c r="F1915" s="16" t="s">
        <v>1213</v>
      </c>
      <c r="G1915" s="56">
        <v>0</v>
      </c>
      <c r="H1915" s="56">
        <v>0</v>
      </c>
      <c r="I1915" s="16" t="s">
        <v>1</v>
      </c>
      <c r="J1915" s="16" t="s">
        <v>2191</v>
      </c>
      <c r="K1915" s="135" t="s">
        <v>4592</v>
      </c>
      <c r="L1915" s="9" t="s">
        <v>2199</v>
      </c>
      <c r="M1915" s="21" t="s">
        <v>3649</v>
      </c>
      <c r="N1915" s="21" t="s">
        <v>3781</v>
      </c>
      <c r="O1915"/>
      <c r="P1915" t="str">
        <f t="shared" si="196"/>
        <v>NOT EQUAL</v>
      </c>
      <c r="Q1915"/>
      <c r="R1915"/>
      <c r="S1915" t="e">
        <f t="shared" si="199"/>
        <v>#REF!</v>
      </c>
      <c r="T1915" s="3"/>
      <c r="U1915" s="115"/>
      <c r="V1915" s="115"/>
      <c r="W1915" s="106" t="str">
        <f t="shared" si="197"/>
        <v/>
      </c>
      <c r="X1915" s="106" t="str">
        <f t="shared" si="198"/>
        <v/>
      </c>
      <c r="Y1915" s="2">
        <f t="shared" si="200"/>
        <v>1870</v>
      </c>
    </row>
    <row r="1916" spans="1:25">
      <c r="A1916" s="3">
        <f>ROW()</f>
        <v>1916</v>
      </c>
      <c r="B1916" s="190">
        <f t="shared" si="201"/>
        <v>1872</v>
      </c>
      <c r="C1916" s="1" t="s">
        <v>2427</v>
      </c>
      <c r="D1916" s="1" t="s">
        <v>1749</v>
      </c>
      <c r="E1916" s="17" t="s">
        <v>595</v>
      </c>
      <c r="F1916" s="16" t="s">
        <v>1214</v>
      </c>
      <c r="G1916" s="56">
        <v>0</v>
      </c>
      <c r="H1916" s="56">
        <v>0</v>
      </c>
      <c r="I1916" s="16" t="s">
        <v>1</v>
      </c>
      <c r="J1916" s="16" t="s">
        <v>2191</v>
      </c>
      <c r="K1916" s="135" t="s">
        <v>4592</v>
      </c>
      <c r="L1916" s="9" t="s">
        <v>2199</v>
      </c>
      <c r="M1916" s="21" t="s">
        <v>3650</v>
      </c>
      <c r="N1916" s="21" t="s">
        <v>3781</v>
      </c>
      <c r="O1916"/>
      <c r="P1916" t="str">
        <f t="shared" si="196"/>
        <v>NOT EQUAL</v>
      </c>
      <c r="Q1916"/>
      <c r="R1916"/>
      <c r="S1916" t="e">
        <f t="shared" si="199"/>
        <v>#REF!</v>
      </c>
      <c r="T1916" s="3"/>
      <c r="U1916" s="115"/>
      <c r="V1916" s="115"/>
      <c r="W1916" s="106" t="str">
        <f t="shared" si="197"/>
        <v/>
      </c>
      <c r="X1916" s="106" t="str">
        <f t="shared" si="198"/>
        <v/>
      </c>
      <c r="Y1916" s="2">
        <f t="shared" si="200"/>
        <v>1871</v>
      </c>
    </row>
    <row r="1917" spans="1:25">
      <c r="A1917" s="3">
        <f>ROW()</f>
        <v>1917</v>
      </c>
      <c r="B1917" s="190">
        <f t="shared" si="201"/>
        <v>1873</v>
      </c>
      <c r="C1917" s="1" t="s">
        <v>2428</v>
      </c>
      <c r="D1917" s="1" t="s">
        <v>1749</v>
      </c>
      <c r="E1917" s="17" t="s">
        <v>595</v>
      </c>
      <c r="F1917" s="16" t="s">
        <v>1215</v>
      </c>
      <c r="G1917" s="56">
        <v>0</v>
      </c>
      <c r="H1917" s="56">
        <v>0</v>
      </c>
      <c r="I1917" s="16" t="s">
        <v>1</v>
      </c>
      <c r="J1917" s="16" t="s">
        <v>2191</v>
      </c>
      <c r="K1917" s="135" t="s">
        <v>4592</v>
      </c>
      <c r="L1917" s="9" t="s">
        <v>2199</v>
      </c>
      <c r="M1917" s="21" t="s">
        <v>3651</v>
      </c>
      <c r="N1917" s="21" t="s">
        <v>3781</v>
      </c>
      <c r="O1917"/>
      <c r="P1917" t="str">
        <f t="shared" si="196"/>
        <v>NOT EQUAL</v>
      </c>
      <c r="Q1917"/>
      <c r="R1917"/>
      <c r="S1917" t="e">
        <f t="shared" si="199"/>
        <v>#REF!</v>
      </c>
      <c r="T1917" s="3"/>
      <c r="U1917" s="115"/>
      <c r="V1917" s="115"/>
      <c r="W1917" s="106" t="str">
        <f t="shared" si="197"/>
        <v/>
      </c>
      <c r="X1917" s="106" t="str">
        <f t="shared" si="198"/>
        <v/>
      </c>
      <c r="Y1917" s="2">
        <f t="shared" si="200"/>
        <v>1872</v>
      </c>
    </row>
    <row r="1918" spans="1:25">
      <c r="A1918" s="3">
        <f>ROW()</f>
        <v>1918</v>
      </c>
      <c r="B1918" s="190">
        <f t="shared" si="201"/>
        <v>1874</v>
      </c>
      <c r="C1918" s="1" t="s">
        <v>2429</v>
      </c>
      <c r="D1918" s="1" t="s">
        <v>1749</v>
      </c>
      <c r="E1918" s="17" t="s">
        <v>595</v>
      </c>
      <c r="F1918" s="16" t="s">
        <v>1216</v>
      </c>
      <c r="G1918" s="56">
        <v>0</v>
      </c>
      <c r="H1918" s="56">
        <v>0</v>
      </c>
      <c r="I1918" s="16" t="s">
        <v>1</v>
      </c>
      <c r="J1918" s="16" t="s">
        <v>2191</v>
      </c>
      <c r="K1918" s="135" t="s">
        <v>4592</v>
      </c>
      <c r="L1918" s="9" t="s">
        <v>2199</v>
      </c>
      <c r="M1918" s="21" t="s">
        <v>3652</v>
      </c>
      <c r="N1918" s="21" t="s">
        <v>3781</v>
      </c>
      <c r="O1918"/>
      <c r="P1918" t="str">
        <f t="shared" ref="P1918:P1981" si="202">IF(E1918=F1918,"","NOT EQUAL")</f>
        <v>NOT EQUAL</v>
      </c>
      <c r="Q1918"/>
      <c r="R1918"/>
      <c r="S1918" t="e">
        <f t="shared" si="199"/>
        <v>#REF!</v>
      </c>
      <c r="T1918" s="3"/>
      <c r="U1918" s="115"/>
      <c r="V1918" s="115"/>
      <c r="W1918" s="106" t="str">
        <f t="shared" ref="W1918:W1981" si="203">IF( OR(U1918="CNST", I1918="CAT_REGS"),(E1918),
IF(U1918="YES",UPPER(E1918),
IF(   AND(U1918&lt;&gt;"NO",I1918="CAT_FNCT",D1918&lt;&gt;"multiply", D1918&lt;&gt;"divide"),IF(J1918="SLS_ENABLED",   UPPER(E1918),""),"")))</f>
        <v/>
      </c>
      <c r="X1918" s="106" t="str">
        <f t="shared" ref="X1918:X1981" si="204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si="200"/>
        <v>1873</v>
      </c>
    </row>
    <row r="1919" spans="1:25">
      <c r="A1919" s="3">
        <f>ROW()</f>
        <v>1919</v>
      </c>
      <c r="B1919" s="190">
        <f t="shared" si="201"/>
        <v>1875</v>
      </c>
      <c r="C1919" s="1" t="s">
        <v>2427</v>
      </c>
      <c r="D1919" s="1" t="s">
        <v>1750</v>
      </c>
      <c r="E1919" s="17" t="s">
        <v>595</v>
      </c>
      <c r="F1919" s="16" t="s">
        <v>1217</v>
      </c>
      <c r="G1919" s="56">
        <v>0</v>
      </c>
      <c r="H1919" s="56">
        <v>0</v>
      </c>
      <c r="I1919" s="16" t="s">
        <v>1</v>
      </c>
      <c r="J1919" s="16" t="s">
        <v>2191</v>
      </c>
      <c r="K1919" s="135" t="s">
        <v>4592</v>
      </c>
      <c r="L1919" s="9" t="s">
        <v>2199</v>
      </c>
      <c r="M1919" s="21" t="s">
        <v>3653</v>
      </c>
      <c r="N1919" s="21" t="s">
        <v>3781</v>
      </c>
      <c r="O1919"/>
      <c r="P1919" t="str">
        <f t="shared" si="202"/>
        <v>NOT EQUAL</v>
      </c>
      <c r="Q1919"/>
      <c r="R1919"/>
      <c r="S1919" t="e">
        <f t="shared" ref="S1919:S1982" si="205">IF(X1919&lt;&gt;"",S1918+1,S1918)</f>
        <v>#REF!</v>
      </c>
      <c r="T1919" s="3"/>
      <c r="U1919" s="115"/>
      <c r="V1919" s="115"/>
      <c r="W1919" s="106" t="str">
        <f t="shared" si="203"/>
        <v/>
      </c>
      <c r="X1919" s="106" t="str">
        <f t="shared" si="204"/>
        <v/>
      </c>
      <c r="Y1919" s="2">
        <f t="shared" ref="Y1919:Y1982" si="206">B1918</f>
        <v>1874</v>
      </c>
    </row>
    <row r="1920" spans="1:25">
      <c r="A1920" s="3">
        <f>ROW()</f>
        <v>1920</v>
      </c>
      <c r="B1920" s="190">
        <f t="shared" ref="B1920:B1983" si="207">B1919+1</f>
        <v>1876</v>
      </c>
      <c r="C1920" s="1" t="s">
        <v>2428</v>
      </c>
      <c r="D1920" s="1" t="s">
        <v>1750</v>
      </c>
      <c r="E1920" s="17" t="s">
        <v>595</v>
      </c>
      <c r="F1920" s="16" t="s">
        <v>1218</v>
      </c>
      <c r="G1920" s="56">
        <v>0</v>
      </c>
      <c r="H1920" s="56">
        <v>0</v>
      </c>
      <c r="I1920" s="16" t="s">
        <v>1</v>
      </c>
      <c r="J1920" s="16" t="s">
        <v>2191</v>
      </c>
      <c r="K1920" s="135" t="s">
        <v>4592</v>
      </c>
      <c r="L1920" s="9" t="s">
        <v>2199</v>
      </c>
      <c r="M1920" s="21" t="s">
        <v>3654</v>
      </c>
      <c r="N1920" s="21" t="s">
        <v>3781</v>
      </c>
      <c r="O1920"/>
      <c r="P1920" t="str">
        <f t="shared" si="202"/>
        <v>NOT EQUAL</v>
      </c>
      <c r="Q1920"/>
      <c r="R1920"/>
      <c r="S1920" t="e">
        <f t="shared" si="205"/>
        <v>#REF!</v>
      </c>
      <c r="T1920" s="3"/>
      <c r="U1920" s="115"/>
      <c r="V1920" s="115"/>
      <c r="W1920" s="106" t="str">
        <f t="shared" si="203"/>
        <v/>
      </c>
      <c r="X1920" s="106" t="str">
        <f t="shared" si="204"/>
        <v/>
      </c>
      <c r="Y1920" s="2">
        <f t="shared" si="206"/>
        <v>1875</v>
      </c>
    </row>
    <row r="1921" spans="1:25">
      <c r="A1921" s="3">
        <f>ROW()</f>
        <v>1921</v>
      </c>
      <c r="B1921" s="190">
        <f t="shared" si="207"/>
        <v>1877</v>
      </c>
      <c r="C1921" s="1" t="s">
        <v>2429</v>
      </c>
      <c r="D1921" s="1" t="s">
        <v>1750</v>
      </c>
      <c r="E1921" s="17" t="s">
        <v>595</v>
      </c>
      <c r="F1921" s="16" t="s">
        <v>1219</v>
      </c>
      <c r="G1921" s="56">
        <v>0</v>
      </c>
      <c r="H1921" s="56">
        <v>0</v>
      </c>
      <c r="I1921" s="16" t="s">
        <v>1</v>
      </c>
      <c r="J1921" s="16" t="s">
        <v>2191</v>
      </c>
      <c r="K1921" s="135" t="s">
        <v>4592</v>
      </c>
      <c r="L1921" s="9" t="s">
        <v>2199</v>
      </c>
      <c r="M1921" s="21" t="s">
        <v>3655</v>
      </c>
      <c r="N1921" s="21" t="s">
        <v>3781</v>
      </c>
      <c r="O1921"/>
      <c r="P1921" t="str">
        <f t="shared" si="202"/>
        <v>NOT EQUAL</v>
      </c>
      <c r="Q1921"/>
      <c r="R1921"/>
      <c r="S1921" t="e">
        <f t="shared" si="205"/>
        <v>#REF!</v>
      </c>
      <c r="T1921" s="3"/>
      <c r="U1921" s="115"/>
      <c r="V1921" s="115"/>
      <c r="W1921" s="106" t="str">
        <f t="shared" si="203"/>
        <v/>
      </c>
      <c r="X1921" s="106" t="str">
        <f t="shared" si="204"/>
        <v/>
      </c>
      <c r="Y1921" s="2">
        <f t="shared" si="206"/>
        <v>1876</v>
      </c>
    </row>
    <row r="1922" spans="1:25">
      <c r="A1922" s="3">
        <f>ROW()</f>
        <v>1922</v>
      </c>
      <c r="B1922" s="190">
        <f t="shared" si="207"/>
        <v>1878</v>
      </c>
      <c r="C1922" s="1" t="s">
        <v>2427</v>
      </c>
      <c r="D1922" s="1" t="s">
        <v>1751</v>
      </c>
      <c r="E1922" s="17" t="s">
        <v>595</v>
      </c>
      <c r="F1922" s="16" t="s">
        <v>1220</v>
      </c>
      <c r="G1922" s="56">
        <v>0</v>
      </c>
      <c r="H1922" s="56">
        <v>0</v>
      </c>
      <c r="I1922" s="16" t="s">
        <v>1</v>
      </c>
      <c r="J1922" s="16" t="s">
        <v>2191</v>
      </c>
      <c r="K1922" s="135" t="s">
        <v>4592</v>
      </c>
      <c r="L1922" s="9" t="s">
        <v>2199</v>
      </c>
      <c r="M1922" s="21" t="s">
        <v>3656</v>
      </c>
      <c r="N1922" s="21" t="s">
        <v>3781</v>
      </c>
      <c r="O1922"/>
      <c r="P1922" t="str">
        <f t="shared" si="202"/>
        <v>NOT EQUAL</v>
      </c>
      <c r="Q1922"/>
      <c r="R1922"/>
      <c r="S1922" t="e">
        <f t="shared" si="205"/>
        <v>#REF!</v>
      </c>
      <c r="T1922" s="3"/>
      <c r="U1922" s="115"/>
      <c r="V1922" s="115"/>
      <c r="W1922" s="106" t="str">
        <f t="shared" si="203"/>
        <v/>
      </c>
      <c r="X1922" s="106" t="str">
        <f t="shared" si="204"/>
        <v/>
      </c>
      <c r="Y1922" s="2">
        <f t="shared" si="206"/>
        <v>1877</v>
      </c>
    </row>
    <row r="1923" spans="1:25">
      <c r="A1923" s="3">
        <f>ROW()</f>
        <v>1923</v>
      </c>
      <c r="B1923" s="190">
        <f t="shared" si="207"/>
        <v>1879</v>
      </c>
      <c r="C1923" s="1" t="s">
        <v>2428</v>
      </c>
      <c r="D1923" s="1" t="s">
        <v>1751</v>
      </c>
      <c r="E1923" s="17" t="s">
        <v>595</v>
      </c>
      <c r="F1923" s="16" t="s">
        <v>1221</v>
      </c>
      <c r="G1923" s="56">
        <v>0</v>
      </c>
      <c r="H1923" s="56">
        <v>0</v>
      </c>
      <c r="I1923" s="16" t="s">
        <v>1</v>
      </c>
      <c r="J1923" s="16" t="s">
        <v>2191</v>
      </c>
      <c r="K1923" s="135" t="s">
        <v>4592</v>
      </c>
      <c r="L1923" s="9" t="s">
        <v>2199</v>
      </c>
      <c r="M1923" s="21" t="s">
        <v>3657</v>
      </c>
      <c r="N1923" s="21" t="s">
        <v>3781</v>
      </c>
      <c r="O1923"/>
      <c r="P1923" t="str">
        <f t="shared" si="202"/>
        <v>NOT EQUAL</v>
      </c>
      <c r="Q1923"/>
      <c r="R1923"/>
      <c r="S1923" t="e">
        <f t="shared" si="205"/>
        <v>#REF!</v>
      </c>
      <c r="T1923" s="3"/>
      <c r="U1923" s="115"/>
      <c r="V1923" s="115"/>
      <c r="W1923" s="106" t="str">
        <f t="shared" si="203"/>
        <v/>
      </c>
      <c r="X1923" s="106" t="str">
        <f t="shared" si="204"/>
        <v/>
      </c>
      <c r="Y1923" s="2">
        <f t="shared" si="206"/>
        <v>1878</v>
      </c>
    </row>
    <row r="1924" spans="1:25">
      <c r="A1924" s="3">
        <f>ROW()</f>
        <v>1924</v>
      </c>
      <c r="B1924" s="190">
        <f t="shared" si="207"/>
        <v>1880</v>
      </c>
      <c r="C1924" s="1" t="s">
        <v>2429</v>
      </c>
      <c r="D1924" s="1" t="s">
        <v>1751</v>
      </c>
      <c r="E1924" s="17" t="s">
        <v>595</v>
      </c>
      <c r="F1924" s="16" t="s">
        <v>1222</v>
      </c>
      <c r="G1924" s="56">
        <v>0</v>
      </c>
      <c r="H1924" s="56">
        <v>0</v>
      </c>
      <c r="I1924" s="16" t="s">
        <v>1</v>
      </c>
      <c r="J1924" s="16" t="s">
        <v>2191</v>
      </c>
      <c r="K1924" s="135" t="s">
        <v>4592</v>
      </c>
      <c r="L1924" s="9" t="s">
        <v>2199</v>
      </c>
      <c r="M1924" s="21" t="s">
        <v>3658</v>
      </c>
      <c r="N1924" s="21" t="s">
        <v>3781</v>
      </c>
      <c r="O1924"/>
      <c r="P1924" t="str">
        <f t="shared" si="202"/>
        <v>NOT EQUAL</v>
      </c>
      <c r="Q1924"/>
      <c r="R1924"/>
      <c r="S1924" t="e">
        <f t="shared" si="205"/>
        <v>#REF!</v>
      </c>
      <c r="T1924" s="3"/>
      <c r="U1924" s="115"/>
      <c r="V1924" s="115"/>
      <c r="W1924" s="106" t="str">
        <f t="shared" si="203"/>
        <v/>
      </c>
      <c r="X1924" s="106" t="str">
        <f t="shared" si="204"/>
        <v/>
      </c>
      <c r="Y1924" s="2">
        <f t="shared" si="206"/>
        <v>1879</v>
      </c>
    </row>
    <row r="1925" spans="1:25">
      <c r="A1925" s="3">
        <f>ROW()</f>
        <v>1925</v>
      </c>
      <c r="B1925" s="190">
        <f t="shared" si="207"/>
        <v>1881</v>
      </c>
      <c r="C1925" s="1" t="s">
        <v>2427</v>
      </c>
      <c r="D1925" s="1" t="s">
        <v>1752</v>
      </c>
      <c r="E1925" s="17" t="s">
        <v>595</v>
      </c>
      <c r="F1925" s="16" t="s">
        <v>1223</v>
      </c>
      <c r="G1925" s="56">
        <v>0</v>
      </c>
      <c r="H1925" s="56">
        <v>0</v>
      </c>
      <c r="I1925" s="16" t="s">
        <v>1</v>
      </c>
      <c r="J1925" s="16" t="s">
        <v>2191</v>
      </c>
      <c r="K1925" s="135" t="s">
        <v>4592</v>
      </c>
      <c r="L1925" s="9" t="s">
        <v>2199</v>
      </c>
      <c r="M1925" s="21" t="s">
        <v>3659</v>
      </c>
      <c r="N1925" s="21" t="s">
        <v>3781</v>
      </c>
      <c r="O1925"/>
      <c r="P1925" t="str">
        <f t="shared" si="202"/>
        <v>NOT EQUAL</v>
      </c>
      <c r="Q1925"/>
      <c r="R1925"/>
      <c r="S1925" t="e">
        <f t="shared" si="205"/>
        <v>#REF!</v>
      </c>
      <c r="T1925" s="3"/>
      <c r="U1925" s="115"/>
      <c r="V1925" s="115"/>
      <c r="W1925" s="106" t="str">
        <f t="shared" si="203"/>
        <v/>
      </c>
      <c r="X1925" s="106" t="str">
        <f t="shared" si="204"/>
        <v/>
      </c>
      <c r="Y1925" s="2">
        <f t="shared" si="206"/>
        <v>1880</v>
      </c>
    </row>
    <row r="1926" spans="1:25">
      <c r="A1926" s="3">
        <f>ROW()</f>
        <v>1926</v>
      </c>
      <c r="B1926" s="190">
        <f t="shared" si="207"/>
        <v>1882</v>
      </c>
      <c r="C1926" s="1" t="s">
        <v>2428</v>
      </c>
      <c r="D1926" s="1" t="s">
        <v>1752</v>
      </c>
      <c r="E1926" s="17" t="s">
        <v>595</v>
      </c>
      <c r="F1926" s="16" t="s">
        <v>1224</v>
      </c>
      <c r="G1926" s="56">
        <v>0</v>
      </c>
      <c r="H1926" s="56">
        <v>0</v>
      </c>
      <c r="I1926" s="16" t="s">
        <v>1</v>
      </c>
      <c r="J1926" s="16" t="s">
        <v>2191</v>
      </c>
      <c r="K1926" s="135" t="s">
        <v>4592</v>
      </c>
      <c r="L1926" s="9" t="s">
        <v>2199</v>
      </c>
      <c r="M1926" s="21" t="s">
        <v>3660</v>
      </c>
      <c r="N1926" s="21" t="s">
        <v>3781</v>
      </c>
      <c r="O1926"/>
      <c r="P1926" t="str">
        <f t="shared" si="202"/>
        <v>NOT EQUAL</v>
      </c>
      <c r="Q1926"/>
      <c r="R1926"/>
      <c r="S1926" t="e">
        <f t="shared" si="205"/>
        <v>#REF!</v>
      </c>
      <c r="T1926" s="3"/>
      <c r="U1926" s="115"/>
      <c r="V1926" s="115"/>
      <c r="W1926" s="106" t="str">
        <f t="shared" si="203"/>
        <v/>
      </c>
      <c r="X1926" s="106" t="str">
        <f t="shared" si="204"/>
        <v/>
      </c>
      <c r="Y1926" s="2">
        <f t="shared" si="206"/>
        <v>1881</v>
      </c>
    </row>
    <row r="1927" spans="1:25">
      <c r="A1927" s="3">
        <f>ROW()</f>
        <v>1927</v>
      </c>
      <c r="B1927" s="190">
        <f t="shared" si="207"/>
        <v>1883</v>
      </c>
      <c r="C1927" s="1" t="s">
        <v>2429</v>
      </c>
      <c r="D1927" s="1" t="s">
        <v>1752</v>
      </c>
      <c r="E1927" s="17" t="s">
        <v>595</v>
      </c>
      <c r="F1927" s="16" t="s">
        <v>1225</v>
      </c>
      <c r="G1927" s="56">
        <v>0</v>
      </c>
      <c r="H1927" s="56">
        <v>0</v>
      </c>
      <c r="I1927" s="16" t="s">
        <v>1</v>
      </c>
      <c r="J1927" s="16" t="s">
        <v>2191</v>
      </c>
      <c r="K1927" s="135" t="s">
        <v>4592</v>
      </c>
      <c r="L1927" s="9" t="s">
        <v>2199</v>
      </c>
      <c r="M1927" s="21" t="s">
        <v>3661</v>
      </c>
      <c r="N1927" s="21" t="s">
        <v>3781</v>
      </c>
      <c r="O1927"/>
      <c r="P1927" t="str">
        <f t="shared" si="202"/>
        <v>NOT EQUAL</v>
      </c>
      <c r="Q1927"/>
      <c r="R1927"/>
      <c r="S1927" t="e">
        <f t="shared" si="205"/>
        <v>#REF!</v>
      </c>
      <c r="T1927" s="3"/>
      <c r="U1927" s="115"/>
      <c r="V1927" s="115"/>
      <c r="W1927" s="106" t="str">
        <f t="shared" si="203"/>
        <v/>
      </c>
      <c r="X1927" s="106" t="str">
        <f t="shared" si="204"/>
        <v/>
      </c>
      <c r="Y1927" s="2">
        <f t="shared" si="206"/>
        <v>1882</v>
      </c>
    </row>
    <row r="1928" spans="1:25">
      <c r="A1928" s="3">
        <f>ROW()</f>
        <v>1928</v>
      </c>
      <c r="B1928" s="190">
        <f t="shared" si="207"/>
        <v>1884</v>
      </c>
      <c r="C1928" s="1" t="s">
        <v>2427</v>
      </c>
      <c r="D1928" s="1" t="s">
        <v>1753</v>
      </c>
      <c r="E1928" s="17" t="s">
        <v>595</v>
      </c>
      <c r="F1928" s="16" t="s">
        <v>1226</v>
      </c>
      <c r="G1928" s="56">
        <v>0</v>
      </c>
      <c r="H1928" s="56">
        <v>0</v>
      </c>
      <c r="I1928" s="16" t="s">
        <v>1</v>
      </c>
      <c r="J1928" s="16" t="s">
        <v>2191</v>
      </c>
      <c r="K1928" s="135" t="s">
        <v>4592</v>
      </c>
      <c r="L1928" s="9" t="s">
        <v>2199</v>
      </c>
      <c r="M1928" s="21" t="s">
        <v>3662</v>
      </c>
      <c r="N1928" s="21" t="s">
        <v>3781</v>
      </c>
      <c r="O1928"/>
      <c r="P1928" t="str">
        <f t="shared" si="202"/>
        <v>NOT EQUAL</v>
      </c>
      <c r="Q1928"/>
      <c r="R1928"/>
      <c r="S1928" t="e">
        <f t="shared" si="205"/>
        <v>#REF!</v>
      </c>
      <c r="T1928" s="3"/>
      <c r="U1928" s="115"/>
      <c r="V1928" s="115"/>
      <c r="W1928" s="106" t="str">
        <f t="shared" si="203"/>
        <v/>
      </c>
      <c r="X1928" s="106" t="str">
        <f t="shared" si="204"/>
        <v/>
      </c>
      <c r="Y1928" s="2">
        <f t="shared" si="206"/>
        <v>1883</v>
      </c>
    </row>
    <row r="1929" spans="1:25">
      <c r="A1929" s="3">
        <f>ROW()</f>
        <v>1929</v>
      </c>
      <c r="B1929" s="190">
        <f t="shared" si="207"/>
        <v>1885</v>
      </c>
      <c r="C1929" s="1" t="s">
        <v>2428</v>
      </c>
      <c r="D1929" s="1" t="s">
        <v>1753</v>
      </c>
      <c r="E1929" s="17" t="s">
        <v>595</v>
      </c>
      <c r="F1929" s="16" t="s">
        <v>1227</v>
      </c>
      <c r="G1929" s="56">
        <v>0</v>
      </c>
      <c r="H1929" s="56">
        <v>0</v>
      </c>
      <c r="I1929" s="16" t="s">
        <v>1</v>
      </c>
      <c r="J1929" s="16" t="s">
        <v>2191</v>
      </c>
      <c r="K1929" s="135" t="s">
        <v>4592</v>
      </c>
      <c r="L1929" s="9" t="s">
        <v>2199</v>
      </c>
      <c r="M1929" s="21" t="s">
        <v>3663</v>
      </c>
      <c r="N1929" s="21" t="s">
        <v>3781</v>
      </c>
      <c r="O1929"/>
      <c r="P1929" t="str">
        <f t="shared" si="202"/>
        <v>NOT EQUAL</v>
      </c>
      <c r="Q1929"/>
      <c r="R1929"/>
      <c r="S1929" t="e">
        <f t="shared" si="205"/>
        <v>#REF!</v>
      </c>
      <c r="T1929" s="3"/>
      <c r="U1929" s="115"/>
      <c r="V1929" s="115"/>
      <c r="W1929" s="106" t="str">
        <f t="shared" si="203"/>
        <v/>
      </c>
      <c r="X1929" s="106" t="str">
        <f t="shared" si="204"/>
        <v/>
      </c>
      <c r="Y1929" s="2">
        <f t="shared" si="206"/>
        <v>1884</v>
      </c>
    </row>
    <row r="1930" spans="1:25">
      <c r="A1930" s="3">
        <f>ROW()</f>
        <v>1930</v>
      </c>
      <c r="B1930" s="190">
        <f t="shared" si="207"/>
        <v>1886</v>
      </c>
      <c r="C1930" s="1" t="s">
        <v>2429</v>
      </c>
      <c r="D1930" s="1" t="s">
        <v>1753</v>
      </c>
      <c r="E1930" s="17" t="s">
        <v>595</v>
      </c>
      <c r="F1930" s="16" t="s">
        <v>1228</v>
      </c>
      <c r="G1930" s="56">
        <v>0</v>
      </c>
      <c r="H1930" s="56">
        <v>0</v>
      </c>
      <c r="I1930" s="16" t="s">
        <v>1</v>
      </c>
      <c r="J1930" s="16" t="s">
        <v>2191</v>
      </c>
      <c r="K1930" s="135" t="s">
        <v>4592</v>
      </c>
      <c r="L1930" s="9" t="s">
        <v>2199</v>
      </c>
      <c r="M1930" s="21" t="s">
        <v>3664</v>
      </c>
      <c r="N1930" s="21" t="s">
        <v>3781</v>
      </c>
      <c r="O1930"/>
      <c r="P1930" t="str">
        <f t="shared" si="202"/>
        <v>NOT EQUAL</v>
      </c>
      <c r="Q1930"/>
      <c r="R1930"/>
      <c r="S1930" t="e">
        <f t="shared" si="205"/>
        <v>#REF!</v>
      </c>
      <c r="T1930" s="3"/>
      <c r="U1930" s="115"/>
      <c r="V1930" s="115"/>
      <c r="W1930" s="106" t="str">
        <f t="shared" si="203"/>
        <v/>
      </c>
      <c r="X1930" s="106" t="str">
        <f t="shared" si="204"/>
        <v/>
      </c>
      <c r="Y1930" s="2">
        <f t="shared" si="206"/>
        <v>1885</v>
      </c>
    </row>
    <row r="1931" spans="1:25">
      <c r="A1931" s="3">
        <f>ROW()</f>
        <v>1931</v>
      </c>
      <c r="B1931" s="190">
        <f t="shared" si="207"/>
        <v>1887</v>
      </c>
      <c r="C1931" s="1" t="s">
        <v>2427</v>
      </c>
      <c r="D1931" s="1" t="s">
        <v>1754</v>
      </c>
      <c r="E1931" s="17" t="s">
        <v>595</v>
      </c>
      <c r="F1931" s="16" t="s">
        <v>1229</v>
      </c>
      <c r="G1931" s="56">
        <v>0</v>
      </c>
      <c r="H1931" s="56">
        <v>0</v>
      </c>
      <c r="I1931" s="16" t="s">
        <v>1</v>
      </c>
      <c r="J1931" s="16" t="s">
        <v>2191</v>
      </c>
      <c r="K1931" s="135" t="s">
        <v>4592</v>
      </c>
      <c r="L1931" s="9" t="s">
        <v>2199</v>
      </c>
      <c r="M1931" s="21" t="s">
        <v>3665</v>
      </c>
      <c r="N1931" s="21" t="s">
        <v>3781</v>
      </c>
      <c r="O1931"/>
      <c r="P1931" t="str">
        <f t="shared" si="202"/>
        <v>NOT EQUAL</v>
      </c>
      <c r="Q1931"/>
      <c r="R1931"/>
      <c r="S1931" t="e">
        <f t="shared" si="205"/>
        <v>#REF!</v>
      </c>
      <c r="T1931" s="3"/>
      <c r="U1931" s="115"/>
      <c r="V1931" s="115"/>
      <c r="W1931" s="106" t="str">
        <f t="shared" si="203"/>
        <v/>
      </c>
      <c r="X1931" s="106" t="str">
        <f t="shared" si="204"/>
        <v/>
      </c>
      <c r="Y1931" s="2">
        <f t="shared" si="206"/>
        <v>1886</v>
      </c>
    </row>
    <row r="1932" spans="1:25">
      <c r="A1932" s="3">
        <f>ROW()</f>
        <v>1932</v>
      </c>
      <c r="B1932" s="190">
        <f t="shared" si="207"/>
        <v>1888</v>
      </c>
      <c r="C1932" s="1" t="s">
        <v>2428</v>
      </c>
      <c r="D1932" s="1" t="s">
        <v>1754</v>
      </c>
      <c r="E1932" s="17" t="s">
        <v>595</v>
      </c>
      <c r="F1932" s="16" t="s">
        <v>1230</v>
      </c>
      <c r="G1932" s="56">
        <v>0</v>
      </c>
      <c r="H1932" s="56">
        <v>0</v>
      </c>
      <c r="I1932" s="16" t="s">
        <v>1</v>
      </c>
      <c r="J1932" s="16" t="s">
        <v>2191</v>
      </c>
      <c r="K1932" s="135" t="s">
        <v>4592</v>
      </c>
      <c r="L1932" s="9" t="s">
        <v>2199</v>
      </c>
      <c r="M1932" s="21" t="s">
        <v>3666</v>
      </c>
      <c r="N1932" s="21" t="s">
        <v>3781</v>
      </c>
      <c r="O1932"/>
      <c r="P1932" t="str">
        <f t="shared" si="202"/>
        <v>NOT EQUAL</v>
      </c>
      <c r="Q1932"/>
      <c r="R1932"/>
      <c r="S1932" t="e">
        <f t="shared" si="205"/>
        <v>#REF!</v>
      </c>
      <c r="T1932" s="3"/>
      <c r="U1932" s="115"/>
      <c r="V1932" s="115"/>
      <c r="W1932" s="106" t="str">
        <f t="shared" si="203"/>
        <v/>
      </c>
      <c r="X1932" s="106" t="str">
        <f t="shared" si="204"/>
        <v/>
      </c>
      <c r="Y1932" s="2">
        <f t="shared" si="206"/>
        <v>1887</v>
      </c>
    </row>
    <row r="1933" spans="1:25">
      <c r="A1933" s="3">
        <f>ROW()</f>
        <v>1933</v>
      </c>
      <c r="B1933" s="190">
        <f t="shared" si="207"/>
        <v>1889</v>
      </c>
      <c r="C1933" s="1" t="s">
        <v>2429</v>
      </c>
      <c r="D1933" s="1" t="s">
        <v>1754</v>
      </c>
      <c r="E1933" s="17" t="s">
        <v>595</v>
      </c>
      <c r="F1933" s="16" t="s">
        <v>1231</v>
      </c>
      <c r="G1933" s="56">
        <v>0</v>
      </c>
      <c r="H1933" s="56">
        <v>0</v>
      </c>
      <c r="I1933" s="16" t="s">
        <v>1</v>
      </c>
      <c r="J1933" s="16" t="s">
        <v>2191</v>
      </c>
      <c r="K1933" s="135" t="s">
        <v>4592</v>
      </c>
      <c r="L1933" s="9" t="s">
        <v>2199</v>
      </c>
      <c r="M1933" s="21" t="s">
        <v>3667</v>
      </c>
      <c r="N1933" s="21" t="s">
        <v>3781</v>
      </c>
      <c r="O1933"/>
      <c r="P1933" t="str">
        <f t="shared" si="202"/>
        <v>NOT EQUAL</v>
      </c>
      <c r="Q1933"/>
      <c r="R1933"/>
      <c r="S1933" t="e">
        <f t="shared" si="205"/>
        <v>#REF!</v>
      </c>
      <c r="T1933" s="3"/>
      <c r="U1933" s="115"/>
      <c r="V1933" s="115"/>
      <c r="W1933" s="106" t="str">
        <f t="shared" si="203"/>
        <v/>
      </c>
      <c r="X1933" s="106" t="str">
        <f t="shared" si="204"/>
        <v/>
      </c>
      <c r="Y1933" s="2">
        <f t="shared" si="206"/>
        <v>1888</v>
      </c>
    </row>
    <row r="1934" spans="1:25">
      <c r="A1934" s="3">
        <f>ROW()</f>
        <v>1934</v>
      </c>
      <c r="B1934" s="190">
        <f t="shared" si="207"/>
        <v>1890</v>
      </c>
      <c r="C1934" s="1" t="s">
        <v>2427</v>
      </c>
      <c r="D1934" s="1" t="s">
        <v>1755</v>
      </c>
      <c r="E1934" s="17" t="s">
        <v>595</v>
      </c>
      <c r="F1934" s="16" t="s">
        <v>1232</v>
      </c>
      <c r="G1934" s="56">
        <v>0</v>
      </c>
      <c r="H1934" s="56">
        <v>0</v>
      </c>
      <c r="I1934" s="16" t="s">
        <v>1</v>
      </c>
      <c r="J1934" s="16" t="s">
        <v>2191</v>
      </c>
      <c r="K1934" s="135" t="s">
        <v>4592</v>
      </c>
      <c r="L1934" s="9" t="s">
        <v>2199</v>
      </c>
      <c r="M1934" s="21" t="s">
        <v>3668</v>
      </c>
      <c r="N1934" s="21" t="s">
        <v>3781</v>
      </c>
      <c r="O1934"/>
      <c r="P1934" t="str">
        <f t="shared" si="202"/>
        <v>NOT EQUAL</v>
      </c>
      <c r="Q1934"/>
      <c r="R1934"/>
      <c r="S1934" t="e">
        <f t="shared" si="205"/>
        <v>#REF!</v>
      </c>
      <c r="T1934" s="3"/>
      <c r="U1934" s="115"/>
      <c r="V1934" s="115"/>
      <c r="W1934" s="106" t="str">
        <f t="shared" si="203"/>
        <v/>
      </c>
      <c r="X1934" s="106" t="str">
        <f t="shared" si="204"/>
        <v/>
      </c>
      <c r="Y1934" s="2">
        <f t="shared" si="206"/>
        <v>1889</v>
      </c>
    </row>
    <row r="1935" spans="1:25">
      <c r="A1935" s="3">
        <f>ROW()</f>
        <v>1935</v>
      </c>
      <c r="B1935" s="190">
        <f t="shared" si="207"/>
        <v>1891</v>
      </c>
      <c r="C1935" s="1" t="s">
        <v>2428</v>
      </c>
      <c r="D1935" s="1" t="s">
        <v>1755</v>
      </c>
      <c r="E1935" s="17" t="s">
        <v>595</v>
      </c>
      <c r="F1935" s="16" t="s">
        <v>1233</v>
      </c>
      <c r="G1935" s="56">
        <v>0</v>
      </c>
      <c r="H1935" s="56">
        <v>0</v>
      </c>
      <c r="I1935" s="16" t="s">
        <v>1</v>
      </c>
      <c r="J1935" s="16" t="s">
        <v>2191</v>
      </c>
      <c r="K1935" s="135" t="s">
        <v>4592</v>
      </c>
      <c r="L1935" s="9" t="s">
        <v>2199</v>
      </c>
      <c r="M1935" s="21" t="s">
        <v>3669</v>
      </c>
      <c r="N1935" s="21" t="s">
        <v>3781</v>
      </c>
      <c r="O1935"/>
      <c r="P1935" t="str">
        <f t="shared" si="202"/>
        <v>NOT EQUAL</v>
      </c>
      <c r="Q1935"/>
      <c r="R1935"/>
      <c r="S1935" t="e">
        <f t="shared" si="205"/>
        <v>#REF!</v>
      </c>
      <c r="T1935" s="3"/>
      <c r="U1935" s="115"/>
      <c r="V1935" s="115"/>
      <c r="W1935" s="106" t="str">
        <f t="shared" si="203"/>
        <v/>
      </c>
      <c r="X1935" s="106" t="str">
        <f t="shared" si="204"/>
        <v/>
      </c>
      <c r="Y1935" s="2">
        <f t="shared" si="206"/>
        <v>1890</v>
      </c>
    </row>
    <row r="1936" spans="1:25">
      <c r="A1936" s="3">
        <f>ROW()</f>
        <v>1936</v>
      </c>
      <c r="B1936" s="190">
        <f t="shared" si="207"/>
        <v>1892</v>
      </c>
      <c r="C1936" s="1" t="s">
        <v>2429</v>
      </c>
      <c r="D1936" s="1" t="s">
        <v>1755</v>
      </c>
      <c r="E1936" s="17" t="s">
        <v>595</v>
      </c>
      <c r="F1936" s="16" t="s">
        <v>1234</v>
      </c>
      <c r="G1936" s="56">
        <v>0</v>
      </c>
      <c r="H1936" s="56">
        <v>0</v>
      </c>
      <c r="I1936" s="16" t="s">
        <v>1</v>
      </c>
      <c r="J1936" s="16" t="s">
        <v>2191</v>
      </c>
      <c r="K1936" s="135" t="s">
        <v>4592</v>
      </c>
      <c r="L1936" s="9" t="s">
        <v>2199</v>
      </c>
      <c r="M1936" s="21" t="s">
        <v>3670</v>
      </c>
      <c r="N1936" s="21" t="s">
        <v>3781</v>
      </c>
      <c r="O1936"/>
      <c r="P1936" t="str">
        <f t="shared" si="202"/>
        <v>NOT EQUAL</v>
      </c>
      <c r="Q1936"/>
      <c r="R1936"/>
      <c r="S1936" t="e">
        <f t="shared" si="205"/>
        <v>#REF!</v>
      </c>
      <c r="T1936" s="3"/>
      <c r="U1936" s="115"/>
      <c r="V1936" s="115"/>
      <c r="W1936" s="106" t="str">
        <f t="shared" si="203"/>
        <v/>
      </c>
      <c r="X1936" s="106" t="str">
        <f t="shared" si="204"/>
        <v/>
      </c>
      <c r="Y1936" s="2">
        <f t="shared" si="206"/>
        <v>1891</v>
      </c>
    </row>
    <row r="1937" spans="1:25">
      <c r="A1937" s="3">
        <f>ROW()</f>
        <v>1937</v>
      </c>
      <c r="B1937" s="190">
        <f t="shared" si="207"/>
        <v>1893</v>
      </c>
      <c r="C1937" s="1" t="s">
        <v>2427</v>
      </c>
      <c r="D1937" s="1" t="s">
        <v>1756</v>
      </c>
      <c r="E1937" s="17" t="s">
        <v>595</v>
      </c>
      <c r="F1937" s="16" t="s">
        <v>1235</v>
      </c>
      <c r="G1937" s="56">
        <v>0</v>
      </c>
      <c r="H1937" s="56">
        <v>0</v>
      </c>
      <c r="I1937" s="16" t="s">
        <v>1</v>
      </c>
      <c r="J1937" s="16" t="s">
        <v>2191</v>
      </c>
      <c r="K1937" s="135" t="s">
        <v>4592</v>
      </c>
      <c r="L1937" s="9" t="s">
        <v>2199</v>
      </c>
      <c r="M1937" s="21" t="s">
        <v>3671</v>
      </c>
      <c r="N1937" s="21" t="s">
        <v>3781</v>
      </c>
      <c r="O1937"/>
      <c r="P1937" t="str">
        <f t="shared" si="202"/>
        <v>NOT EQUAL</v>
      </c>
      <c r="Q1937"/>
      <c r="R1937"/>
      <c r="S1937" t="e">
        <f t="shared" si="205"/>
        <v>#REF!</v>
      </c>
      <c r="T1937" s="3"/>
      <c r="U1937" s="115"/>
      <c r="V1937" s="115"/>
      <c r="W1937" s="106" t="str">
        <f t="shared" si="203"/>
        <v/>
      </c>
      <c r="X1937" s="106" t="str">
        <f t="shared" si="204"/>
        <v/>
      </c>
      <c r="Y1937" s="2">
        <f t="shared" si="206"/>
        <v>1892</v>
      </c>
    </row>
    <row r="1938" spans="1:25">
      <c r="A1938" s="3">
        <f>ROW()</f>
        <v>1938</v>
      </c>
      <c r="B1938" s="190">
        <f t="shared" si="207"/>
        <v>1894</v>
      </c>
      <c r="C1938" s="1" t="s">
        <v>2428</v>
      </c>
      <c r="D1938" s="1" t="s">
        <v>1756</v>
      </c>
      <c r="E1938" s="17" t="s">
        <v>595</v>
      </c>
      <c r="F1938" s="16" t="s">
        <v>1236</v>
      </c>
      <c r="G1938" s="56">
        <v>0</v>
      </c>
      <c r="H1938" s="56">
        <v>0</v>
      </c>
      <c r="I1938" s="16" t="s">
        <v>1</v>
      </c>
      <c r="J1938" s="16" t="s">
        <v>2191</v>
      </c>
      <c r="K1938" s="135" t="s">
        <v>4592</v>
      </c>
      <c r="L1938" s="9" t="s">
        <v>2199</v>
      </c>
      <c r="M1938" s="21" t="s">
        <v>3672</v>
      </c>
      <c r="N1938" s="21" t="s">
        <v>3781</v>
      </c>
      <c r="O1938"/>
      <c r="P1938" t="str">
        <f t="shared" si="202"/>
        <v>NOT EQUAL</v>
      </c>
      <c r="Q1938"/>
      <c r="R1938"/>
      <c r="S1938" t="e">
        <f t="shared" si="205"/>
        <v>#REF!</v>
      </c>
      <c r="T1938" s="3"/>
      <c r="U1938" s="115"/>
      <c r="V1938" s="115"/>
      <c r="W1938" s="106" t="str">
        <f t="shared" si="203"/>
        <v/>
      </c>
      <c r="X1938" s="106" t="str">
        <f t="shared" si="204"/>
        <v/>
      </c>
      <c r="Y1938" s="2">
        <f t="shared" si="206"/>
        <v>1893</v>
      </c>
    </row>
    <row r="1939" spans="1:25">
      <c r="A1939" s="3">
        <f>ROW()</f>
        <v>1939</v>
      </c>
      <c r="B1939" s="190">
        <f t="shared" si="207"/>
        <v>1895</v>
      </c>
      <c r="C1939" s="1" t="s">
        <v>2429</v>
      </c>
      <c r="D1939" s="1" t="s">
        <v>1756</v>
      </c>
      <c r="E1939" s="17" t="s">
        <v>595</v>
      </c>
      <c r="F1939" s="16" t="s">
        <v>1237</v>
      </c>
      <c r="G1939" s="56">
        <v>0</v>
      </c>
      <c r="H1939" s="56">
        <v>0</v>
      </c>
      <c r="I1939" s="16" t="s">
        <v>1</v>
      </c>
      <c r="J1939" s="16" t="s">
        <v>2191</v>
      </c>
      <c r="K1939" s="135" t="s">
        <v>4592</v>
      </c>
      <c r="L1939" s="9" t="s">
        <v>2199</v>
      </c>
      <c r="M1939" s="21" t="s">
        <v>3673</v>
      </c>
      <c r="N1939" s="21" t="s">
        <v>3781</v>
      </c>
      <c r="O1939"/>
      <c r="P1939" t="str">
        <f t="shared" si="202"/>
        <v>NOT EQUAL</v>
      </c>
      <c r="Q1939"/>
      <c r="R1939"/>
      <c r="S1939" t="e">
        <f t="shared" si="205"/>
        <v>#REF!</v>
      </c>
      <c r="T1939" s="3"/>
      <c r="U1939" s="115"/>
      <c r="V1939" s="115"/>
      <c r="W1939" s="106" t="str">
        <f t="shared" si="203"/>
        <v/>
      </c>
      <c r="X1939" s="106" t="str">
        <f t="shared" si="204"/>
        <v/>
      </c>
      <c r="Y1939" s="2">
        <f t="shared" si="206"/>
        <v>1894</v>
      </c>
    </row>
    <row r="1940" spans="1:25">
      <c r="A1940" s="3">
        <f>ROW()</f>
        <v>1940</v>
      </c>
      <c r="B1940" s="190">
        <f t="shared" si="207"/>
        <v>1896</v>
      </c>
      <c r="C1940" s="1" t="s">
        <v>2427</v>
      </c>
      <c r="D1940" s="1" t="s">
        <v>1757</v>
      </c>
      <c r="E1940" s="17" t="s">
        <v>595</v>
      </c>
      <c r="F1940" s="16" t="s">
        <v>1238</v>
      </c>
      <c r="G1940" s="56">
        <v>0</v>
      </c>
      <c r="H1940" s="56">
        <v>0</v>
      </c>
      <c r="I1940" s="16" t="s">
        <v>1</v>
      </c>
      <c r="J1940" s="16" t="s">
        <v>2191</v>
      </c>
      <c r="K1940" s="135" t="s">
        <v>4592</v>
      </c>
      <c r="L1940" s="9" t="s">
        <v>2199</v>
      </c>
      <c r="M1940" s="21" t="s">
        <v>3674</v>
      </c>
      <c r="N1940" s="21" t="s">
        <v>3781</v>
      </c>
      <c r="O1940"/>
      <c r="P1940" t="str">
        <f t="shared" si="202"/>
        <v>NOT EQUAL</v>
      </c>
      <c r="Q1940"/>
      <c r="R1940"/>
      <c r="S1940" t="e">
        <f t="shared" si="205"/>
        <v>#REF!</v>
      </c>
      <c r="T1940" s="3"/>
      <c r="U1940" s="115"/>
      <c r="V1940" s="115"/>
      <c r="W1940" s="106" t="str">
        <f t="shared" si="203"/>
        <v/>
      </c>
      <c r="X1940" s="106" t="str">
        <f t="shared" si="204"/>
        <v/>
      </c>
      <c r="Y1940" s="2">
        <f t="shared" si="206"/>
        <v>1895</v>
      </c>
    </row>
    <row r="1941" spans="1:25">
      <c r="A1941" s="3">
        <f>ROW()</f>
        <v>1941</v>
      </c>
      <c r="B1941" s="190">
        <f t="shared" si="207"/>
        <v>1897</v>
      </c>
      <c r="C1941" s="1" t="s">
        <v>2428</v>
      </c>
      <c r="D1941" s="1" t="s">
        <v>1757</v>
      </c>
      <c r="E1941" s="17" t="s">
        <v>595</v>
      </c>
      <c r="F1941" s="16" t="s">
        <v>1239</v>
      </c>
      <c r="G1941" s="56">
        <v>0</v>
      </c>
      <c r="H1941" s="56">
        <v>0</v>
      </c>
      <c r="I1941" s="16" t="s">
        <v>1</v>
      </c>
      <c r="J1941" s="16" t="s">
        <v>2191</v>
      </c>
      <c r="K1941" s="135" t="s">
        <v>4592</v>
      </c>
      <c r="L1941" s="9" t="s">
        <v>2199</v>
      </c>
      <c r="M1941" s="21" t="s">
        <v>3675</v>
      </c>
      <c r="N1941" s="21" t="s">
        <v>3781</v>
      </c>
      <c r="O1941"/>
      <c r="P1941" t="str">
        <f t="shared" si="202"/>
        <v>NOT EQUAL</v>
      </c>
      <c r="Q1941"/>
      <c r="R1941"/>
      <c r="S1941" t="e">
        <f t="shared" si="205"/>
        <v>#REF!</v>
      </c>
      <c r="T1941" s="3"/>
      <c r="U1941" s="115"/>
      <c r="V1941" s="115"/>
      <c r="W1941" s="106" t="str">
        <f t="shared" si="203"/>
        <v/>
      </c>
      <c r="X1941" s="106" t="str">
        <f t="shared" si="204"/>
        <v/>
      </c>
      <c r="Y1941" s="2">
        <f t="shared" si="206"/>
        <v>1896</v>
      </c>
    </row>
    <row r="1942" spans="1:25">
      <c r="A1942" s="3">
        <f>ROW()</f>
        <v>1942</v>
      </c>
      <c r="B1942" s="190">
        <f t="shared" si="207"/>
        <v>1898</v>
      </c>
      <c r="C1942" s="1" t="s">
        <v>2429</v>
      </c>
      <c r="D1942" s="1" t="s">
        <v>1757</v>
      </c>
      <c r="E1942" s="17" t="s">
        <v>595</v>
      </c>
      <c r="F1942" s="16" t="s">
        <v>1240</v>
      </c>
      <c r="G1942" s="56">
        <v>0</v>
      </c>
      <c r="H1942" s="56">
        <v>0</v>
      </c>
      <c r="I1942" s="16" t="s">
        <v>1</v>
      </c>
      <c r="J1942" s="16" t="s">
        <v>2191</v>
      </c>
      <c r="K1942" s="135" t="s">
        <v>4592</v>
      </c>
      <c r="L1942" s="9" t="s">
        <v>2199</v>
      </c>
      <c r="M1942" s="21" t="s">
        <v>3676</v>
      </c>
      <c r="N1942" s="21" t="s">
        <v>3781</v>
      </c>
      <c r="O1942"/>
      <c r="P1942" t="str">
        <f t="shared" si="202"/>
        <v>NOT EQUAL</v>
      </c>
      <c r="Q1942"/>
      <c r="R1942"/>
      <c r="S1942" t="e">
        <f t="shared" si="205"/>
        <v>#REF!</v>
      </c>
      <c r="T1942" s="3"/>
      <c r="U1942" s="115"/>
      <c r="V1942" s="115"/>
      <c r="W1942" s="106" t="str">
        <f t="shared" si="203"/>
        <v/>
      </c>
      <c r="X1942" s="106" t="str">
        <f t="shared" si="204"/>
        <v/>
      </c>
      <c r="Y1942" s="2">
        <f t="shared" si="206"/>
        <v>1897</v>
      </c>
    </row>
    <row r="1943" spans="1:25">
      <c r="A1943" s="3">
        <f>ROW()</f>
        <v>1943</v>
      </c>
      <c r="B1943" s="190">
        <f t="shared" si="207"/>
        <v>1899</v>
      </c>
      <c r="C1943" s="1" t="s">
        <v>2427</v>
      </c>
      <c r="D1943" s="1" t="s">
        <v>1758</v>
      </c>
      <c r="E1943" s="17" t="s">
        <v>595</v>
      </c>
      <c r="F1943" s="16" t="s">
        <v>1241</v>
      </c>
      <c r="G1943" s="56">
        <v>0</v>
      </c>
      <c r="H1943" s="56">
        <v>0</v>
      </c>
      <c r="I1943" s="16" t="s">
        <v>1</v>
      </c>
      <c r="J1943" s="16" t="s">
        <v>2191</v>
      </c>
      <c r="K1943" s="135" t="s">
        <v>4592</v>
      </c>
      <c r="L1943" s="9" t="s">
        <v>2199</v>
      </c>
      <c r="M1943" s="21" t="s">
        <v>3677</v>
      </c>
      <c r="N1943" s="21" t="s">
        <v>3781</v>
      </c>
      <c r="O1943"/>
      <c r="P1943" t="str">
        <f t="shared" si="202"/>
        <v>NOT EQUAL</v>
      </c>
      <c r="Q1943"/>
      <c r="R1943"/>
      <c r="S1943" t="e">
        <f t="shared" si="205"/>
        <v>#REF!</v>
      </c>
      <c r="T1943" s="3"/>
      <c r="U1943" s="115"/>
      <c r="V1943" s="115"/>
      <c r="W1943" s="106" t="str">
        <f t="shared" si="203"/>
        <v/>
      </c>
      <c r="X1943" s="106" t="str">
        <f t="shared" si="204"/>
        <v/>
      </c>
      <c r="Y1943" s="2">
        <f t="shared" si="206"/>
        <v>1898</v>
      </c>
    </row>
    <row r="1944" spans="1:25">
      <c r="A1944" s="3">
        <f>ROW()</f>
        <v>1944</v>
      </c>
      <c r="B1944" s="190">
        <f t="shared" si="207"/>
        <v>1900</v>
      </c>
      <c r="C1944" s="1" t="s">
        <v>2428</v>
      </c>
      <c r="D1944" s="1" t="s">
        <v>1758</v>
      </c>
      <c r="E1944" s="17" t="s">
        <v>595</v>
      </c>
      <c r="F1944" s="16" t="s">
        <v>1242</v>
      </c>
      <c r="G1944" s="56">
        <v>0</v>
      </c>
      <c r="H1944" s="56">
        <v>0</v>
      </c>
      <c r="I1944" s="16" t="s">
        <v>1</v>
      </c>
      <c r="J1944" s="16" t="s">
        <v>2191</v>
      </c>
      <c r="K1944" s="135" t="s">
        <v>4592</v>
      </c>
      <c r="L1944" s="9" t="s">
        <v>2199</v>
      </c>
      <c r="M1944" s="21" t="s">
        <v>3678</v>
      </c>
      <c r="N1944" s="21" t="s">
        <v>3781</v>
      </c>
      <c r="O1944"/>
      <c r="P1944" t="str">
        <f t="shared" si="202"/>
        <v>NOT EQUAL</v>
      </c>
      <c r="Q1944"/>
      <c r="R1944"/>
      <c r="S1944" t="e">
        <f t="shared" si="205"/>
        <v>#REF!</v>
      </c>
      <c r="T1944" s="3"/>
      <c r="U1944" s="115"/>
      <c r="V1944" s="115"/>
      <c r="W1944" s="106" t="str">
        <f t="shared" si="203"/>
        <v/>
      </c>
      <c r="X1944" s="106" t="str">
        <f t="shared" si="204"/>
        <v/>
      </c>
      <c r="Y1944" s="2">
        <f t="shared" si="206"/>
        <v>1899</v>
      </c>
    </row>
    <row r="1945" spans="1:25">
      <c r="A1945" s="3">
        <f>ROW()</f>
        <v>1945</v>
      </c>
      <c r="B1945" s="190">
        <f t="shared" si="207"/>
        <v>1901</v>
      </c>
      <c r="C1945" s="1" t="s">
        <v>2429</v>
      </c>
      <c r="D1945" s="1" t="s">
        <v>1758</v>
      </c>
      <c r="E1945" s="17" t="s">
        <v>595</v>
      </c>
      <c r="F1945" s="16" t="s">
        <v>1243</v>
      </c>
      <c r="G1945" s="56">
        <v>0</v>
      </c>
      <c r="H1945" s="56">
        <v>0</v>
      </c>
      <c r="I1945" s="16" t="s">
        <v>1</v>
      </c>
      <c r="J1945" s="16" t="s">
        <v>2191</v>
      </c>
      <c r="K1945" s="135" t="s">
        <v>4592</v>
      </c>
      <c r="L1945" s="9" t="s">
        <v>2199</v>
      </c>
      <c r="M1945" s="21" t="s">
        <v>3679</v>
      </c>
      <c r="N1945" s="21" t="s">
        <v>3781</v>
      </c>
      <c r="O1945"/>
      <c r="P1945" t="str">
        <f t="shared" si="202"/>
        <v>NOT EQUAL</v>
      </c>
      <c r="Q1945"/>
      <c r="R1945"/>
      <c r="S1945" t="e">
        <f t="shared" si="205"/>
        <v>#REF!</v>
      </c>
      <c r="T1945" s="3"/>
      <c r="U1945" s="115"/>
      <c r="V1945" s="115"/>
      <c r="W1945" s="106" t="str">
        <f t="shared" si="203"/>
        <v/>
      </c>
      <c r="X1945" s="106" t="str">
        <f t="shared" si="204"/>
        <v/>
      </c>
      <c r="Y1945" s="2">
        <f t="shared" si="206"/>
        <v>1900</v>
      </c>
    </row>
    <row r="1946" spans="1:25">
      <c r="A1946" s="3">
        <f>ROW()</f>
        <v>1946</v>
      </c>
      <c r="B1946" s="190">
        <f t="shared" si="207"/>
        <v>1902</v>
      </c>
      <c r="C1946" s="1" t="s">
        <v>2427</v>
      </c>
      <c r="D1946" s="1" t="s">
        <v>1759</v>
      </c>
      <c r="E1946" s="17" t="s">
        <v>595</v>
      </c>
      <c r="F1946" s="16" t="s">
        <v>1244</v>
      </c>
      <c r="G1946" s="143">
        <v>0</v>
      </c>
      <c r="H1946" s="143">
        <v>0</v>
      </c>
      <c r="I1946" s="16" t="s">
        <v>1</v>
      </c>
      <c r="J1946" s="16" t="s">
        <v>2191</v>
      </c>
      <c r="K1946" s="135" t="s">
        <v>4592</v>
      </c>
      <c r="L1946" s="9" t="s">
        <v>2199</v>
      </c>
      <c r="M1946" s="21" t="s">
        <v>3680</v>
      </c>
      <c r="N1946" s="21" t="s">
        <v>3781</v>
      </c>
      <c r="O1946"/>
      <c r="P1946" t="str">
        <f t="shared" si="202"/>
        <v>NOT EQUAL</v>
      </c>
      <c r="Q1946"/>
      <c r="R1946"/>
      <c r="S1946" t="e">
        <f t="shared" si="205"/>
        <v>#REF!</v>
      </c>
      <c r="T1946" s="3"/>
      <c r="U1946" s="115"/>
      <c r="V1946" s="115"/>
      <c r="W1946" s="106" t="str">
        <f t="shared" si="203"/>
        <v/>
      </c>
      <c r="X1946" s="106" t="str">
        <f t="shared" si="204"/>
        <v/>
      </c>
      <c r="Y1946" s="2">
        <f t="shared" si="206"/>
        <v>1901</v>
      </c>
    </row>
    <row r="1947" spans="1:25">
      <c r="A1947" s="3">
        <f>ROW()</f>
        <v>1947</v>
      </c>
      <c r="B1947" s="190">
        <f t="shared" si="207"/>
        <v>1903</v>
      </c>
      <c r="C1947" s="1" t="s">
        <v>2428</v>
      </c>
      <c r="D1947" s="1" t="s">
        <v>1759</v>
      </c>
      <c r="E1947" s="17" t="s">
        <v>595</v>
      </c>
      <c r="F1947" s="16" t="s">
        <v>1245</v>
      </c>
      <c r="G1947" s="56">
        <v>0</v>
      </c>
      <c r="H1947" s="56">
        <v>0</v>
      </c>
      <c r="I1947" s="16" t="s">
        <v>1</v>
      </c>
      <c r="J1947" s="16" t="s">
        <v>2191</v>
      </c>
      <c r="K1947" s="135" t="s">
        <v>4592</v>
      </c>
      <c r="L1947" s="9" t="s">
        <v>2199</v>
      </c>
      <c r="M1947" s="21" t="s">
        <v>3681</v>
      </c>
      <c r="N1947" s="21" t="s">
        <v>3781</v>
      </c>
      <c r="O1947"/>
      <c r="P1947" t="str">
        <f t="shared" si="202"/>
        <v>NOT EQUAL</v>
      </c>
      <c r="Q1947"/>
      <c r="R1947"/>
      <c r="S1947" t="e">
        <f t="shared" si="205"/>
        <v>#REF!</v>
      </c>
      <c r="T1947" s="3"/>
      <c r="U1947" s="115"/>
      <c r="V1947" s="115"/>
      <c r="W1947" s="106" t="str">
        <f t="shared" si="203"/>
        <v/>
      </c>
      <c r="X1947" s="106" t="str">
        <f t="shared" si="204"/>
        <v/>
      </c>
      <c r="Y1947" s="2">
        <f t="shared" si="206"/>
        <v>1902</v>
      </c>
    </row>
    <row r="1948" spans="1:25">
      <c r="A1948" s="3">
        <f>ROW()</f>
        <v>1948</v>
      </c>
      <c r="B1948" s="190">
        <f t="shared" si="207"/>
        <v>1904</v>
      </c>
      <c r="C1948" s="1" t="s">
        <v>2429</v>
      </c>
      <c r="D1948" s="1" t="s">
        <v>1759</v>
      </c>
      <c r="E1948" s="17" t="s">
        <v>595</v>
      </c>
      <c r="F1948" s="16" t="s">
        <v>1246</v>
      </c>
      <c r="G1948" s="56">
        <v>0</v>
      </c>
      <c r="H1948" s="56">
        <v>0</v>
      </c>
      <c r="I1948" s="16" t="s">
        <v>1</v>
      </c>
      <c r="J1948" s="16" t="s">
        <v>2191</v>
      </c>
      <c r="K1948" s="135" t="s">
        <v>4592</v>
      </c>
      <c r="L1948" s="9" t="s">
        <v>2199</v>
      </c>
      <c r="M1948" s="21" t="s">
        <v>3682</v>
      </c>
      <c r="N1948" s="21" t="s">
        <v>3781</v>
      </c>
      <c r="O1948"/>
      <c r="P1948" t="str">
        <f t="shared" si="202"/>
        <v>NOT EQUAL</v>
      </c>
      <c r="Q1948"/>
      <c r="R1948"/>
      <c r="S1948" t="e">
        <f t="shared" si="205"/>
        <v>#REF!</v>
      </c>
      <c r="T1948" s="3"/>
      <c r="U1948" s="115"/>
      <c r="V1948" s="115"/>
      <c r="W1948" s="106" t="str">
        <f t="shared" si="203"/>
        <v/>
      </c>
      <c r="X1948" s="106" t="str">
        <f t="shared" si="204"/>
        <v/>
      </c>
      <c r="Y1948" s="2">
        <f t="shared" si="206"/>
        <v>1903</v>
      </c>
    </row>
    <row r="1949" spans="1:25">
      <c r="A1949" s="3">
        <f>ROW()</f>
        <v>1949</v>
      </c>
      <c r="B1949" s="190">
        <f t="shared" si="207"/>
        <v>1905</v>
      </c>
      <c r="C1949" s="1" t="s">
        <v>2427</v>
      </c>
      <c r="D1949" s="1" t="s">
        <v>1760</v>
      </c>
      <c r="E1949" s="17" t="s">
        <v>595</v>
      </c>
      <c r="F1949" s="16" t="s">
        <v>1247</v>
      </c>
      <c r="G1949" s="56">
        <v>0</v>
      </c>
      <c r="H1949" s="56">
        <v>0</v>
      </c>
      <c r="I1949" s="16" t="s">
        <v>1</v>
      </c>
      <c r="J1949" s="16" t="s">
        <v>2191</v>
      </c>
      <c r="K1949" s="135" t="s">
        <v>4592</v>
      </c>
      <c r="L1949" s="9" t="s">
        <v>2199</v>
      </c>
      <c r="M1949" s="21" t="s">
        <v>3683</v>
      </c>
      <c r="N1949" s="21" t="s">
        <v>3781</v>
      </c>
      <c r="O1949"/>
      <c r="P1949" t="str">
        <f t="shared" si="202"/>
        <v>NOT EQUAL</v>
      </c>
      <c r="Q1949"/>
      <c r="R1949"/>
      <c r="S1949" t="e">
        <f t="shared" si="205"/>
        <v>#REF!</v>
      </c>
      <c r="T1949" s="3"/>
      <c r="U1949" s="115"/>
      <c r="V1949" s="115"/>
      <c r="W1949" s="106" t="str">
        <f t="shared" si="203"/>
        <v/>
      </c>
      <c r="X1949" s="106" t="str">
        <f t="shared" si="204"/>
        <v/>
      </c>
      <c r="Y1949" s="2">
        <f t="shared" si="206"/>
        <v>1904</v>
      </c>
    </row>
    <row r="1950" spans="1:25">
      <c r="A1950" s="3">
        <f>ROW()</f>
        <v>1950</v>
      </c>
      <c r="B1950" s="190">
        <f t="shared" si="207"/>
        <v>1906</v>
      </c>
      <c r="C1950" s="1" t="s">
        <v>2428</v>
      </c>
      <c r="D1950" s="1" t="s">
        <v>1760</v>
      </c>
      <c r="E1950" s="17" t="s">
        <v>595</v>
      </c>
      <c r="F1950" s="16" t="s">
        <v>1248</v>
      </c>
      <c r="G1950" s="56">
        <v>0</v>
      </c>
      <c r="H1950" s="56">
        <v>0</v>
      </c>
      <c r="I1950" s="16" t="s">
        <v>1</v>
      </c>
      <c r="J1950" s="16" t="s">
        <v>2191</v>
      </c>
      <c r="K1950" s="135" t="s">
        <v>4592</v>
      </c>
      <c r="L1950" s="9" t="s">
        <v>2199</v>
      </c>
      <c r="M1950" s="21" t="s">
        <v>3684</v>
      </c>
      <c r="N1950" s="21" t="s">
        <v>3781</v>
      </c>
      <c r="O1950"/>
      <c r="P1950" t="str">
        <f t="shared" si="202"/>
        <v>NOT EQUAL</v>
      </c>
      <c r="Q1950"/>
      <c r="R1950"/>
      <c r="S1950" t="e">
        <f t="shared" si="205"/>
        <v>#REF!</v>
      </c>
      <c r="T1950" s="3"/>
      <c r="U1950" s="115"/>
      <c r="V1950" s="115"/>
      <c r="W1950" s="106" t="str">
        <f t="shared" si="203"/>
        <v/>
      </c>
      <c r="X1950" s="106" t="str">
        <f t="shared" si="204"/>
        <v/>
      </c>
      <c r="Y1950" s="2">
        <f t="shared" si="206"/>
        <v>1905</v>
      </c>
    </row>
    <row r="1951" spans="1:25">
      <c r="A1951" s="3">
        <f>ROW()</f>
        <v>1951</v>
      </c>
      <c r="B1951" s="190">
        <f t="shared" si="207"/>
        <v>1907</v>
      </c>
      <c r="C1951" s="1" t="s">
        <v>2429</v>
      </c>
      <c r="D1951" s="1" t="s">
        <v>1760</v>
      </c>
      <c r="E1951" s="17" t="s">
        <v>595</v>
      </c>
      <c r="F1951" s="16" t="s">
        <v>1249</v>
      </c>
      <c r="G1951" s="56">
        <v>0</v>
      </c>
      <c r="H1951" s="56">
        <v>0</v>
      </c>
      <c r="I1951" s="16" t="s">
        <v>1</v>
      </c>
      <c r="J1951" s="16" t="s">
        <v>2191</v>
      </c>
      <c r="K1951" s="135" t="s">
        <v>4592</v>
      </c>
      <c r="L1951" s="9" t="s">
        <v>2199</v>
      </c>
      <c r="M1951" s="21" t="s">
        <v>3685</v>
      </c>
      <c r="N1951" s="21" t="s">
        <v>3781</v>
      </c>
      <c r="O1951"/>
      <c r="P1951" t="str">
        <f t="shared" si="202"/>
        <v>NOT EQUAL</v>
      </c>
      <c r="Q1951"/>
      <c r="R1951"/>
      <c r="S1951" t="e">
        <f t="shared" si="205"/>
        <v>#REF!</v>
      </c>
      <c r="T1951" s="3"/>
      <c r="U1951" s="115"/>
      <c r="V1951" s="115"/>
      <c r="W1951" s="106" t="str">
        <f t="shared" si="203"/>
        <v/>
      </c>
      <c r="X1951" s="106" t="str">
        <f t="shared" si="204"/>
        <v/>
      </c>
      <c r="Y1951" s="2">
        <f t="shared" si="206"/>
        <v>1906</v>
      </c>
    </row>
    <row r="1952" spans="1:25">
      <c r="A1952" s="3">
        <f>ROW()</f>
        <v>1952</v>
      </c>
      <c r="B1952" s="190">
        <f t="shared" si="207"/>
        <v>1908</v>
      </c>
      <c r="C1952" s="1" t="s">
        <v>2427</v>
      </c>
      <c r="D1952" s="1" t="s">
        <v>1761</v>
      </c>
      <c r="E1952" s="17" t="s">
        <v>595</v>
      </c>
      <c r="F1952" s="16" t="s">
        <v>1250</v>
      </c>
      <c r="G1952" s="56">
        <v>0</v>
      </c>
      <c r="H1952" s="56">
        <v>0</v>
      </c>
      <c r="I1952" s="16" t="s">
        <v>1</v>
      </c>
      <c r="J1952" s="16" t="s">
        <v>2191</v>
      </c>
      <c r="K1952" s="135" t="s">
        <v>4592</v>
      </c>
      <c r="L1952" s="9" t="s">
        <v>2199</v>
      </c>
      <c r="M1952" s="21" t="s">
        <v>3686</v>
      </c>
      <c r="N1952" s="21" t="s">
        <v>3781</v>
      </c>
      <c r="O1952"/>
      <c r="P1952" t="str">
        <f t="shared" si="202"/>
        <v>NOT EQUAL</v>
      </c>
      <c r="Q1952"/>
      <c r="R1952"/>
      <c r="S1952" t="e">
        <f t="shared" si="205"/>
        <v>#REF!</v>
      </c>
      <c r="T1952" s="3"/>
      <c r="U1952" s="115"/>
      <c r="V1952" s="115"/>
      <c r="W1952" s="106" t="str">
        <f t="shared" si="203"/>
        <v/>
      </c>
      <c r="X1952" s="106" t="str">
        <f t="shared" si="204"/>
        <v/>
      </c>
      <c r="Y1952" s="2">
        <f t="shared" si="206"/>
        <v>1907</v>
      </c>
    </row>
    <row r="1953" spans="1:25">
      <c r="A1953" s="3">
        <f>ROW()</f>
        <v>1953</v>
      </c>
      <c r="B1953" s="190">
        <f t="shared" si="207"/>
        <v>1909</v>
      </c>
      <c r="C1953" s="1" t="s">
        <v>2428</v>
      </c>
      <c r="D1953" s="1" t="s">
        <v>1761</v>
      </c>
      <c r="E1953" s="17" t="s">
        <v>595</v>
      </c>
      <c r="F1953" s="16" t="s">
        <v>1251</v>
      </c>
      <c r="G1953" s="56">
        <v>0</v>
      </c>
      <c r="H1953" s="56">
        <v>0</v>
      </c>
      <c r="I1953" s="16" t="s">
        <v>1</v>
      </c>
      <c r="J1953" s="16" t="s">
        <v>2191</v>
      </c>
      <c r="K1953" s="135" t="s">
        <v>4592</v>
      </c>
      <c r="L1953" s="9" t="s">
        <v>2199</v>
      </c>
      <c r="M1953" s="21" t="s">
        <v>3687</v>
      </c>
      <c r="N1953" s="21" t="s">
        <v>3781</v>
      </c>
      <c r="O1953"/>
      <c r="P1953" t="str">
        <f t="shared" si="202"/>
        <v>NOT EQUAL</v>
      </c>
      <c r="Q1953"/>
      <c r="R1953"/>
      <c r="S1953" t="e">
        <f t="shared" si="205"/>
        <v>#REF!</v>
      </c>
      <c r="T1953" s="3"/>
      <c r="U1953" s="115"/>
      <c r="V1953" s="115"/>
      <c r="W1953" s="106" t="str">
        <f t="shared" si="203"/>
        <v/>
      </c>
      <c r="X1953" s="106" t="str">
        <f t="shared" si="204"/>
        <v/>
      </c>
      <c r="Y1953" s="2">
        <f t="shared" si="206"/>
        <v>1908</v>
      </c>
    </row>
    <row r="1954" spans="1:25">
      <c r="A1954" s="3">
        <f>ROW()</f>
        <v>1954</v>
      </c>
      <c r="B1954" s="190">
        <f t="shared" si="207"/>
        <v>1910</v>
      </c>
      <c r="C1954" s="1" t="s">
        <v>2429</v>
      </c>
      <c r="D1954" s="1" t="s">
        <v>1761</v>
      </c>
      <c r="E1954" s="17" t="s">
        <v>595</v>
      </c>
      <c r="F1954" s="16" t="s">
        <v>1252</v>
      </c>
      <c r="G1954" s="56">
        <v>0</v>
      </c>
      <c r="H1954" s="56">
        <v>0</v>
      </c>
      <c r="I1954" s="16" t="s">
        <v>1</v>
      </c>
      <c r="J1954" s="16" t="s">
        <v>2191</v>
      </c>
      <c r="K1954" s="135" t="s">
        <v>4592</v>
      </c>
      <c r="L1954" s="9" t="s">
        <v>2199</v>
      </c>
      <c r="M1954" s="21" t="s">
        <v>3688</v>
      </c>
      <c r="N1954" s="21" t="s">
        <v>3781</v>
      </c>
      <c r="O1954"/>
      <c r="P1954" t="str">
        <f t="shared" si="202"/>
        <v>NOT EQUAL</v>
      </c>
      <c r="Q1954"/>
      <c r="R1954"/>
      <c r="S1954" t="e">
        <f t="shared" si="205"/>
        <v>#REF!</v>
      </c>
      <c r="T1954" s="3"/>
      <c r="U1954" s="115"/>
      <c r="V1954" s="115"/>
      <c r="W1954" s="106" t="str">
        <f t="shared" si="203"/>
        <v/>
      </c>
      <c r="X1954" s="106" t="str">
        <f t="shared" si="204"/>
        <v/>
      </c>
      <c r="Y1954" s="2">
        <f t="shared" si="206"/>
        <v>1909</v>
      </c>
    </row>
    <row r="1955" spans="1:25">
      <c r="A1955" s="3">
        <f>ROW()</f>
        <v>1955</v>
      </c>
      <c r="B1955" s="190">
        <f t="shared" si="207"/>
        <v>1911</v>
      </c>
      <c r="C1955" s="1" t="s">
        <v>2427</v>
      </c>
      <c r="D1955" s="1" t="s">
        <v>1762</v>
      </c>
      <c r="E1955" s="17" t="s">
        <v>595</v>
      </c>
      <c r="F1955" s="16" t="s">
        <v>1253</v>
      </c>
      <c r="G1955" s="56">
        <v>0</v>
      </c>
      <c r="H1955" s="56">
        <v>0</v>
      </c>
      <c r="I1955" s="16" t="s">
        <v>1</v>
      </c>
      <c r="J1955" s="16" t="s">
        <v>2191</v>
      </c>
      <c r="K1955" s="135" t="s">
        <v>4592</v>
      </c>
      <c r="L1955" s="9" t="s">
        <v>2199</v>
      </c>
      <c r="M1955" s="21" t="s">
        <v>3689</v>
      </c>
      <c r="N1955" s="21" t="s">
        <v>3781</v>
      </c>
      <c r="O1955"/>
      <c r="P1955" t="str">
        <f t="shared" si="202"/>
        <v>NOT EQUAL</v>
      </c>
      <c r="Q1955"/>
      <c r="R1955"/>
      <c r="S1955" t="e">
        <f t="shared" si="205"/>
        <v>#REF!</v>
      </c>
      <c r="T1955" s="3"/>
      <c r="U1955" s="115"/>
      <c r="V1955" s="115"/>
      <c r="W1955" s="106" t="str">
        <f t="shared" si="203"/>
        <v/>
      </c>
      <c r="X1955" s="106" t="str">
        <f t="shared" si="204"/>
        <v/>
      </c>
      <c r="Y1955" s="2">
        <f t="shared" si="206"/>
        <v>1910</v>
      </c>
    </row>
    <row r="1956" spans="1:25">
      <c r="A1956" s="3">
        <f>ROW()</f>
        <v>1956</v>
      </c>
      <c r="B1956" s="190">
        <f t="shared" si="207"/>
        <v>1912</v>
      </c>
      <c r="C1956" s="1" t="s">
        <v>2428</v>
      </c>
      <c r="D1956" s="1" t="s">
        <v>1762</v>
      </c>
      <c r="E1956" s="17" t="s">
        <v>595</v>
      </c>
      <c r="F1956" s="16" t="s">
        <v>1254</v>
      </c>
      <c r="G1956" s="56">
        <v>0</v>
      </c>
      <c r="H1956" s="56">
        <v>0</v>
      </c>
      <c r="I1956" s="16" t="s">
        <v>1</v>
      </c>
      <c r="J1956" s="16" t="s">
        <v>2191</v>
      </c>
      <c r="K1956" s="135" t="s">
        <v>4592</v>
      </c>
      <c r="L1956" s="9" t="s">
        <v>2199</v>
      </c>
      <c r="M1956" s="21" t="s">
        <v>3690</v>
      </c>
      <c r="N1956" s="21" t="s">
        <v>3781</v>
      </c>
      <c r="O1956"/>
      <c r="P1956" t="str">
        <f t="shared" si="202"/>
        <v>NOT EQUAL</v>
      </c>
      <c r="Q1956"/>
      <c r="R1956"/>
      <c r="S1956" t="e">
        <f t="shared" si="205"/>
        <v>#REF!</v>
      </c>
      <c r="T1956" s="3"/>
      <c r="U1956" s="115"/>
      <c r="V1956" s="115"/>
      <c r="W1956" s="106" t="str">
        <f t="shared" si="203"/>
        <v/>
      </c>
      <c r="X1956" s="106" t="str">
        <f t="shared" si="204"/>
        <v/>
      </c>
      <c r="Y1956" s="2">
        <f t="shared" si="206"/>
        <v>1911</v>
      </c>
    </row>
    <row r="1957" spans="1:25">
      <c r="A1957" s="3">
        <f>ROW()</f>
        <v>1957</v>
      </c>
      <c r="B1957" s="190">
        <f t="shared" si="207"/>
        <v>1913</v>
      </c>
      <c r="C1957" s="1" t="s">
        <v>2429</v>
      </c>
      <c r="D1957" s="1" t="s">
        <v>1762</v>
      </c>
      <c r="E1957" s="17" t="s">
        <v>595</v>
      </c>
      <c r="F1957" s="16" t="s">
        <v>1255</v>
      </c>
      <c r="G1957" s="56">
        <v>0</v>
      </c>
      <c r="H1957" s="56">
        <v>0</v>
      </c>
      <c r="I1957" s="16" t="s">
        <v>1</v>
      </c>
      <c r="J1957" s="16" t="s">
        <v>2191</v>
      </c>
      <c r="K1957" s="135" t="s">
        <v>4592</v>
      </c>
      <c r="L1957" s="9" t="s">
        <v>2199</v>
      </c>
      <c r="M1957" s="21" t="s">
        <v>3691</v>
      </c>
      <c r="N1957" s="21" t="s">
        <v>3781</v>
      </c>
      <c r="O1957"/>
      <c r="P1957" t="str">
        <f t="shared" si="202"/>
        <v>NOT EQUAL</v>
      </c>
      <c r="Q1957"/>
      <c r="R1957"/>
      <c r="S1957" t="e">
        <f t="shared" si="205"/>
        <v>#REF!</v>
      </c>
      <c r="T1957" s="3"/>
      <c r="U1957" s="115"/>
      <c r="V1957" s="115"/>
      <c r="W1957" s="106" t="str">
        <f t="shared" si="203"/>
        <v/>
      </c>
      <c r="X1957" s="106" t="str">
        <f t="shared" si="204"/>
        <v/>
      </c>
      <c r="Y1957" s="2">
        <f t="shared" si="206"/>
        <v>1912</v>
      </c>
    </row>
    <row r="1958" spans="1:25">
      <c r="A1958" s="3">
        <f>ROW()</f>
        <v>1958</v>
      </c>
      <c r="B1958" s="190">
        <f t="shared" si="207"/>
        <v>1914</v>
      </c>
      <c r="C1958" s="1" t="s">
        <v>2427</v>
      </c>
      <c r="D1958" s="1" t="s">
        <v>1763</v>
      </c>
      <c r="E1958" s="17" t="s">
        <v>595</v>
      </c>
      <c r="F1958" s="16" t="s">
        <v>1256</v>
      </c>
      <c r="G1958" s="56">
        <v>0</v>
      </c>
      <c r="H1958" s="56">
        <v>0</v>
      </c>
      <c r="I1958" s="16" t="s">
        <v>1</v>
      </c>
      <c r="J1958" s="16" t="s">
        <v>2191</v>
      </c>
      <c r="K1958" s="135" t="s">
        <v>4592</v>
      </c>
      <c r="L1958" s="9" t="s">
        <v>2199</v>
      </c>
      <c r="M1958" s="21" t="s">
        <v>3692</v>
      </c>
      <c r="N1958" s="21" t="s">
        <v>3781</v>
      </c>
      <c r="O1958"/>
      <c r="P1958" t="str">
        <f t="shared" si="202"/>
        <v>NOT EQUAL</v>
      </c>
      <c r="Q1958"/>
      <c r="R1958"/>
      <c r="S1958" t="e">
        <f t="shared" si="205"/>
        <v>#REF!</v>
      </c>
      <c r="T1958" s="3"/>
      <c r="U1958" s="115"/>
      <c r="V1958" s="115"/>
      <c r="W1958" s="106" t="str">
        <f t="shared" si="203"/>
        <v/>
      </c>
      <c r="X1958" s="106" t="str">
        <f t="shared" si="204"/>
        <v/>
      </c>
      <c r="Y1958" s="2">
        <f t="shared" si="206"/>
        <v>1913</v>
      </c>
    </row>
    <row r="1959" spans="1:25">
      <c r="A1959" s="3">
        <f>ROW()</f>
        <v>1959</v>
      </c>
      <c r="B1959" s="190">
        <f t="shared" si="207"/>
        <v>1915</v>
      </c>
      <c r="C1959" s="1" t="s">
        <v>2428</v>
      </c>
      <c r="D1959" s="1" t="s">
        <v>1763</v>
      </c>
      <c r="E1959" s="17" t="s">
        <v>595</v>
      </c>
      <c r="F1959" s="16" t="s">
        <v>1257</v>
      </c>
      <c r="G1959" s="56">
        <v>0</v>
      </c>
      <c r="H1959" s="56">
        <v>0</v>
      </c>
      <c r="I1959" s="16" t="s">
        <v>1</v>
      </c>
      <c r="J1959" s="16" t="s">
        <v>2191</v>
      </c>
      <c r="K1959" s="135" t="s">
        <v>4592</v>
      </c>
      <c r="L1959" s="9" t="s">
        <v>2199</v>
      </c>
      <c r="M1959" s="21" t="s">
        <v>3693</v>
      </c>
      <c r="N1959" s="21" t="s">
        <v>3781</v>
      </c>
      <c r="O1959"/>
      <c r="P1959" t="str">
        <f t="shared" si="202"/>
        <v>NOT EQUAL</v>
      </c>
      <c r="Q1959"/>
      <c r="R1959"/>
      <c r="S1959" t="e">
        <f t="shared" si="205"/>
        <v>#REF!</v>
      </c>
      <c r="T1959" s="3"/>
      <c r="U1959" s="115"/>
      <c r="V1959" s="115"/>
      <c r="W1959" s="106" t="str">
        <f t="shared" si="203"/>
        <v/>
      </c>
      <c r="X1959" s="106" t="str">
        <f t="shared" si="204"/>
        <v/>
      </c>
      <c r="Y1959" s="2">
        <f t="shared" si="206"/>
        <v>1914</v>
      </c>
    </row>
    <row r="1960" spans="1:25">
      <c r="A1960" s="3">
        <f>ROW()</f>
        <v>1960</v>
      </c>
      <c r="B1960" s="190">
        <f t="shared" si="207"/>
        <v>1916</v>
      </c>
      <c r="C1960" s="1" t="s">
        <v>2429</v>
      </c>
      <c r="D1960" s="1" t="s">
        <v>1763</v>
      </c>
      <c r="E1960" s="17" t="s">
        <v>595</v>
      </c>
      <c r="F1960" s="16" t="s">
        <v>1258</v>
      </c>
      <c r="G1960" s="56">
        <v>0</v>
      </c>
      <c r="H1960" s="56">
        <v>0</v>
      </c>
      <c r="I1960" s="16" t="s">
        <v>1</v>
      </c>
      <c r="J1960" s="16" t="s">
        <v>2191</v>
      </c>
      <c r="K1960" s="135" t="s">
        <v>4592</v>
      </c>
      <c r="L1960" s="9" t="s">
        <v>2199</v>
      </c>
      <c r="M1960" s="21" t="s">
        <v>3694</v>
      </c>
      <c r="N1960" s="21" t="s">
        <v>3781</v>
      </c>
      <c r="O1960"/>
      <c r="P1960" t="str">
        <f t="shared" si="202"/>
        <v>NOT EQUAL</v>
      </c>
      <c r="Q1960"/>
      <c r="R1960"/>
      <c r="S1960" t="e">
        <f t="shared" si="205"/>
        <v>#REF!</v>
      </c>
      <c r="T1960" s="3"/>
      <c r="U1960" s="115"/>
      <c r="V1960" s="115"/>
      <c r="W1960" s="106" t="str">
        <f t="shared" si="203"/>
        <v/>
      </c>
      <c r="X1960" s="106" t="str">
        <f t="shared" si="204"/>
        <v/>
      </c>
      <c r="Y1960" s="2">
        <f t="shared" si="206"/>
        <v>1915</v>
      </c>
    </row>
    <row r="1961" spans="1:25">
      <c r="A1961" s="3">
        <f>ROW()</f>
        <v>1961</v>
      </c>
      <c r="B1961" s="190">
        <f t="shared" si="207"/>
        <v>1917</v>
      </c>
      <c r="C1961" s="1" t="s">
        <v>2427</v>
      </c>
      <c r="D1961" s="1" t="s">
        <v>1764</v>
      </c>
      <c r="E1961" s="17" t="s">
        <v>595</v>
      </c>
      <c r="F1961" s="16" t="s">
        <v>1259</v>
      </c>
      <c r="G1961" s="56">
        <v>0</v>
      </c>
      <c r="H1961" s="56">
        <v>0</v>
      </c>
      <c r="I1961" s="16" t="s">
        <v>1</v>
      </c>
      <c r="J1961" s="16" t="s">
        <v>2191</v>
      </c>
      <c r="K1961" s="135" t="s">
        <v>4592</v>
      </c>
      <c r="L1961" s="9" t="s">
        <v>2199</v>
      </c>
      <c r="M1961" s="21" t="s">
        <v>3695</v>
      </c>
      <c r="N1961" s="21" t="s">
        <v>3781</v>
      </c>
      <c r="O1961"/>
      <c r="P1961" t="str">
        <f t="shared" si="202"/>
        <v>NOT EQUAL</v>
      </c>
      <c r="Q1961"/>
      <c r="R1961"/>
      <c r="S1961" t="e">
        <f t="shared" si="205"/>
        <v>#REF!</v>
      </c>
      <c r="T1961" s="3"/>
      <c r="U1961" s="115"/>
      <c r="V1961" s="115"/>
      <c r="W1961" s="106" t="str">
        <f t="shared" si="203"/>
        <v/>
      </c>
      <c r="X1961" s="106" t="str">
        <f t="shared" si="204"/>
        <v/>
      </c>
      <c r="Y1961" s="2">
        <f t="shared" si="206"/>
        <v>1916</v>
      </c>
    </row>
    <row r="1962" spans="1:25">
      <c r="A1962" s="3">
        <f>ROW()</f>
        <v>1962</v>
      </c>
      <c r="B1962" s="190">
        <f t="shared" si="207"/>
        <v>1918</v>
      </c>
      <c r="C1962" s="1" t="s">
        <v>2428</v>
      </c>
      <c r="D1962" s="1" t="s">
        <v>1764</v>
      </c>
      <c r="E1962" s="17" t="s">
        <v>595</v>
      </c>
      <c r="F1962" s="16" t="s">
        <v>1260</v>
      </c>
      <c r="G1962" s="56">
        <v>0</v>
      </c>
      <c r="H1962" s="56">
        <v>0</v>
      </c>
      <c r="I1962" s="16" t="s">
        <v>1</v>
      </c>
      <c r="J1962" s="16" t="s">
        <v>2191</v>
      </c>
      <c r="K1962" s="135" t="s">
        <v>4592</v>
      </c>
      <c r="L1962" s="9" t="s">
        <v>2199</v>
      </c>
      <c r="M1962" s="21" t="s">
        <v>3696</v>
      </c>
      <c r="N1962" s="21" t="s">
        <v>3781</v>
      </c>
      <c r="O1962"/>
      <c r="P1962" t="str">
        <f t="shared" si="202"/>
        <v>NOT EQUAL</v>
      </c>
      <c r="Q1962"/>
      <c r="R1962"/>
      <c r="S1962" t="e">
        <f t="shared" si="205"/>
        <v>#REF!</v>
      </c>
      <c r="T1962" s="3"/>
      <c r="U1962" s="115"/>
      <c r="V1962" s="115"/>
      <c r="W1962" s="106" t="str">
        <f t="shared" si="203"/>
        <v/>
      </c>
      <c r="X1962" s="106" t="str">
        <f t="shared" si="204"/>
        <v/>
      </c>
      <c r="Y1962" s="2">
        <f t="shared" si="206"/>
        <v>1917</v>
      </c>
    </row>
    <row r="1963" spans="1:25">
      <c r="A1963" s="3">
        <f>ROW()</f>
        <v>1963</v>
      </c>
      <c r="B1963" s="190">
        <f t="shared" si="207"/>
        <v>1919</v>
      </c>
      <c r="C1963" s="1" t="s">
        <v>2429</v>
      </c>
      <c r="D1963" s="1" t="s">
        <v>1764</v>
      </c>
      <c r="E1963" s="17" t="s">
        <v>595</v>
      </c>
      <c r="F1963" s="16" t="s">
        <v>1261</v>
      </c>
      <c r="G1963" s="56">
        <v>0</v>
      </c>
      <c r="H1963" s="56">
        <v>0</v>
      </c>
      <c r="I1963" s="16" t="s">
        <v>1</v>
      </c>
      <c r="J1963" s="16" t="s">
        <v>2191</v>
      </c>
      <c r="K1963" s="135" t="s">
        <v>4592</v>
      </c>
      <c r="L1963" s="9" t="s">
        <v>2199</v>
      </c>
      <c r="M1963" s="21" t="s">
        <v>3697</v>
      </c>
      <c r="N1963" s="21" t="s">
        <v>3781</v>
      </c>
      <c r="O1963"/>
      <c r="P1963" t="str">
        <f t="shared" si="202"/>
        <v>NOT EQUAL</v>
      </c>
      <c r="Q1963"/>
      <c r="R1963"/>
      <c r="S1963" t="e">
        <f t="shared" si="205"/>
        <v>#REF!</v>
      </c>
      <c r="T1963" s="3"/>
      <c r="U1963" s="115"/>
      <c r="V1963" s="115"/>
      <c r="W1963" s="106" t="str">
        <f t="shared" si="203"/>
        <v/>
      </c>
      <c r="X1963" s="106" t="str">
        <f t="shared" si="204"/>
        <v/>
      </c>
      <c r="Y1963" s="2">
        <f t="shared" si="206"/>
        <v>1918</v>
      </c>
    </row>
    <row r="1964" spans="1:25">
      <c r="A1964" s="3">
        <f>ROW()</f>
        <v>1964</v>
      </c>
      <c r="B1964" s="190">
        <f t="shared" si="207"/>
        <v>1920</v>
      </c>
      <c r="C1964" s="1" t="s">
        <v>2427</v>
      </c>
      <c r="D1964" s="1" t="s">
        <v>1765</v>
      </c>
      <c r="E1964" s="17" t="s">
        <v>595</v>
      </c>
      <c r="F1964" s="16" t="s">
        <v>1262</v>
      </c>
      <c r="G1964" s="56">
        <v>0</v>
      </c>
      <c r="H1964" s="56">
        <v>0</v>
      </c>
      <c r="I1964" s="16" t="s">
        <v>1</v>
      </c>
      <c r="J1964" s="16" t="s">
        <v>2191</v>
      </c>
      <c r="K1964" s="135" t="s">
        <v>4592</v>
      </c>
      <c r="L1964" s="9" t="s">
        <v>2199</v>
      </c>
      <c r="M1964" s="21" t="s">
        <v>3698</v>
      </c>
      <c r="N1964" s="21" t="s">
        <v>3781</v>
      </c>
      <c r="O1964"/>
      <c r="P1964" t="str">
        <f t="shared" si="202"/>
        <v>NOT EQUAL</v>
      </c>
      <c r="Q1964"/>
      <c r="R1964"/>
      <c r="S1964" t="e">
        <f t="shared" si="205"/>
        <v>#REF!</v>
      </c>
      <c r="T1964" s="3"/>
      <c r="U1964" s="115"/>
      <c r="V1964" s="115"/>
      <c r="W1964" s="106" t="str">
        <f t="shared" si="203"/>
        <v/>
      </c>
      <c r="X1964" s="106" t="str">
        <f t="shared" si="204"/>
        <v/>
      </c>
      <c r="Y1964" s="2">
        <f t="shared" si="206"/>
        <v>1919</v>
      </c>
    </row>
    <row r="1965" spans="1:25">
      <c r="A1965" s="3">
        <f>ROW()</f>
        <v>1965</v>
      </c>
      <c r="B1965" s="190">
        <f t="shared" si="207"/>
        <v>1921</v>
      </c>
      <c r="C1965" s="1" t="s">
        <v>2428</v>
      </c>
      <c r="D1965" s="1" t="s">
        <v>1765</v>
      </c>
      <c r="E1965" s="17" t="s">
        <v>595</v>
      </c>
      <c r="F1965" s="16" t="s">
        <v>1263</v>
      </c>
      <c r="G1965" s="56">
        <v>0</v>
      </c>
      <c r="H1965" s="56">
        <v>0</v>
      </c>
      <c r="I1965" s="16" t="s">
        <v>1</v>
      </c>
      <c r="J1965" s="16" t="s">
        <v>2191</v>
      </c>
      <c r="K1965" s="135" t="s">
        <v>4592</v>
      </c>
      <c r="L1965" s="9" t="s">
        <v>2199</v>
      </c>
      <c r="M1965" s="21" t="s">
        <v>3699</v>
      </c>
      <c r="N1965" s="21" t="s">
        <v>3781</v>
      </c>
      <c r="O1965"/>
      <c r="P1965" t="str">
        <f t="shared" si="202"/>
        <v>NOT EQUAL</v>
      </c>
      <c r="Q1965"/>
      <c r="R1965"/>
      <c r="S1965" t="e">
        <f t="shared" si="205"/>
        <v>#REF!</v>
      </c>
      <c r="T1965" s="3"/>
      <c r="U1965" s="115"/>
      <c r="V1965" s="115"/>
      <c r="W1965" s="106" t="str">
        <f t="shared" si="203"/>
        <v/>
      </c>
      <c r="X1965" s="106" t="str">
        <f t="shared" si="204"/>
        <v/>
      </c>
      <c r="Y1965" s="2">
        <f t="shared" si="206"/>
        <v>1920</v>
      </c>
    </row>
    <row r="1966" spans="1:25">
      <c r="A1966" s="3">
        <f>ROW()</f>
        <v>1966</v>
      </c>
      <c r="B1966" s="190">
        <f t="shared" si="207"/>
        <v>1922</v>
      </c>
      <c r="C1966" s="1" t="s">
        <v>2429</v>
      </c>
      <c r="D1966" s="1" t="s">
        <v>1765</v>
      </c>
      <c r="E1966" s="17" t="s">
        <v>595</v>
      </c>
      <c r="F1966" s="16" t="s">
        <v>1264</v>
      </c>
      <c r="G1966" s="56">
        <v>0</v>
      </c>
      <c r="H1966" s="56">
        <v>0</v>
      </c>
      <c r="I1966" s="16" t="s">
        <v>1</v>
      </c>
      <c r="J1966" s="16" t="s">
        <v>2191</v>
      </c>
      <c r="K1966" s="135" t="s">
        <v>4592</v>
      </c>
      <c r="L1966" s="9" t="s">
        <v>2199</v>
      </c>
      <c r="M1966" s="21" t="s">
        <v>3700</v>
      </c>
      <c r="N1966" s="21" t="s">
        <v>3781</v>
      </c>
      <c r="O1966"/>
      <c r="P1966" t="str">
        <f t="shared" si="202"/>
        <v>NOT EQUAL</v>
      </c>
      <c r="Q1966"/>
      <c r="R1966"/>
      <c r="S1966" t="e">
        <f t="shared" si="205"/>
        <v>#REF!</v>
      </c>
      <c r="T1966" s="3"/>
      <c r="U1966" s="115"/>
      <c r="V1966" s="115"/>
      <c r="W1966" s="106" t="str">
        <f t="shared" si="203"/>
        <v/>
      </c>
      <c r="X1966" s="106" t="str">
        <f t="shared" si="204"/>
        <v/>
      </c>
      <c r="Y1966" s="2">
        <f t="shared" si="206"/>
        <v>1921</v>
      </c>
    </row>
    <row r="1967" spans="1:25">
      <c r="A1967" s="3">
        <f>ROW()</f>
        <v>1967</v>
      </c>
      <c r="B1967" s="190">
        <f t="shared" si="207"/>
        <v>1923</v>
      </c>
      <c r="C1967" s="1" t="s">
        <v>2427</v>
      </c>
      <c r="D1967" s="1" t="s">
        <v>1766</v>
      </c>
      <c r="E1967" s="17" t="s">
        <v>595</v>
      </c>
      <c r="F1967" s="16" t="s">
        <v>1265</v>
      </c>
      <c r="G1967" s="56">
        <v>0</v>
      </c>
      <c r="H1967" s="56">
        <v>0</v>
      </c>
      <c r="I1967" s="16" t="s">
        <v>1</v>
      </c>
      <c r="J1967" s="16" t="s">
        <v>2191</v>
      </c>
      <c r="K1967" s="135" t="s">
        <v>4592</v>
      </c>
      <c r="L1967" s="9" t="s">
        <v>2199</v>
      </c>
      <c r="M1967" s="21" t="s">
        <v>3701</v>
      </c>
      <c r="N1967" s="21" t="s">
        <v>3781</v>
      </c>
      <c r="O1967"/>
      <c r="P1967" t="str">
        <f t="shared" si="202"/>
        <v>NOT EQUAL</v>
      </c>
      <c r="Q1967"/>
      <c r="R1967"/>
      <c r="S1967" t="e">
        <f t="shared" si="205"/>
        <v>#REF!</v>
      </c>
      <c r="T1967" s="3"/>
      <c r="U1967" s="115"/>
      <c r="V1967" s="115"/>
      <c r="W1967" s="106" t="str">
        <f t="shared" si="203"/>
        <v/>
      </c>
      <c r="X1967" s="106" t="str">
        <f t="shared" si="204"/>
        <v/>
      </c>
      <c r="Y1967" s="2">
        <f t="shared" si="206"/>
        <v>1922</v>
      </c>
    </row>
    <row r="1968" spans="1:25">
      <c r="A1968" s="3">
        <f>ROW()</f>
        <v>1968</v>
      </c>
      <c r="B1968" s="190">
        <f t="shared" si="207"/>
        <v>1924</v>
      </c>
      <c r="C1968" s="1" t="s">
        <v>2428</v>
      </c>
      <c r="D1968" s="1" t="s">
        <v>1766</v>
      </c>
      <c r="E1968" s="17" t="s">
        <v>595</v>
      </c>
      <c r="F1968" s="16" t="s">
        <v>1266</v>
      </c>
      <c r="G1968" s="56">
        <v>0</v>
      </c>
      <c r="H1968" s="56">
        <v>0</v>
      </c>
      <c r="I1968" s="16" t="s">
        <v>1</v>
      </c>
      <c r="J1968" s="16" t="s">
        <v>2191</v>
      </c>
      <c r="K1968" s="135" t="s">
        <v>4592</v>
      </c>
      <c r="L1968" s="9" t="s">
        <v>2199</v>
      </c>
      <c r="M1968" s="21" t="s">
        <v>3702</v>
      </c>
      <c r="N1968" s="21" t="s">
        <v>3781</v>
      </c>
      <c r="O1968"/>
      <c r="P1968" t="str">
        <f t="shared" si="202"/>
        <v>NOT EQUAL</v>
      </c>
      <c r="Q1968"/>
      <c r="R1968"/>
      <c r="S1968" t="e">
        <f t="shared" si="205"/>
        <v>#REF!</v>
      </c>
      <c r="T1968" s="3"/>
      <c r="U1968" s="115"/>
      <c r="V1968" s="115"/>
      <c r="W1968" s="106" t="str">
        <f t="shared" si="203"/>
        <v/>
      </c>
      <c r="X1968" s="106" t="str">
        <f t="shared" si="204"/>
        <v/>
      </c>
      <c r="Y1968" s="2">
        <f t="shared" si="206"/>
        <v>1923</v>
      </c>
    </row>
    <row r="1969" spans="1:25">
      <c r="A1969" s="3">
        <f>ROW()</f>
        <v>1969</v>
      </c>
      <c r="B1969" s="190">
        <f t="shared" si="207"/>
        <v>1925</v>
      </c>
      <c r="C1969" s="1" t="s">
        <v>2429</v>
      </c>
      <c r="D1969" s="1" t="s">
        <v>1766</v>
      </c>
      <c r="E1969" s="17" t="s">
        <v>595</v>
      </c>
      <c r="F1969" s="16" t="s">
        <v>1267</v>
      </c>
      <c r="G1969" s="56">
        <v>0</v>
      </c>
      <c r="H1969" s="56">
        <v>0</v>
      </c>
      <c r="I1969" s="16" t="s">
        <v>1</v>
      </c>
      <c r="J1969" s="16" t="s">
        <v>2191</v>
      </c>
      <c r="K1969" s="135" t="s">
        <v>4592</v>
      </c>
      <c r="L1969" s="9" t="s">
        <v>2199</v>
      </c>
      <c r="M1969" s="21" t="s">
        <v>3703</v>
      </c>
      <c r="N1969" s="21" t="s">
        <v>3781</v>
      </c>
      <c r="O1969"/>
      <c r="P1969" t="str">
        <f t="shared" si="202"/>
        <v>NOT EQUAL</v>
      </c>
      <c r="Q1969"/>
      <c r="R1969"/>
      <c r="S1969" t="e">
        <f t="shared" si="205"/>
        <v>#REF!</v>
      </c>
      <c r="T1969" s="3"/>
      <c r="U1969" s="115"/>
      <c r="V1969" s="115"/>
      <c r="W1969" s="106" t="str">
        <f t="shared" si="203"/>
        <v/>
      </c>
      <c r="X1969" s="106" t="str">
        <f t="shared" si="204"/>
        <v/>
      </c>
      <c r="Y1969" s="2">
        <f t="shared" si="206"/>
        <v>1924</v>
      </c>
    </row>
    <row r="1970" spans="1:25">
      <c r="A1970" s="3">
        <f>ROW()</f>
        <v>1970</v>
      </c>
      <c r="B1970" s="190">
        <f t="shared" si="207"/>
        <v>1926</v>
      </c>
      <c r="C1970" s="1" t="s">
        <v>2427</v>
      </c>
      <c r="D1970" s="1" t="s">
        <v>1767</v>
      </c>
      <c r="E1970" s="17" t="s">
        <v>595</v>
      </c>
      <c r="F1970" s="16" t="s">
        <v>1268</v>
      </c>
      <c r="G1970" s="56">
        <v>0</v>
      </c>
      <c r="H1970" s="56">
        <v>0</v>
      </c>
      <c r="I1970" s="16" t="s">
        <v>1</v>
      </c>
      <c r="J1970" s="16" t="s">
        <v>2191</v>
      </c>
      <c r="K1970" s="135" t="s">
        <v>4592</v>
      </c>
      <c r="L1970" s="9" t="s">
        <v>2199</v>
      </c>
      <c r="M1970" s="21" t="s">
        <v>3704</v>
      </c>
      <c r="N1970" s="21" t="s">
        <v>3781</v>
      </c>
      <c r="O1970"/>
      <c r="P1970" t="str">
        <f t="shared" si="202"/>
        <v>NOT EQUAL</v>
      </c>
      <c r="Q1970"/>
      <c r="R1970"/>
      <c r="S1970" t="e">
        <f t="shared" si="205"/>
        <v>#REF!</v>
      </c>
      <c r="T1970" s="3"/>
      <c r="U1970" s="115"/>
      <c r="V1970" s="115"/>
      <c r="W1970" s="106" t="str">
        <f t="shared" si="203"/>
        <v/>
      </c>
      <c r="X1970" s="106" t="str">
        <f t="shared" si="204"/>
        <v/>
      </c>
      <c r="Y1970" s="2">
        <f t="shared" si="206"/>
        <v>1925</v>
      </c>
    </row>
    <row r="1971" spans="1:25">
      <c r="A1971" s="3">
        <f>ROW()</f>
        <v>1971</v>
      </c>
      <c r="B1971" s="190">
        <f t="shared" si="207"/>
        <v>1927</v>
      </c>
      <c r="C1971" s="1" t="s">
        <v>2428</v>
      </c>
      <c r="D1971" s="1" t="s">
        <v>1767</v>
      </c>
      <c r="E1971" s="17" t="s">
        <v>595</v>
      </c>
      <c r="F1971" s="16" t="s">
        <v>1269</v>
      </c>
      <c r="G1971" s="56">
        <v>0</v>
      </c>
      <c r="H1971" s="56">
        <v>0</v>
      </c>
      <c r="I1971" s="16" t="s">
        <v>1</v>
      </c>
      <c r="J1971" s="16" t="s">
        <v>2191</v>
      </c>
      <c r="K1971" s="135" t="s">
        <v>4592</v>
      </c>
      <c r="L1971" s="9" t="s">
        <v>2199</v>
      </c>
      <c r="M1971" s="21" t="s">
        <v>3705</v>
      </c>
      <c r="N1971" s="21" t="s">
        <v>3781</v>
      </c>
      <c r="O1971"/>
      <c r="P1971" t="str">
        <f t="shared" si="202"/>
        <v>NOT EQUAL</v>
      </c>
      <c r="Q1971"/>
      <c r="R1971"/>
      <c r="S1971" t="e">
        <f t="shared" si="205"/>
        <v>#REF!</v>
      </c>
      <c r="T1971" s="3"/>
      <c r="U1971" s="115"/>
      <c r="V1971" s="115"/>
      <c r="W1971" s="106" t="str">
        <f t="shared" si="203"/>
        <v/>
      </c>
      <c r="X1971" s="106" t="str">
        <f t="shared" si="204"/>
        <v/>
      </c>
      <c r="Y1971" s="2">
        <f t="shared" si="206"/>
        <v>1926</v>
      </c>
    </row>
    <row r="1972" spans="1:25">
      <c r="A1972" s="3">
        <f>ROW()</f>
        <v>1972</v>
      </c>
      <c r="B1972" s="190">
        <f t="shared" si="207"/>
        <v>1928</v>
      </c>
      <c r="C1972" s="1" t="s">
        <v>2429</v>
      </c>
      <c r="D1972" s="1" t="s">
        <v>1767</v>
      </c>
      <c r="E1972" s="17" t="s">
        <v>595</v>
      </c>
      <c r="F1972" s="16" t="s">
        <v>1270</v>
      </c>
      <c r="G1972" s="56">
        <v>0</v>
      </c>
      <c r="H1972" s="56">
        <v>0</v>
      </c>
      <c r="I1972" s="16" t="s">
        <v>1</v>
      </c>
      <c r="J1972" s="16" t="s">
        <v>2191</v>
      </c>
      <c r="K1972" s="135" t="s">
        <v>4592</v>
      </c>
      <c r="L1972" s="9" t="s">
        <v>2199</v>
      </c>
      <c r="M1972" s="21" t="s">
        <v>3706</v>
      </c>
      <c r="N1972" s="21" t="s">
        <v>3781</v>
      </c>
      <c r="O1972"/>
      <c r="P1972" t="str">
        <f t="shared" si="202"/>
        <v>NOT EQUAL</v>
      </c>
      <c r="Q1972"/>
      <c r="R1972"/>
      <c r="S1972" t="e">
        <f t="shared" si="205"/>
        <v>#REF!</v>
      </c>
      <c r="T1972" s="3"/>
      <c r="U1972" s="115"/>
      <c r="V1972" s="115"/>
      <c r="W1972" s="106" t="str">
        <f t="shared" si="203"/>
        <v/>
      </c>
      <c r="X1972" s="106" t="str">
        <f t="shared" si="204"/>
        <v/>
      </c>
      <c r="Y1972" s="2">
        <f t="shared" si="206"/>
        <v>1927</v>
      </c>
    </row>
    <row r="1973" spans="1:25">
      <c r="A1973" s="3">
        <f>ROW()</f>
        <v>1973</v>
      </c>
      <c r="B1973" s="190">
        <f t="shared" si="207"/>
        <v>1929</v>
      </c>
      <c r="C1973" s="1" t="s">
        <v>2427</v>
      </c>
      <c r="D1973" s="1" t="s">
        <v>1768</v>
      </c>
      <c r="E1973" s="17" t="s">
        <v>595</v>
      </c>
      <c r="F1973" s="16" t="s">
        <v>1271</v>
      </c>
      <c r="G1973" s="56">
        <v>0</v>
      </c>
      <c r="H1973" s="56">
        <v>0</v>
      </c>
      <c r="I1973" s="16" t="s">
        <v>1</v>
      </c>
      <c r="J1973" s="16" t="s">
        <v>2191</v>
      </c>
      <c r="K1973" s="135" t="s">
        <v>4592</v>
      </c>
      <c r="L1973" s="9" t="s">
        <v>2199</v>
      </c>
      <c r="M1973" s="21" t="s">
        <v>3707</v>
      </c>
      <c r="N1973" s="21" t="s">
        <v>3781</v>
      </c>
      <c r="O1973"/>
      <c r="P1973" t="str">
        <f t="shared" si="202"/>
        <v>NOT EQUAL</v>
      </c>
      <c r="Q1973"/>
      <c r="R1973"/>
      <c r="S1973" t="e">
        <f t="shared" si="205"/>
        <v>#REF!</v>
      </c>
      <c r="T1973" s="3"/>
      <c r="U1973" s="115"/>
      <c r="V1973" s="115"/>
      <c r="W1973" s="106" t="str">
        <f t="shared" si="203"/>
        <v/>
      </c>
      <c r="X1973" s="106" t="str">
        <f t="shared" si="204"/>
        <v/>
      </c>
      <c r="Y1973" s="2">
        <f t="shared" si="206"/>
        <v>1928</v>
      </c>
    </row>
    <row r="1974" spans="1:25">
      <c r="A1974" s="3">
        <f>ROW()</f>
        <v>1974</v>
      </c>
      <c r="B1974" s="190">
        <f t="shared" si="207"/>
        <v>1930</v>
      </c>
      <c r="C1974" s="1" t="s">
        <v>2428</v>
      </c>
      <c r="D1974" s="1" t="s">
        <v>1768</v>
      </c>
      <c r="E1974" s="17" t="s">
        <v>595</v>
      </c>
      <c r="F1974" s="16" t="s">
        <v>1272</v>
      </c>
      <c r="G1974" s="56">
        <v>0</v>
      </c>
      <c r="H1974" s="56">
        <v>0</v>
      </c>
      <c r="I1974" s="16" t="s">
        <v>1</v>
      </c>
      <c r="J1974" s="16" t="s">
        <v>2191</v>
      </c>
      <c r="K1974" s="135" t="s">
        <v>4592</v>
      </c>
      <c r="L1974" s="9" t="s">
        <v>2199</v>
      </c>
      <c r="M1974" s="21" t="s">
        <v>3708</v>
      </c>
      <c r="N1974" s="21" t="s">
        <v>3781</v>
      </c>
      <c r="O1974"/>
      <c r="P1974" t="str">
        <f t="shared" si="202"/>
        <v>NOT EQUAL</v>
      </c>
      <c r="Q1974"/>
      <c r="R1974"/>
      <c r="S1974" t="e">
        <f t="shared" si="205"/>
        <v>#REF!</v>
      </c>
      <c r="T1974" s="3"/>
      <c r="U1974" s="115"/>
      <c r="V1974" s="115"/>
      <c r="W1974" s="106" t="str">
        <f t="shared" si="203"/>
        <v/>
      </c>
      <c r="X1974" s="106" t="str">
        <f t="shared" si="204"/>
        <v/>
      </c>
      <c r="Y1974" s="2">
        <f t="shared" si="206"/>
        <v>1929</v>
      </c>
    </row>
    <row r="1975" spans="1:25">
      <c r="A1975" s="3">
        <f>ROW()</f>
        <v>1975</v>
      </c>
      <c r="B1975" s="190">
        <f t="shared" si="207"/>
        <v>1931</v>
      </c>
      <c r="C1975" s="1" t="s">
        <v>2429</v>
      </c>
      <c r="D1975" s="1" t="s">
        <v>1768</v>
      </c>
      <c r="E1975" s="17" t="s">
        <v>595</v>
      </c>
      <c r="F1975" s="16" t="s">
        <v>1273</v>
      </c>
      <c r="G1975" s="56">
        <v>0</v>
      </c>
      <c r="H1975" s="56">
        <v>0</v>
      </c>
      <c r="I1975" s="16" t="s">
        <v>1</v>
      </c>
      <c r="J1975" s="16" t="s">
        <v>2191</v>
      </c>
      <c r="K1975" s="135" t="s">
        <v>4592</v>
      </c>
      <c r="L1975" s="9" t="s">
        <v>2199</v>
      </c>
      <c r="M1975" s="21" t="s">
        <v>3709</v>
      </c>
      <c r="N1975" s="21" t="s">
        <v>3781</v>
      </c>
      <c r="O1975"/>
      <c r="P1975" t="str">
        <f t="shared" si="202"/>
        <v>NOT EQUAL</v>
      </c>
      <c r="Q1975"/>
      <c r="R1975"/>
      <c r="S1975" t="e">
        <f t="shared" si="205"/>
        <v>#REF!</v>
      </c>
      <c r="T1975" s="3"/>
      <c r="U1975" s="115"/>
      <c r="V1975" s="115"/>
      <c r="W1975" s="106" t="str">
        <f t="shared" si="203"/>
        <v/>
      </c>
      <c r="X1975" s="106" t="str">
        <f t="shared" si="204"/>
        <v/>
      </c>
      <c r="Y1975" s="2">
        <f t="shared" si="206"/>
        <v>1930</v>
      </c>
    </row>
    <row r="1976" spans="1:25">
      <c r="A1976" s="3">
        <f>ROW()</f>
        <v>1976</v>
      </c>
      <c r="B1976" s="190">
        <f t="shared" si="207"/>
        <v>1932</v>
      </c>
      <c r="C1976" s="1" t="s">
        <v>2427</v>
      </c>
      <c r="D1976" s="1" t="s">
        <v>1769</v>
      </c>
      <c r="E1976" s="17" t="s">
        <v>595</v>
      </c>
      <c r="F1976" s="16" t="s">
        <v>1274</v>
      </c>
      <c r="G1976" s="56">
        <v>0</v>
      </c>
      <c r="H1976" s="56">
        <v>0</v>
      </c>
      <c r="I1976" s="16" t="s">
        <v>1</v>
      </c>
      <c r="J1976" s="16" t="s">
        <v>2191</v>
      </c>
      <c r="K1976" s="135" t="s">
        <v>4592</v>
      </c>
      <c r="L1976" s="9" t="s">
        <v>2199</v>
      </c>
      <c r="M1976" s="21" t="s">
        <v>3710</v>
      </c>
      <c r="N1976" s="21" t="s">
        <v>3781</v>
      </c>
      <c r="O1976"/>
      <c r="P1976" t="str">
        <f t="shared" si="202"/>
        <v>NOT EQUAL</v>
      </c>
      <c r="Q1976"/>
      <c r="R1976"/>
      <c r="S1976" t="e">
        <f t="shared" si="205"/>
        <v>#REF!</v>
      </c>
      <c r="T1976" s="3"/>
      <c r="U1976" s="115"/>
      <c r="V1976" s="115"/>
      <c r="W1976" s="106" t="str">
        <f t="shared" si="203"/>
        <v/>
      </c>
      <c r="X1976" s="106" t="str">
        <f t="shared" si="204"/>
        <v/>
      </c>
      <c r="Y1976" s="2">
        <f t="shared" si="206"/>
        <v>1931</v>
      </c>
    </row>
    <row r="1977" spans="1:25">
      <c r="A1977" s="3">
        <f>ROW()</f>
        <v>1977</v>
      </c>
      <c r="B1977" s="190">
        <f t="shared" si="207"/>
        <v>1933</v>
      </c>
      <c r="C1977" s="1" t="s">
        <v>2428</v>
      </c>
      <c r="D1977" s="1" t="s">
        <v>1769</v>
      </c>
      <c r="E1977" s="17" t="s">
        <v>595</v>
      </c>
      <c r="F1977" s="16" t="s">
        <v>1275</v>
      </c>
      <c r="G1977" s="56">
        <v>0</v>
      </c>
      <c r="H1977" s="56">
        <v>0</v>
      </c>
      <c r="I1977" s="16" t="s">
        <v>1</v>
      </c>
      <c r="J1977" s="16" t="s">
        <v>2191</v>
      </c>
      <c r="K1977" s="135" t="s">
        <v>4592</v>
      </c>
      <c r="L1977" s="9" t="s">
        <v>2199</v>
      </c>
      <c r="M1977" s="21" t="s">
        <v>3711</v>
      </c>
      <c r="N1977" s="21" t="s">
        <v>3781</v>
      </c>
      <c r="O1977"/>
      <c r="P1977" t="str">
        <f t="shared" si="202"/>
        <v>NOT EQUAL</v>
      </c>
      <c r="Q1977"/>
      <c r="R1977"/>
      <c r="S1977" t="e">
        <f t="shared" si="205"/>
        <v>#REF!</v>
      </c>
      <c r="T1977" s="3"/>
      <c r="U1977" s="115"/>
      <c r="V1977" s="115"/>
      <c r="W1977" s="106" t="str">
        <f t="shared" si="203"/>
        <v/>
      </c>
      <c r="X1977" s="106" t="str">
        <f t="shared" si="204"/>
        <v/>
      </c>
      <c r="Y1977" s="2">
        <f t="shared" si="206"/>
        <v>1932</v>
      </c>
    </row>
    <row r="1978" spans="1:25">
      <c r="A1978" s="3">
        <f>ROW()</f>
        <v>1978</v>
      </c>
      <c r="B1978" s="190">
        <f t="shared" si="207"/>
        <v>1934</v>
      </c>
      <c r="C1978" s="1" t="s">
        <v>2429</v>
      </c>
      <c r="D1978" s="1" t="s">
        <v>1769</v>
      </c>
      <c r="E1978" s="17" t="s">
        <v>595</v>
      </c>
      <c r="F1978" s="16" t="s">
        <v>1276</v>
      </c>
      <c r="G1978" s="56">
        <v>0</v>
      </c>
      <c r="H1978" s="56">
        <v>0</v>
      </c>
      <c r="I1978" s="16" t="s">
        <v>1</v>
      </c>
      <c r="J1978" s="16" t="s">
        <v>2191</v>
      </c>
      <c r="K1978" s="135" t="s">
        <v>4592</v>
      </c>
      <c r="L1978" s="9" t="s">
        <v>2199</v>
      </c>
      <c r="M1978" s="21" t="s">
        <v>3712</v>
      </c>
      <c r="N1978" s="21" t="s">
        <v>3781</v>
      </c>
      <c r="O1978"/>
      <c r="P1978" t="str">
        <f t="shared" si="202"/>
        <v>NOT EQUAL</v>
      </c>
      <c r="Q1978"/>
      <c r="R1978"/>
      <c r="S1978" t="e">
        <f t="shared" si="205"/>
        <v>#REF!</v>
      </c>
      <c r="T1978" s="3"/>
      <c r="U1978" s="115"/>
      <c r="V1978" s="115"/>
      <c r="W1978" s="106" t="str">
        <f t="shared" si="203"/>
        <v/>
      </c>
      <c r="X1978" s="106" t="str">
        <f t="shared" si="204"/>
        <v/>
      </c>
      <c r="Y1978" s="2">
        <f t="shared" si="206"/>
        <v>1933</v>
      </c>
    </row>
    <row r="1979" spans="1:25">
      <c r="A1979" s="3">
        <f>ROW()</f>
        <v>1979</v>
      </c>
      <c r="B1979" s="190">
        <f t="shared" si="207"/>
        <v>1935</v>
      </c>
      <c r="C1979" s="1" t="s">
        <v>2427</v>
      </c>
      <c r="D1979" s="1" t="s">
        <v>1770</v>
      </c>
      <c r="E1979" s="17" t="s">
        <v>595</v>
      </c>
      <c r="F1979" s="16" t="s">
        <v>1277</v>
      </c>
      <c r="G1979" s="56">
        <v>0</v>
      </c>
      <c r="H1979" s="56">
        <v>0</v>
      </c>
      <c r="I1979" s="16" t="s">
        <v>1</v>
      </c>
      <c r="J1979" s="16" t="s">
        <v>2191</v>
      </c>
      <c r="K1979" s="135" t="s">
        <v>4592</v>
      </c>
      <c r="L1979" s="9" t="s">
        <v>2199</v>
      </c>
      <c r="M1979" s="21" t="s">
        <v>3713</v>
      </c>
      <c r="N1979" s="21" t="s">
        <v>3781</v>
      </c>
      <c r="O1979"/>
      <c r="P1979" t="str">
        <f t="shared" si="202"/>
        <v>NOT EQUAL</v>
      </c>
      <c r="Q1979"/>
      <c r="R1979"/>
      <c r="S1979" t="e">
        <f t="shared" si="205"/>
        <v>#REF!</v>
      </c>
      <c r="T1979" s="3"/>
      <c r="U1979" s="115"/>
      <c r="V1979" s="115"/>
      <c r="W1979" s="106" t="str">
        <f t="shared" si="203"/>
        <v/>
      </c>
      <c r="X1979" s="106" t="str">
        <f t="shared" si="204"/>
        <v/>
      </c>
      <c r="Y1979" s="2">
        <f t="shared" si="206"/>
        <v>1934</v>
      </c>
    </row>
    <row r="1980" spans="1:25">
      <c r="A1980" s="3">
        <f>ROW()</f>
        <v>1980</v>
      </c>
      <c r="B1980" s="190">
        <f t="shared" si="207"/>
        <v>1936</v>
      </c>
      <c r="C1980" s="1" t="s">
        <v>2428</v>
      </c>
      <c r="D1980" s="1" t="s">
        <v>1770</v>
      </c>
      <c r="E1980" s="17" t="s">
        <v>595</v>
      </c>
      <c r="F1980" s="16" t="s">
        <v>1278</v>
      </c>
      <c r="G1980" s="56">
        <v>0</v>
      </c>
      <c r="H1980" s="56">
        <v>0</v>
      </c>
      <c r="I1980" s="16" t="s">
        <v>1</v>
      </c>
      <c r="J1980" s="16" t="s">
        <v>2191</v>
      </c>
      <c r="K1980" s="135" t="s">
        <v>4592</v>
      </c>
      <c r="L1980" s="9" t="s">
        <v>2199</v>
      </c>
      <c r="M1980" s="21" t="s">
        <v>3714</v>
      </c>
      <c r="N1980" s="21" t="s">
        <v>3781</v>
      </c>
      <c r="O1980"/>
      <c r="P1980" t="str">
        <f t="shared" si="202"/>
        <v>NOT EQUAL</v>
      </c>
      <c r="Q1980"/>
      <c r="R1980"/>
      <c r="S1980" t="e">
        <f t="shared" si="205"/>
        <v>#REF!</v>
      </c>
      <c r="T1980" s="3"/>
      <c r="U1980" s="115"/>
      <c r="V1980" s="115"/>
      <c r="W1980" s="106" t="str">
        <f t="shared" si="203"/>
        <v/>
      </c>
      <c r="X1980" s="106" t="str">
        <f t="shared" si="204"/>
        <v/>
      </c>
      <c r="Y1980" s="2">
        <f t="shared" si="206"/>
        <v>1935</v>
      </c>
    </row>
    <row r="1981" spans="1:25">
      <c r="A1981" s="3">
        <f>ROW()</f>
        <v>1981</v>
      </c>
      <c r="B1981" s="190">
        <f t="shared" si="207"/>
        <v>1937</v>
      </c>
      <c r="C1981" s="1" t="s">
        <v>2429</v>
      </c>
      <c r="D1981" s="1" t="s">
        <v>1770</v>
      </c>
      <c r="E1981" s="17" t="s">
        <v>595</v>
      </c>
      <c r="F1981" s="16" t="s">
        <v>1279</v>
      </c>
      <c r="G1981" s="56">
        <v>0</v>
      </c>
      <c r="H1981" s="56">
        <v>0</v>
      </c>
      <c r="I1981" s="16" t="s">
        <v>1</v>
      </c>
      <c r="J1981" s="16" t="s">
        <v>2191</v>
      </c>
      <c r="K1981" s="135" t="s">
        <v>4592</v>
      </c>
      <c r="L1981" s="9" t="s">
        <v>2199</v>
      </c>
      <c r="M1981" s="21" t="s">
        <v>3715</v>
      </c>
      <c r="N1981" s="21" t="s">
        <v>3781</v>
      </c>
      <c r="O1981"/>
      <c r="P1981" t="str">
        <f t="shared" si="202"/>
        <v>NOT EQUAL</v>
      </c>
      <c r="Q1981"/>
      <c r="R1981"/>
      <c r="S1981" t="e">
        <f t="shared" si="205"/>
        <v>#REF!</v>
      </c>
      <c r="T1981" s="3"/>
      <c r="U1981" s="115"/>
      <c r="V1981" s="115"/>
      <c r="W1981" s="106" t="str">
        <f t="shared" si="203"/>
        <v/>
      </c>
      <c r="X1981" s="106" t="str">
        <f t="shared" si="204"/>
        <v/>
      </c>
      <c r="Y1981" s="2">
        <f t="shared" si="206"/>
        <v>1936</v>
      </c>
    </row>
    <row r="1982" spans="1:25">
      <c r="A1982" s="3">
        <f>ROW()</f>
        <v>1982</v>
      </c>
      <c r="B1982" s="190">
        <f t="shared" si="207"/>
        <v>1938</v>
      </c>
      <c r="C1982" s="1" t="s">
        <v>2427</v>
      </c>
      <c r="D1982" s="1" t="s">
        <v>1771</v>
      </c>
      <c r="E1982" s="17" t="s">
        <v>595</v>
      </c>
      <c r="F1982" s="16" t="s">
        <v>1280</v>
      </c>
      <c r="G1982" s="56">
        <v>0</v>
      </c>
      <c r="H1982" s="56">
        <v>0</v>
      </c>
      <c r="I1982" s="16" t="s">
        <v>1</v>
      </c>
      <c r="J1982" s="16" t="s">
        <v>2191</v>
      </c>
      <c r="K1982" s="135" t="s">
        <v>4592</v>
      </c>
      <c r="L1982" s="9" t="s">
        <v>2199</v>
      </c>
      <c r="M1982" s="21" t="s">
        <v>3716</v>
      </c>
      <c r="N1982" s="21" t="s">
        <v>3781</v>
      </c>
      <c r="O1982"/>
      <c r="P1982" t="str">
        <f t="shared" ref="P1982:P2045" si="208">IF(E1982=F1982,"","NOT EQUAL")</f>
        <v>NOT EQUAL</v>
      </c>
      <c r="Q1982"/>
      <c r="R1982"/>
      <c r="S1982" t="e">
        <f t="shared" si="205"/>
        <v>#REF!</v>
      </c>
      <c r="T1982" s="3"/>
      <c r="U1982" s="115"/>
      <c r="V1982" s="115"/>
      <c r="W1982" s="106" t="str">
        <f t="shared" ref="W1982:W2045" si="209">IF( OR(U1982="CNST", I1982="CAT_REGS"),(E1982),
IF(U1982="YES",UPPER(E1982),
IF(   AND(U1982&lt;&gt;"NO",I1982="CAT_FNCT",D1982&lt;&gt;"multiply", D1982&lt;&gt;"divide"),IF(J1982="SLS_ENABLED",   UPPER(E1982),""),"")))</f>
        <v/>
      </c>
      <c r="X1982" s="106" t="str">
        <f t="shared" ref="X1982:X2045" si="21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si="206"/>
        <v>1937</v>
      </c>
    </row>
    <row r="1983" spans="1:25">
      <c r="A1983" s="3">
        <f>ROW()</f>
        <v>1983</v>
      </c>
      <c r="B1983" s="190">
        <f t="shared" si="207"/>
        <v>1939</v>
      </c>
      <c r="C1983" s="1" t="s">
        <v>2428</v>
      </c>
      <c r="D1983" s="1" t="s">
        <v>1771</v>
      </c>
      <c r="E1983" s="17" t="s">
        <v>595</v>
      </c>
      <c r="F1983" s="16" t="s">
        <v>1281</v>
      </c>
      <c r="G1983" s="56">
        <v>0</v>
      </c>
      <c r="H1983" s="56">
        <v>0</v>
      </c>
      <c r="I1983" s="16" t="s">
        <v>1</v>
      </c>
      <c r="J1983" s="16" t="s">
        <v>2191</v>
      </c>
      <c r="K1983" s="135" t="s">
        <v>4592</v>
      </c>
      <c r="L1983" s="9" t="s">
        <v>2199</v>
      </c>
      <c r="M1983" s="21" t="s">
        <v>3717</v>
      </c>
      <c r="N1983" s="21" t="s">
        <v>3781</v>
      </c>
      <c r="O1983"/>
      <c r="P1983" t="str">
        <f t="shared" si="208"/>
        <v>NOT EQUAL</v>
      </c>
      <c r="Q1983"/>
      <c r="R1983"/>
      <c r="S1983" t="e">
        <f t="shared" ref="S1983:S2046" si="211">IF(X1983&lt;&gt;"",S1982+1,S1982)</f>
        <v>#REF!</v>
      </c>
      <c r="T1983" s="3"/>
      <c r="U1983" s="115"/>
      <c r="V1983" s="115"/>
      <c r="W1983" s="106" t="str">
        <f t="shared" si="209"/>
        <v/>
      </c>
      <c r="X1983" s="106" t="str">
        <f t="shared" si="210"/>
        <v/>
      </c>
      <c r="Y1983" s="2">
        <f t="shared" ref="Y1983:Y2046" si="212">B1982</f>
        <v>1938</v>
      </c>
    </row>
    <row r="1984" spans="1:25">
      <c r="A1984" s="3">
        <f>ROW()</f>
        <v>1984</v>
      </c>
      <c r="B1984" s="190">
        <f t="shared" ref="B1984:B2047" si="213">B1983+1</f>
        <v>1940</v>
      </c>
      <c r="C1984" s="1" t="s">
        <v>2429</v>
      </c>
      <c r="D1984" s="1" t="s">
        <v>1771</v>
      </c>
      <c r="E1984" s="17" t="s">
        <v>595</v>
      </c>
      <c r="F1984" s="16" t="s">
        <v>1282</v>
      </c>
      <c r="G1984" s="56">
        <v>0</v>
      </c>
      <c r="H1984" s="56">
        <v>0</v>
      </c>
      <c r="I1984" s="16" t="s">
        <v>1</v>
      </c>
      <c r="J1984" s="16" t="s">
        <v>2191</v>
      </c>
      <c r="K1984" s="135" t="s">
        <v>4592</v>
      </c>
      <c r="L1984" s="9" t="s">
        <v>2199</v>
      </c>
      <c r="M1984" s="21" t="s">
        <v>3718</v>
      </c>
      <c r="N1984" s="21" t="s">
        <v>3781</v>
      </c>
      <c r="O1984"/>
      <c r="P1984" t="str">
        <f t="shared" si="208"/>
        <v>NOT EQUAL</v>
      </c>
      <c r="Q1984"/>
      <c r="R1984"/>
      <c r="S1984" t="e">
        <f t="shared" si="211"/>
        <v>#REF!</v>
      </c>
      <c r="T1984" s="3"/>
      <c r="U1984" s="115"/>
      <c r="V1984" s="115"/>
      <c r="W1984" s="106" t="str">
        <f t="shared" si="209"/>
        <v/>
      </c>
      <c r="X1984" s="106" t="str">
        <f t="shared" si="210"/>
        <v/>
      </c>
      <c r="Y1984" s="2">
        <f t="shared" si="212"/>
        <v>1939</v>
      </c>
    </row>
    <row r="1985" spans="1:25">
      <c r="A1985" s="3">
        <f>ROW()</f>
        <v>1985</v>
      </c>
      <c r="B1985" s="190">
        <f t="shared" si="213"/>
        <v>1941</v>
      </c>
      <c r="C1985" s="1" t="s">
        <v>2427</v>
      </c>
      <c r="D1985" s="1" t="s">
        <v>1772</v>
      </c>
      <c r="E1985" s="17" t="s">
        <v>595</v>
      </c>
      <c r="F1985" s="16" t="s">
        <v>1283</v>
      </c>
      <c r="G1985" s="56">
        <v>0</v>
      </c>
      <c r="H1985" s="56">
        <v>0</v>
      </c>
      <c r="I1985" s="16" t="s">
        <v>1</v>
      </c>
      <c r="J1985" s="16" t="s">
        <v>2191</v>
      </c>
      <c r="K1985" s="135" t="s">
        <v>4592</v>
      </c>
      <c r="L1985" s="9" t="s">
        <v>2199</v>
      </c>
      <c r="M1985" s="21" t="s">
        <v>3719</v>
      </c>
      <c r="N1985" s="21" t="s">
        <v>3781</v>
      </c>
      <c r="O1985"/>
      <c r="P1985" t="str">
        <f t="shared" si="208"/>
        <v>NOT EQUAL</v>
      </c>
      <c r="Q1985"/>
      <c r="R1985"/>
      <c r="S1985" t="e">
        <f t="shared" si="211"/>
        <v>#REF!</v>
      </c>
      <c r="T1985" s="3"/>
      <c r="U1985" s="115"/>
      <c r="V1985" s="115"/>
      <c r="W1985" s="106" t="str">
        <f t="shared" si="209"/>
        <v/>
      </c>
      <c r="X1985" s="106" t="str">
        <f t="shared" si="210"/>
        <v/>
      </c>
      <c r="Y1985" s="2">
        <f t="shared" si="212"/>
        <v>1940</v>
      </c>
    </row>
    <row r="1986" spans="1:25">
      <c r="A1986" s="3">
        <f>ROW()</f>
        <v>1986</v>
      </c>
      <c r="B1986" s="190">
        <f t="shared" si="213"/>
        <v>1942</v>
      </c>
      <c r="C1986" s="1" t="s">
        <v>2428</v>
      </c>
      <c r="D1986" s="1" t="s">
        <v>1772</v>
      </c>
      <c r="E1986" s="17" t="s">
        <v>595</v>
      </c>
      <c r="F1986" s="16" t="s">
        <v>1284</v>
      </c>
      <c r="G1986" s="56">
        <v>0</v>
      </c>
      <c r="H1986" s="56">
        <v>0</v>
      </c>
      <c r="I1986" s="16" t="s">
        <v>1</v>
      </c>
      <c r="J1986" s="16" t="s">
        <v>2191</v>
      </c>
      <c r="K1986" s="135" t="s">
        <v>4592</v>
      </c>
      <c r="L1986" s="9" t="s">
        <v>2199</v>
      </c>
      <c r="M1986" s="21" t="s">
        <v>3720</v>
      </c>
      <c r="N1986" s="21" t="s">
        <v>3781</v>
      </c>
      <c r="O1986"/>
      <c r="P1986" t="str">
        <f t="shared" si="208"/>
        <v>NOT EQUAL</v>
      </c>
      <c r="Q1986"/>
      <c r="R1986"/>
      <c r="S1986" t="e">
        <f t="shared" si="211"/>
        <v>#REF!</v>
      </c>
      <c r="T1986" s="3"/>
      <c r="U1986" s="115"/>
      <c r="V1986" s="115"/>
      <c r="W1986" s="106" t="str">
        <f t="shared" si="209"/>
        <v/>
      </c>
      <c r="X1986" s="106" t="str">
        <f t="shared" si="210"/>
        <v/>
      </c>
      <c r="Y1986" s="2">
        <f t="shared" si="212"/>
        <v>1941</v>
      </c>
    </row>
    <row r="1987" spans="1:25">
      <c r="A1987" s="3">
        <f>ROW()</f>
        <v>1987</v>
      </c>
      <c r="B1987" s="190">
        <f t="shared" si="213"/>
        <v>1943</v>
      </c>
      <c r="C1987" s="1" t="s">
        <v>2429</v>
      </c>
      <c r="D1987" s="1" t="s">
        <v>1772</v>
      </c>
      <c r="E1987" s="17" t="s">
        <v>595</v>
      </c>
      <c r="F1987" s="16" t="s">
        <v>1285</v>
      </c>
      <c r="G1987" s="56">
        <v>0</v>
      </c>
      <c r="H1987" s="56">
        <v>0</v>
      </c>
      <c r="I1987" s="16" t="s">
        <v>1</v>
      </c>
      <c r="J1987" s="16" t="s">
        <v>2191</v>
      </c>
      <c r="K1987" s="135" t="s">
        <v>4592</v>
      </c>
      <c r="L1987" s="9" t="s">
        <v>2199</v>
      </c>
      <c r="M1987" s="21" t="s">
        <v>3721</v>
      </c>
      <c r="N1987" s="21" t="s">
        <v>3781</v>
      </c>
      <c r="O1987"/>
      <c r="P1987" t="str">
        <f t="shared" si="208"/>
        <v>NOT EQUAL</v>
      </c>
      <c r="Q1987"/>
      <c r="R1987"/>
      <c r="S1987" t="e">
        <f t="shared" si="211"/>
        <v>#REF!</v>
      </c>
      <c r="T1987" s="3"/>
      <c r="U1987" s="115"/>
      <c r="V1987" s="115"/>
      <c r="W1987" s="106" t="str">
        <f t="shared" si="209"/>
        <v/>
      </c>
      <c r="X1987" s="106" t="str">
        <f t="shared" si="210"/>
        <v/>
      </c>
      <c r="Y1987" s="2">
        <f t="shared" si="212"/>
        <v>1942</v>
      </c>
    </row>
    <row r="1988" spans="1:25">
      <c r="A1988" s="3">
        <f>ROW()</f>
        <v>1988</v>
      </c>
      <c r="B1988" s="190">
        <f t="shared" si="213"/>
        <v>1944</v>
      </c>
      <c r="C1988" s="1" t="s">
        <v>2427</v>
      </c>
      <c r="D1988" s="1" t="s">
        <v>1773</v>
      </c>
      <c r="E1988" s="17" t="s">
        <v>595</v>
      </c>
      <c r="F1988" s="16" t="s">
        <v>1286</v>
      </c>
      <c r="G1988" s="56">
        <v>0</v>
      </c>
      <c r="H1988" s="56">
        <v>0</v>
      </c>
      <c r="I1988" s="16" t="s">
        <v>1</v>
      </c>
      <c r="J1988" s="16" t="s">
        <v>2191</v>
      </c>
      <c r="K1988" s="135" t="s">
        <v>4592</v>
      </c>
      <c r="L1988" s="9" t="s">
        <v>2199</v>
      </c>
      <c r="M1988" s="21" t="s">
        <v>3722</v>
      </c>
      <c r="N1988" s="21" t="s">
        <v>3781</v>
      </c>
      <c r="O1988"/>
      <c r="P1988" t="str">
        <f t="shared" si="208"/>
        <v>NOT EQUAL</v>
      </c>
      <c r="Q1988"/>
      <c r="R1988"/>
      <c r="S1988" t="e">
        <f t="shared" si="211"/>
        <v>#REF!</v>
      </c>
      <c r="T1988" s="3"/>
      <c r="U1988" s="115"/>
      <c r="V1988" s="115"/>
      <c r="W1988" s="106" t="str">
        <f t="shared" si="209"/>
        <v/>
      </c>
      <c r="X1988" s="106" t="str">
        <f t="shared" si="210"/>
        <v/>
      </c>
      <c r="Y1988" s="2">
        <f t="shared" si="212"/>
        <v>1943</v>
      </c>
    </row>
    <row r="1989" spans="1:25">
      <c r="A1989" s="3">
        <f>ROW()</f>
        <v>1989</v>
      </c>
      <c r="B1989" s="190">
        <f t="shared" si="213"/>
        <v>1945</v>
      </c>
      <c r="C1989" s="1" t="s">
        <v>2428</v>
      </c>
      <c r="D1989" s="1" t="s">
        <v>1773</v>
      </c>
      <c r="E1989" s="17" t="s">
        <v>595</v>
      </c>
      <c r="F1989" s="16" t="s">
        <v>1287</v>
      </c>
      <c r="G1989" s="56">
        <v>0</v>
      </c>
      <c r="H1989" s="56">
        <v>0</v>
      </c>
      <c r="I1989" s="16" t="s">
        <v>1</v>
      </c>
      <c r="J1989" s="16" t="s">
        <v>2191</v>
      </c>
      <c r="K1989" s="135" t="s">
        <v>4592</v>
      </c>
      <c r="L1989" s="9" t="s">
        <v>2199</v>
      </c>
      <c r="M1989" s="21" t="s">
        <v>3723</v>
      </c>
      <c r="N1989" s="21" t="s">
        <v>3781</v>
      </c>
      <c r="O1989"/>
      <c r="P1989" t="str">
        <f t="shared" si="208"/>
        <v>NOT EQUAL</v>
      </c>
      <c r="Q1989"/>
      <c r="R1989"/>
      <c r="S1989" t="e">
        <f t="shared" si="211"/>
        <v>#REF!</v>
      </c>
      <c r="T1989" s="3"/>
      <c r="U1989" s="115"/>
      <c r="V1989" s="115"/>
      <c r="W1989" s="106" t="str">
        <f t="shared" si="209"/>
        <v/>
      </c>
      <c r="X1989" s="106" t="str">
        <f t="shared" si="210"/>
        <v/>
      </c>
      <c r="Y1989" s="2">
        <f t="shared" si="212"/>
        <v>1944</v>
      </c>
    </row>
    <row r="1990" spans="1:25">
      <c r="A1990" s="3">
        <f>ROW()</f>
        <v>1990</v>
      </c>
      <c r="B1990" s="190">
        <f t="shared" si="213"/>
        <v>1946</v>
      </c>
      <c r="C1990" s="1" t="s">
        <v>2429</v>
      </c>
      <c r="D1990" s="1" t="s">
        <v>1773</v>
      </c>
      <c r="E1990" s="17" t="s">
        <v>595</v>
      </c>
      <c r="F1990" s="16" t="s">
        <v>1288</v>
      </c>
      <c r="G1990" s="56">
        <v>0</v>
      </c>
      <c r="H1990" s="56">
        <v>0</v>
      </c>
      <c r="I1990" s="16" t="s">
        <v>1</v>
      </c>
      <c r="J1990" s="16" t="s">
        <v>2191</v>
      </c>
      <c r="K1990" s="135" t="s">
        <v>4592</v>
      </c>
      <c r="L1990" s="9" t="s">
        <v>2199</v>
      </c>
      <c r="M1990" s="21" t="s">
        <v>3724</v>
      </c>
      <c r="N1990" s="21" t="s">
        <v>3781</v>
      </c>
      <c r="O1990"/>
      <c r="P1990" t="str">
        <f t="shared" si="208"/>
        <v>NOT EQUAL</v>
      </c>
      <c r="Q1990"/>
      <c r="R1990"/>
      <c r="S1990" t="e">
        <f t="shared" si="211"/>
        <v>#REF!</v>
      </c>
      <c r="T1990" s="3"/>
      <c r="U1990" s="115"/>
      <c r="V1990" s="115"/>
      <c r="W1990" s="106" t="str">
        <f t="shared" si="209"/>
        <v/>
      </c>
      <c r="X1990" s="106" t="str">
        <f t="shared" si="210"/>
        <v/>
      </c>
      <c r="Y1990" s="2">
        <f t="shared" si="212"/>
        <v>1945</v>
      </c>
    </row>
    <row r="1991" spans="1:25">
      <c r="A1991" s="3">
        <f>ROW()</f>
        <v>1991</v>
      </c>
      <c r="B1991" s="190">
        <f t="shared" si="213"/>
        <v>1947</v>
      </c>
      <c r="C1991" s="1" t="s">
        <v>2427</v>
      </c>
      <c r="D1991" s="1" t="s">
        <v>1774</v>
      </c>
      <c r="E1991" s="17" t="s">
        <v>595</v>
      </c>
      <c r="F1991" s="16" t="s">
        <v>1289</v>
      </c>
      <c r="G1991" s="56">
        <v>0</v>
      </c>
      <c r="H1991" s="56">
        <v>0</v>
      </c>
      <c r="I1991" s="16" t="s">
        <v>1</v>
      </c>
      <c r="J1991" s="16" t="s">
        <v>2191</v>
      </c>
      <c r="K1991" s="135" t="s">
        <v>4592</v>
      </c>
      <c r="L1991" s="9" t="s">
        <v>2199</v>
      </c>
      <c r="M1991" s="21" t="s">
        <v>3725</v>
      </c>
      <c r="N1991" s="21" t="s">
        <v>3781</v>
      </c>
      <c r="O1991"/>
      <c r="P1991" t="str">
        <f t="shared" si="208"/>
        <v>NOT EQUAL</v>
      </c>
      <c r="Q1991"/>
      <c r="R1991"/>
      <c r="S1991" t="e">
        <f t="shared" si="211"/>
        <v>#REF!</v>
      </c>
      <c r="T1991" s="3"/>
      <c r="U1991" s="115"/>
      <c r="V1991" s="115"/>
      <c r="W1991" s="106" t="str">
        <f t="shared" si="209"/>
        <v/>
      </c>
      <c r="X1991" s="106" t="str">
        <f t="shared" si="210"/>
        <v/>
      </c>
      <c r="Y1991" s="2">
        <f t="shared" si="212"/>
        <v>1946</v>
      </c>
    </row>
    <row r="1992" spans="1:25">
      <c r="A1992" s="3">
        <f>ROW()</f>
        <v>1992</v>
      </c>
      <c r="B1992" s="190">
        <f t="shared" si="213"/>
        <v>1948</v>
      </c>
      <c r="C1992" s="1" t="s">
        <v>2428</v>
      </c>
      <c r="D1992" s="1" t="s">
        <v>1774</v>
      </c>
      <c r="E1992" s="17" t="s">
        <v>595</v>
      </c>
      <c r="F1992" s="16" t="s">
        <v>1290</v>
      </c>
      <c r="G1992" s="56">
        <v>0</v>
      </c>
      <c r="H1992" s="56">
        <v>0</v>
      </c>
      <c r="I1992" s="16" t="s">
        <v>1</v>
      </c>
      <c r="J1992" s="16" t="s">
        <v>2191</v>
      </c>
      <c r="K1992" s="135" t="s">
        <v>4592</v>
      </c>
      <c r="L1992" s="9" t="s">
        <v>2199</v>
      </c>
      <c r="M1992" s="21" t="s">
        <v>3726</v>
      </c>
      <c r="N1992" s="21" t="s">
        <v>3781</v>
      </c>
      <c r="O1992"/>
      <c r="P1992" t="str">
        <f t="shared" si="208"/>
        <v>NOT EQUAL</v>
      </c>
      <c r="Q1992"/>
      <c r="R1992"/>
      <c r="S1992" t="e">
        <f t="shared" si="211"/>
        <v>#REF!</v>
      </c>
      <c r="T1992" s="3"/>
      <c r="U1992" s="115"/>
      <c r="V1992" s="115"/>
      <c r="W1992" s="106" t="str">
        <f t="shared" si="209"/>
        <v/>
      </c>
      <c r="X1992" s="106" t="str">
        <f t="shared" si="210"/>
        <v/>
      </c>
      <c r="Y1992" s="2">
        <f t="shared" si="212"/>
        <v>1947</v>
      </c>
    </row>
    <row r="1993" spans="1:25">
      <c r="A1993" s="3">
        <f>ROW()</f>
        <v>1993</v>
      </c>
      <c r="B1993" s="190">
        <f t="shared" si="213"/>
        <v>1949</v>
      </c>
      <c r="C1993" s="1" t="s">
        <v>2429</v>
      </c>
      <c r="D1993" s="1" t="s">
        <v>1774</v>
      </c>
      <c r="E1993" s="17" t="s">
        <v>595</v>
      </c>
      <c r="F1993" s="16" t="s">
        <v>1291</v>
      </c>
      <c r="G1993" s="56">
        <v>0</v>
      </c>
      <c r="H1993" s="56">
        <v>0</v>
      </c>
      <c r="I1993" s="16" t="s">
        <v>1</v>
      </c>
      <c r="J1993" s="16" t="s">
        <v>2191</v>
      </c>
      <c r="K1993" s="135" t="s">
        <v>4592</v>
      </c>
      <c r="L1993" s="9" t="s">
        <v>2199</v>
      </c>
      <c r="M1993" s="21" t="s">
        <v>3727</v>
      </c>
      <c r="N1993" s="21" t="s">
        <v>3781</v>
      </c>
      <c r="O1993"/>
      <c r="P1993" t="str">
        <f t="shared" si="208"/>
        <v>NOT EQUAL</v>
      </c>
      <c r="Q1993"/>
      <c r="R1993"/>
      <c r="S1993" t="e">
        <f t="shared" si="211"/>
        <v>#REF!</v>
      </c>
      <c r="T1993" s="3"/>
      <c r="U1993" s="115"/>
      <c r="V1993" s="115"/>
      <c r="W1993" s="106" t="str">
        <f t="shared" si="209"/>
        <v/>
      </c>
      <c r="X1993" s="106" t="str">
        <f t="shared" si="210"/>
        <v/>
      </c>
      <c r="Y1993" s="2">
        <f t="shared" si="212"/>
        <v>1948</v>
      </c>
    </row>
    <row r="1994" spans="1:25">
      <c r="A1994" s="3">
        <f>ROW()</f>
        <v>1994</v>
      </c>
      <c r="B1994" s="190">
        <f t="shared" si="213"/>
        <v>1950</v>
      </c>
      <c r="C1994" s="1" t="s">
        <v>2427</v>
      </c>
      <c r="D1994" s="1" t="s">
        <v>1775</v>
      </c>
      <c r="E1994" s="17" t="s">
        <v>595</v>
      </c>
      <c r="F1994" s="16" t="s">
        <v>1292</v>
      </c>
      <c r="G1994" s="56">
        <v>0</v>
      </c>
      <c r="H1994" s="56">
        <v>0</v>
      </c>
      <c r="I1994" s="16" t="s">
        <v>1</v>
      </c>
      <c r="J1994" s="16" t="s">
        <v>2191</v>
      </c>
      <c r="K1994" s="135" t="s">
        <v>4592</v>
      </c>
      <c r="L1994" s="9" t="s">
        <v>2199</v>
      </c>
      <c r="M1994" s="21" t="s">
        <v>3728</v>
      </c>
      <c r="N1994" s="21" t="s">
        <v>3781</v>
      </c>
      <c r="O1994"/>
      <c r="P1994" t="str">
        <f t="shared" si="208"/>
        <v>NOT EQUAL</v>
      </c>
      <c r="Q1994"/>
      <c r="R1994"/>
      <c r="S1994" t="e">
        <f t="shared" si="211"/>
        <v>#REF!</v>
      </c>
      <c r="T1994" s="3"/>
      <c r="U1994" s="115"/>
      <c r="V1994" s="115"/>
      <c r="W1994" s="106" t="str">
        <f t="shared" si="209"/>
        <v/>
      </c>
      <c r="X1994" s="106" t="str">
        <f t="shared" si="210"/>
        <v/>
      </c>
      <c r="Y1994" s="2">
        <f t="shared" si="212"/>
        <v>1949</v>
      </c>
    </row>
    <row r="1995" spans="1:25">
      <c r="A1995" s="3">
        <f>ROW()</f>
        <v>1995</v>
      </c>
      <c r="B1995" s="190">
        <f t="shared" si="213"/>
        <v>1951</v>
      </c>
      <c r="C1995" s="1" t="s">
        <v>2428</v>
      </c>
      <c r="D1995" s="1" t="s">
        <v>1775</v>
      </c>
      <c r="E1995" s="17" t="s">
        <v>595</v>
      </c>
      <c r="F1995" s="16" t="s">
        <v>1293</v>
      </c>
      <c r="G1995" s="56">
        <v>0</v>
      </c>
      <c r="H1995" s="56">
        <v>0</v>
      </c>
      <c r="I1995" s="16" t="s">
        <v>1</v>
      </c>
      <c r="J1995" s="16" t="s">
        <v>2191</v>
      </c>
      <c r="K1995" s="135" t="s">
        <v>4592</v>
      </c>
      <c r="L1995" s="9" t="s">
        <v>2199</v>
      </c>
      <c r="M1995" s="21" t="s">
        <v>3729</v>
      </c>
      <c r="N1995" s="21" t="s">
        <v>3781</v>
      </c>
      <c r="O1995"/>
      <c r="P1995" t="str">
        <f t="shared" si="208"/>
        <v>NOT EQUAL</v>
      </c>
      <c r="Q1995"/>
      <c r="R1995"/>
      <c r="S1995" t="e">
        <f t="shared" si="211"/>
        <v>#REF!</v>
      </c>
      <c r="T1995" s="3"/>
      <c r="U1995" s="115"/>
      <c r="V1995" s="115"/>
      <c r="W1995" s="106" t="str">
        <f t="shared" si="209"/>
        <v/>
      </c>
      <c r="X1995" s="106" t="str">
        <f t="shared" si="210"/>
        <v/>
      </c>
      <c r="Y1995" s="2">
        <f t="shared" si="212"/>
        <v>1950</v>
      </c>
    </row>
    <row r="1996" spans="1:25">
      <c r="A1996" s="3">
        <f>ROW()</f>
        <v>1996</v>
      </c>
      <c r="B1996" s="190">
        <f t="shared" si="213"/>
        <v>1952</v>
      </c>
      <c r="C1996" s="1" t="s">
        <v>2429</v>
      </c>
      <c r="D1996" s="1" t="s">
        <v>1775</v>
      </c>
      <c r="E1996" s="17" t="s">
        <v>595</v>
      </c>
      <c r="F1996" s="16" t="s">
        <v>1294</v>
      </c>
      <c r="G1996" s="56">
        <v>0</v>
      </c>
      <c r="H1996" s="56">
        <v>0</v>
      </c>
      <c r="I1996" s="16" t="s">
        <v>1</v>
      </c>
      <c r="J1996" s="16" t="s">
        <v>2191</v>
      </c>
      <c r="K1996" s="135" t="s">
        <v>4592</v>
      </c>
      <c r="L1996" s="9" t="s">
        <v>2199</v>
      </c>
      <c r="M1996" s="21" t="s">
        <v>3730</v>
      </c>
      <c r="N1996" s="21" t="s">
        <v>3781</v>
      </c>
      <c r="O1996"/>
      <c r="P1996" t="str">
        <f t="shared" si="208"/>
        <v>NOT EQUAL</v>
      </c>
      <c r="Q1996"/>
      <c r="R1996"/>
      <c r="S1996" t="e">
        <f t="shared" si="211"/>
        <v>#REF!</v>
      </c>
      <c r="T1996" s="3"/>
      <c r="U1996" s="115"/>
      <c r="V1996" s="115"/>
      <c r="W1996" s="106" t="str">
        <f t="shared" si="209"/>
        <v/>
      </c>
      <c r="X1996" s="106" t="str">
        <f t="shared" si="210"/>
        <v/>
      </c>
      <c r="Y1996" s="2">
        <f t="shared" si="212"/>
        <v>1951</v>
      </c>
    </row>
    <row r="1997" spans="1:25">
      <c r="A1997" s="3">
        <f>ROW()</f>
        <v>1997</v>
      </c>
      <c r="B1997" s="190">
        <f t="shared" si="213"/>
        <v>1953</v>
      </c>
      <c r="C1997" s="1" t="s">
        <v>2396</v>
      </c>
      <c r="D1997" s="1" t="s">
        <v>3823</v>
      </c>
      <c r="E1997" s="17" t="s">
        <v>1295</v>
      </c>
      <c r="F1997" s="16" t="s">
        <v>1295</v>
      </c>
      <c r="G1997" s="56">
        <v>0</v>
      </c>
      <c r="H1997" s="56">
        <v>0</v>
      </c>
      <c r="I1997" s="16" t="s">
        <v>1</v>
      </c>
      <c r="J1997" s="16" t="s">
        <v>2191</v>
      </c>
      <c r="K1997" s="135" t="s">
        <v>4592</v>
      </c>
      <c r="L1997" s="9" t="s">
        <v>2200</v>
      </c>
      <c r="M1997" s="21" t="s">
        <v>3731</v>
      </c>
      <c r="N1997" s="21" t="s">
        <v>3786</v>
      </c>
      <c r="O1997"/>
      <c r="P1997" t="str">
        <f t="shared" si="208"/>
        <v/>
      </c>
      <c r="Q1997"/>
      <c r="R1997"/>
      <c r="S1997" t="e">
        <f t="shared" si="211"/>
        <v>#REF!</v>
      </c>
      <c r="T1997" s="3"/>
      <c r="U1997" s="115"/>
      <c r="V1997" s="115"/>
      <c r="W1997" s="106" t="str">
        <f t="shared" si="209"/>
        <v/>
      </c>
      <c r="X1997" s="106" t="str">
        <f t="shared" si="210"/>
        <v/>
      </c>
      <c r="Y1997" s="2">
        <f t="shared" si="212"/>
        <v>1952</v>
      </c>
    </row>
    <row r="1998" spans="1:25">
      <c r="A1998" s="3">
        <f>ROW()</f>
        <v>1998</v>
      </c>
      <c r="B1998" s="190">
        <f t="shared" si="213"/>
        <v>1954</v>
      </c>
      <c r="C1998" s="1" t="s">
        <v>2430</v>
      </c>
      <c r="D1998" s="1" t="s">
        <v>1296</v>
      </c>
      <c r="E1998" s="17" t="s">
        <v>2193</v>
      </c>
      <c r="F1998" s="16" t="s">
        <v>2193</v>
      </c>
      <c r="G1998" s="56">
        <v>0</v>
      </c>
      <c r="H1998" s="56">
        <v>0</v>
      </c>
      <c r="I1998" s="16" t="s">
        <v>1</v>
      </c>
      <c r="J1998" s="16" t="s">
        <v>2191</v>
      </c>
      <c r="K1998" s="135" t="s">
        <v>4592</v>
      </c>
      <c r="L1998" s="1"/>
      <c r="M1998" s="21" t="s">
        <v>3732</v>
      </c>
      <c r="N1998" s="21" t="s">
        <v>1173</v>
      </c>
      <c r="O1998"/>
      <c r="P1998" t="str">
        <f t="shared" si="208"/>
        <v/>
      </c>
      <c r="Q1998"/>
      <c r="R1998"/>
      <c r="S1998" t="e">
        <f t="shared" si="211"/>
        <v>#REF!</v>
      </c>
      <c r="T1998" s="3"/>
      <c r="U1998" s="115"/>
      <c r="V1998" s="115"/>
      <c r="W1998" s="106" t="str">
        <f t="shared" si="209"/>
        <v/>
      </c>
      <c r="X1998" s="106" t="str">
        <f t="shared" si="210"/>
        <v/>
      </c>
      <c r="Y1998" s="2">
        <f t="shared" si="212"/>
        <v>1953</v>
      </c>
    </row>
    <row r="1999" spans="1:25">
      <c r="A1999" s="3">
        <f>ROW()</f>
        <v>1999</v>
      </c>
      <c r="B1999" s="190">
        <f t="shared" si="213"/>
        <v>1955</v>
      </c>
      <c r="C1999" s="1" t="s">
        <v>2430</v>
      </c>
      <c r="D1999" s="1" t="s">
        <v>1776</v>
      </c>
      <c r="E1999" s="17" t="s">
        <v>1297</v>
      </c>
      <c r="F1999" s="16" t="s">
        <v>1297</v>
      </c>
      <c r="G1999" s="56">
        <v>0</v>
      </c>
      <c r="H1999" s="56">
        <v>0</v>
      </c>
      <c r="I1999" s="16" t="s">
        <v>1</v>
      </c>
      <c r="J1999" s="16" t="s">
        <v>2191</v>
      </c>
      <c r="K1999" s="135" t="s">
        <v>4592</v>
      </c>
      <c r="L1999" s="1"/>
      <c r="M1999" s="21" t="s">
        <v>3733</v>
      </c>
      <c r="N1999" s="21" t="s">
        <v>1173</v>
      </c>
      <c r="O1999"/>
      <c r="P1999" t="str">
        <f t="shared" si="208"/>
        <v/>
      </c>
      <c r="Q1999"/>
      <c r="R1999"/>
      <c r="S1999" t="e">
        <f t="shared" si="211"/>
        <v>#REF!</v>
      </c>
      <c r="T1999" s="3"/>
      <c r="U1999" s="115"/>
      <c r="V1999" s="115"/>
      <c r="W1999" s="106" t="str">
        <f t="shared" si="209"/>
        <v/>
      </c>
      <c r="X1999" s="106" t="str">
        <f t="shared" si="210"/>
        <v/>
      </c>
      <c r="Y1999" s="2">
        <f t="shared" si="212"/>
        <v>1954</v>
      </c>
    </row>
    <row r="2000" spans="1:25">
      <c r="A2000" s="3">
        <f>ROW()</f>
        <v>2000</v>
      </c>
      <c r="B2000" s="190">
        <f t="shared" si="213"/>
        <v>1956</v>
      </c>
      <c r="C2000" s="1" t="s">
        <v>2430</v>
      </c>
      <c r="D2000" s="1" t="s">
        <v>1298</v>
      </c>
      <c r="E2000" s="17" t="s">
        <v>4348</v>
      </c>
      <c r="F2000" s="17" t="s">
        <v>4348</v>
      </c>
      <c r="G2000" s="56">
        <v>0</v>
      </c>
      <c r="H2000" s="56">
        <v>0</v>
      </c>
      <c r="I2000" s="16" t="s">
        <v>1</v>
      </c>
      <c r="J2000" s="16" t="s">
        <v>2191</v>
      </c>
      <c r="K2000" s="135" t="s">
        <v>4592</v>
      </c>
      <c r="L2000" s="1" t="s">
        <v>1173</v>
      </c>
      <c r="M2000" s="21" t="s">
        <v>3734</v>
      </c>
      <c r="N2000" s="21" t="s">
        <v>1173</v>
      </c>
      <c r="O2000"/>
      <c r="P2000" t="str">
        <f t="shared" si="208"/>
        <v/>
      </c>
      <c r="Q2000"/>
      <c r="R2000"/>
      <c r="S2000" t="e">
        <f t="shared" si="211"/>
        <v>#REF!</v>
      </c>
      <c r="T2000" s="3"/>
      <c r="U2000" s="115"/>
      <c r="V2000" s="115"/>
      <c r="W2000" s="106" t="str">
        <f t="shared" si="209"/>
        <v/>
      </c>
      <c r="X2000" s="106" t="str">
        <f t="shared" si="210"/>
        <v/>
      </c>
      <c r="Y2000" s="2">
        <f t="shared" si="212"/>
        <v>1955</v>
      </c>
    </row>
    <row r="2001" spans="1:25">
      <c r="A2001" s="3">
        <f>ROW()</f>
        <v>2001</v>
      </c>
      <c r="B2001" s="190">
        <f t="shared" si="213"/>
        <v>1957</v>
      </c>
      <c r="C2001" s="1" t="s">
        <v>2430</v>
      </c>
      <c r="D2001" s="1" t="s">
        <v>1777</v>
      </c>
      <c r="E2001" s="17" t="s">
        <v>2018</v>
      </c>
      <c r="F2001" s="17" t="s">
        <v>2018</v>
      </c>
      <c r="G2001" s="56">
        <v>0</v>
      </c>
      <c r="H2001" s="56">
        <v>0</v>
      </c>
      <c r="I2001" s="16" t="s">
        <v>1</v>
      </c>
      <c r="J2001" s="16" t="s">
        <v>2191</v>
      </c>
      <c r="K2001" s="135" t="s">
        <v>4592</v>
      </c>
      <c r="L2001" s="1"/>
      <c r="M2001" s="21" t="s">
        <v>3735</v>
      </c>
      <c r="N2001" s="21" t="s">
        <v>1173</v>
      </c>
      <c r="O2001"/>
      <c r="P2001" t="str">
        <f t="shared" si="208"/>
        <v/>
      </c>
      <c r="Q2001"/>
      <c r="R2001"/>
      <c r="S2001" t="e">
        <f t="shared" si="211"/>
        <v>#REF!</v>
      </c>
      <c r="T2001" s="3"/>
      <c r="U2001" s="115"/>
      <c r="V2001" s="115"/>
      <c r="W2001" s="106" t="str">
        <f t="shared" si="209"/>
        <v/>
      </c>
      <c r="X2001" s="106" t="str">
        <f t="shared" si="210"/>
        <v/>
      </c>
      <c r="Y2001" s="2">
        <f t="shared" si="212"/>
        <v>1956</v>
      </c>
    </row>
    <row r="2002" spans="1:25">
      <c r="A2002" s="3">
        <f>ROW()</f>
        <v>2002</v>
      </c>
      <c r="B2002" s="190">
        <f t="shared" si="213"/>
        <v>1958</v>
      </c>
      <c r="C2002" s="1" t="s">
        <v>2431</v>
      </c>
      <c r="D2002" s="1" t="s">
        <v>1778</v>
      </c>
      <c r="E2002" s="17" t="s">
        <v>1299</v>
      </c>
      <c r="F2002" s="16" t="s">
        <v>1299</v>
      </c>
      <c r="G2002" s="56">
        <v>0</v>
      </c>
      <c r="H2002" s="56">
        <v>0</v>
      </c>
      <c r="I2002" s="16" t="s">
        <v>1</v>
      </c>
      <c r="J2002" s="16" t="s">
        <v>2191</v>
      </c>
      <c r="K2002" s="135" t="s">
        <v>4592</v>
      </c>
      <c r="L2002" s="1"/>
      <c r="M2002" s="21" t="s">
        <v>3736</v>
      </c>
      <c r="N2002" s="21" t="s">
        <v>1173</v>
      </c>
      <c r="O2002"/>
      <c r="P2002" t="str">
        <f t="shared" si="208"/>
        <v/>
      </c>
      <c r="Q2002"/>
      <c r="R2002"/>
      <c r="S2002" t="e">
        <f t="shared" si="211"/>
        <v>#REF!</v>
      </c>
      <c r="T2002" s="3"/>
      <c r="U2002" s="115"/>
      <c r="V2002" s="115"/>
      <c r="W2002" s="106" t="str">
        <f t="shared" si="209"/>
        <v/>
      </c>
      <c r="X2002" s="106" t="str">
        <f t="shared" si="210"/>
        <v/>
      </c>
      <c r="Y2002" s="2">
        <f t="shared" si="212"/>
        <v>1957</v>
      </c>
    </row>
    <row r="2003" spans="1:25">
      <c r="A2003" s="3">
        <f>ROW()</f>
        <v>2003</v>
      </c>
      <c r="B2003" s="190">
        <f t="shared" si="213"/>
        <v>1959</v>
      </c>
      <c r="C2003" s="1" t="s">
        <v>2220</v>
      </c>
      <c r="D2003" s="1" t="s">
        <v>7</v>
      </c>
      <c r="E2003" s="17" t="s">
        <v>595</v>
      </c>
      <c r="F2003" s="27" t="s">
        <v>3849</v>
      </c>
      <c r="G2003" s="59">
        <v>0</v>
      </c>
      <c r="H2003" s="59">
        <v>0</v>
      </c>
      <c r="I2003" s="27" t="s">
        <v>1</v>
      </c>
      <c r="J2003" s="27" t="s">
        <v>2191</v>
      </c>
      <c r="K2003" s="135" t="s">
        <v>4592</v>
      </c>
      <c r="L2003" s="30" t="s">
        <v>3848</v>
      </c>
      <c r="M2003" s="31" t="s">
        <v>3737</v>
      </c>
      <c r="N2003" s="31" t="s">
        <v>3848</v>
      </c>
      <c r="O2003" s="32"/>
      <c r="P2003" t="str">
        <f t="shared" si="208"/>
        <v>NOT EQUAL</v>
      </c>
      <c r="Q2003" s="32"/>
      <c r="R2003" s="32"/>
      <c r="S2003" t="e">
        <f t="shared" si="211"/>
        <v>#REF!</v>
      </c>
      <c r="T2003" s="3"/>
      <c r="U2003" s="115"/>
      <c r="V2003" s="115"/>
      <c r="W2003" s="106" t="str">
        <f t="shared" si="209"/>
        <v/>
      </c>
      <c r="X2003" s="106" t="str">
        <f t="shared" si="210"/>
        <v/>
      </c>
      <c r="Y2003" s="2">
        <f t="shared" si="212"/>
        <v>1958</v>
      </c>
    </row>
    <row r="2004" spans="1:25">
      <c r="A2004" s="3">
        <f>ROW()</f>
        <v>2004</v>
      </c>
      <c r="B2004" s="190">
        <f t="shared" si="213"/>
        <v>1960</v>
      </c>
      <c r="C2004" s="1" t="s">
        <v>2431</v>
      </c>
      <c r="D2004" s="1" t="s">
        <v>1779</v>
      </c>
      <c r="E2004" s="17" t="s">
        <v>1300</v>
      </c>
      <c r="F2004" s="16" t="s">
        <v>1300</v>
      </c>
      <c r="G2004" s="56">
        <v>0</v>
      </c>
      <c r="H2004" s="56">
        <v>0</v>
      </c>
      <c r="I2004" s="16" t="s">
        <v>1</v>
      </c>
      <c r="J2004" s="16" t="s">
        <v>2191</v>
      </c>
      <c r="K2004" s="135" t="s">
        <v>4592</v>
      </c>
      <c r="L2004" s="1"/>
      <c r="M2004" s="21" t="s">
        <v>3738</v>
      </c>
      <c r="N2004" s="21" t="s">
        <v>1173</v>
      </c>
      <c r="O2004"/>
      <c r="P2004" t="str">
        <f t="shared" si="208"/>
        <v/>
      </c>
      <c r="Q2004"/>
      <c r="R2004"/>
      <c r="S2004" t="e">
        <f t="shared" si="211"/>
        <v>#REF!</v>
      </c>
      <c r="T2004" s="3"/>
      <c r="U2004" s="115"/>
      <c r="V2004" s="115"/>
      <c r="W2004" s="106" t="str">
        <f t="shared" si="209"/>
        <v/>
      </c>
      <c r="X2004" s="106" t="str">
        <f t="shared" si="210"/>
        <v/>
      </c>
      <c r="Y2004" s="2">
        <f t="shared" si="212"/>
        <v>1959</v>
      </c>
    </row>
    <row r="2005" spans="1:25">
      <c r="A2005" s="3">
        <f>ROW()</f>
        <v>2005</v>
      </c>
      <c r="B2005" s="190">
        <f t="shared" si="213"/>
        <v>1961</v>
      </c>
      <c r="C2005" s="30" t="s">
        <v>4487</v>
      </c>
      <c r="D2005" s="30" t="s">
        <v>4499</v>
      </c>
      <c r="E2005" s="17" t="s">
        <v>595</v>
      </c>
      <c r="F2005" s="27" t="s">
        <v>3850</v>
      </c>
      <c r="G2005" s="59">
        <v>0</v>
      </c>
      <c r="H2005" s="59">
        <v>0</v>
      </c>
      <c r="I2005" s="27" t="s">
        <v>1</v>
      </c>
      <c r="J2005" s="27" t="s">
        <v>2191</v>
      </c>
      <c r="K2005" s="135" t="s">
        <v>4592</v>
      </c>
      <c r="L2005" s="30" t="s">
        <v>3848</v>
      </c>
      <c r="M2005" s="31" t="s">
        <v>3853</v>
      </c>
      <c r="N2005" s="31" t="s">
        <v>3848</v>
      </c>
      <c r="O2005" s="32"/>
      <c r="P2005" t="str">
        <f t="shared" si="208"/>
        <v>NOT EQUAL</v>
      </c>
      <c r="Q2005" s="32"/>
      <c r="R2005" s="32"/>
      <c r="S2005" t="e">
        <f t="shared" si="211"/>
        <v>#REF!</v>
      </c>
      <c r="T2005" s="3"/>
      <c r="U2005" s="115"/>
      <c r="V2005" s="115"/>
      <c r="W2005" s="106" t="str">
        <f t="shared" si="209"/>
        <v/>
      </c>
      <c r="X2005" s="106" t="str">
        <f t="shared" si="210"/>
        <v/>
      </c>
      <c r="Y2005" s="2">
        <f t="shared" si="212"/>
        <v>1960</v>
      </c>
    </row>
    <row r="2006" spans="1:25">
      <c r="A2006" s="3">
        <f>ROW()</f>
        <v>2006</v>
      </c>
      <c r="B2006" s="190">
        <f t="shared" si="213"/>
        <v>1962</v>
      </c>
      <c r="C2006" s="1" t="s">
        <v>2431</v>
      </c>
      <c r="D2006" s="1" t="s">
        <v>1780</v>
      </c>
      <c r="E2006" s="17" t="s">
        <v>1301</v>
      </c>
      <c r="F2006" s="16" t="s">
        <v>1301</v>
      </c>
      <c r="G2006" s="56">
        <v>0</v>
      </c>
      <c r="H2006" s="56">
        <v>0</v>
      </c>
      <c r="I2006" s="16" t="s">
        <v>1</v>
      </c>
      <c r="J2006" s="16" t="s">
        <v>2191</v>
      </c>
      <c r="K2006" s="135" t="s">
        <v>4592</v>
      </c>
      <c r="L2006" s="1"/>
      <c r="M2006" s="21" t="s">
        <v>3739</v>
      </c>
      <c r="N2006" s="21" t="s">
        <v>1173</v>
      </c>
      <c r="O2006"/>
      <c r="P2006" t="str">
        <f t="shared" si="208"/>
        <v/>
      </c>
      <c r="Q2006"/>
      <c r="R2006"/>
      <c r="S2006" t="e">
        <f t="shared" si="211"/>
        <v>#REF!</v>
      </c>
      <c r="T2006" s="3"/>
      <c r="U2006" s="115"/>
      <c r="V2006" s="115"/>
      <c r="W2006" s="106" t="str">
        <f t="shared" si="209"/>
        <v/>
      </c>
      <c r="X2006" s="106" t="str">
        <f t="shared" si="210"/>
        <v/>
      </c>
      <c r="Y2006" s="2">
        <f t="shared" si="212"/>
        <v>1961</v>
      </c>
    </row>
    <row r="2007" spans="1:25">
      <c r="A2007" s="3">
        <f>ROW()</f>
        <v>2007</v>
      </c>
      <c r="B2007" s="190">
        <f t="shared" si="213"/>
        <v>1963</v>
      </c>
      <c r="C2007" s="1" t="s">
        <v>4488</v>
      </c>
      <c r="D2007" s="1" t="s">
        <v>7</v>
      </c>
      <c r="E2007" s="17" t="s">
        <v>595</v>
      </c>
      <c r="F2007" s="27" t="s">
        <v>3851</v>
      </c>
      <c r="G2007" s="59">
        <v>0</v>
      </c>
      <c r="H2007" s="59">
        <v>0</v>
      </c>
      <c r="I2007" s="27" t="s">
        <v>1</v>
      </c>
      <c r="J2007" s="16" t="s">
        <v>2190</v>
      </c>
      <c r="K2007" s="135" t="s">
        <v>4592</v>
      </c>
      <c r="L2007" s="30" t="s">
        <v>3848</v>
      </c>
      <c r="M2007" s="31" t="s">
        <v>3854</v>
      </c>
      <c r="N2007" s="31" t="s">
        <v>3848</v>
      </c>
      <c r="O2007" s="32"/>
      <c r="P2007" t="str">
        <f t="shared" si="208"/>
        <v>NOT EQUAL</v>
      </c>
      <c r="Q2007" s="32"/>
      <c r="R2007" s="32"/>
      <c r="S2007" t="e">
        <f t="shared" si="211"/>
        <v>#REF!</v>
      </c>
      <c r="T2007" s="3"/>
      <c r="U2007" s="115"/>
      <c r="V2007" s="115"/>
      <c r="W2007" s="106" t="str">
        <f t="shared" si="209"/>
        <v/>
      </c>
      <c r="X2007" s="106" t="str">
        <f t="shared" si="210"/>
        <v/>
      </c>
      <c r="Y2007" s="2">
        <f t="shared" si="212"/>
        <v>1962</v>
      </c>
    </row>
    <row r="2008" spans="1:25">
      <c r="A2008" s="3">
        <f>ROW()</f>
        <v>2008</v>
      </c>
      <c r="B2008" s="190">
        <f t="shared" si="213"/>
        <v>1964</v>
      </c>
      <c r="C2008" s="1" t="s">
        <v>2431</v>
      </c>
      <c r="D2008" s="1" t="s">
        <v>1781</v>
      </c>
      <c r="E2008" s="17" t="s">
        <v>1302</v>
      </c>
      <c r="F2008" s="16" t="s">
        <v>1302</v>
      </c>
      <c r="G2008" s="56">
        <v>0</v>
      </c>
      <c r="H2008" s="56">
        <v>0</v>
      </c>
      <c r="I2008" s="16" t="s">
        <v>1</v>
      </c>
      <c r="J2008" s="16" t="s">
        <v>2191</v>
      </c>
      <c r="K2008" s="135" t="s">
        <v>4592</v>
      </c>
      <c r="L2008" s="1" t="s">
        <v>1173</v>
      </c>
      <c r="M2008" s="21" t="s">
        <v>3740</v>
      </c>
      <c r="N2008" s="21" t="s">
        <v>1173</v>
      </c>
      <c r="O2008"/>
      <c r="P2008" t="str">
        <f t="shared" si="208"/>
        <v/>
      </c>
      <c r="Q2008"/>
      <c r="R2008"/>
      <c r="S2008" t="e">
        <f t="shared" si="211"/>
        <v>#REF!</v>
      </c>
      <c r="T2008" s="3"/>
      <c r="U2008" s="115"/>
      <c r="V2008" s="115"/>
      <c r="W2008" s="106" t="str">
        <f t="shared" si="209"/>
        <v/>
      </c>
      <c r="X2008" s="106" t="str">
        <f t="shared" si="210"/>
        <v/>
      </c>
      <c r="Y2008" s="2">
        <f t="shared" si="212"/>
        <v>1963</v>
      </c>
    </row>
    <row r="2009" spans="1:25">
      <c r="A2009" s="3">
        <f>ROW()</f>
        <v>2009</v>
      </c>
      <c r="B2009" s="190">
        <f t="shared" si="213"/>
        <v>1965</v>
      </c>
      <c r="C2009" s="1" t="s">
        <v>4489</v>
      </c>
      <c r="D2009" s="1" t="s">
        <v>7</v>
      </c>
      <c r="E2009" s="17" t="s">
        <v>595</v>
      </c>
      <c r="F2009" s="27" t="s">
        <v>3852</v>
      </c>
      <c r="G2009" s="59">
        <v>0</v>
      </c>
      <c r="H2009" s="59">
        <v>0</v>
      </c>
      <c r="I2009" s="27" t="s">
        <v>1</v>
      </c>
      <c r="J2009" s="16" t="s">
        <v>2190</v>
      </c>
      <c r="K2009" s="135" t="s">
        <v>4592</v>
      </c>
      <c r="L2009" s="30" t="s">
        <v>3848</v>
      </c>
      <c r="M2009" s="31" t="s">
        <v>3855</v>
      </c>
      <c r="N2009" s="31" t="s">
        <v>3848</v>
      </c>
      <c r="O2009" s="32"/>
      <c r="P2009" t="str">
        <f t="shared" si="208"/>
        <v>NOT EQUAL</v>
      </c>
      <c r="Q2009" s="32"/>
      <c r="R2009" s="32"/>
      <c r="S2009" t="e">
        <f t="shared" si="211"/>
        <v>#REF!</v>
      </c>
      <c r="T2009" s="3"/>
      <c r="U2009" s="115"/>
      <c r="V2009" s="115"/>
      <c r="W2009" s="106" t="str">
        <f t="shared" si="209"/>
        <v/>
      </c>
      <c r="X2009" s="106" t="str">
        <f t="shared" si="210"/>
        <v/>
      </c>
      <c r="Y2009" s="2">
        <f t="shared" si="212"/>
        <v>1964</v>
      </c>
    </row>
    <row r="2010" spans="1:25">
      <c r="A2010" s="3">
        <f>ROW()</f>
        <v>2010</v>
      </c>
      <c r="B2010" s="190">
        <f t="shared" si="213"/>
        <v>1966</v>
      </c>
      <c r="C2010" s="1" t="s">
        <v>2431</v>
      </c>
      <c r="D2010" s="1" t="s">
        <v>1782</v>
      </c>
      <c r="E2010" s="17" t="s">
        <v>1303</v>
      </c>
      <c r="F2010" s="16" t="s">
        <v>1303</v>
      </c>
      <c r="G2010" s="56">
        <v>0</v>
      </c>
      <c r="H2010" s="56">
        <v>0</v>
      </c>
      <c r="I2010" s="16" t="s">
        <v>1</v>
      </c>
      <c r="J2010" s="16" t="s">
        <v>2191</v>
      </c>
      <c r="K2010" s="135" t="s">
        <v>4592</v>
      </c>
      <c r="L2010" s="1" t="s">
        <v>1173</v>
      </c>
      <c r="M2010" s="21" t="s">
        <v>3741</v>
      </c>
      <c r="N2010" s="21" t="s">
        <v>1173</v>
      </c>
      <c r="O2010"/>
      <c r="P2010" t="str">
        <f t="shared" si="208"/>
        <v/>
      </c>
      <c r="Q2010"/>
      <c r="R2010"/>
      <c r="S2010" t="e">
        <f t="shared" si="211"/>
        <v>#REF!</v>
      </c>
      <c r="T2010" s="3"/>
      <c r="U2010" s="115"/>
      <c r="V2010" s="115"/>
      <c r="W2010" s="106" t="str">
        <f t="shared" si="209"/>
        <v/>
      </c>
      <c r="X2010" s="106" t="str">
        <f t="shared" si="210"/>
        <v/>
      </c>
      <c r="Y2010" s="2">
        <f t="shared" si="212"/>
        <v>1965</v>
      </c>
    </row>
    <row r="2011" spans="1:25">
      <c r="A2011" s="3">
        <f>ROW()</f>
        <v>2011</v>
      </c>
      <c r="B2011" s="190">
        <f t="shared" si="213"/>
        <v>1967</v>
      </c>
      <c r="C2011" s="68" t="s">
        <v>2436</v>
      </c>
      <c r="D2011" s="68" t="s">
        <v>7</v>
      </c>
      <c r="E2011" s="69" t="s">
        <v>4144</v>
      </c>
      <c r="F2011" s="69" t="s">
        <v>4144</v>
      </c>
      <c r="G2011" s="70">
        <v>0</v>
      </c>
      <c r="H2011" s="70">
        <v>0</v>
      </c>
      <c r="I2011" s="16" t="s">
        <v>1</v>
      </c>
      <c r="J2011" s="16" t="s">
        <v>2190</v>
      </c>
      <c r="K2011" s="135" t="s">
        <v>4593</v>
      </c>
      <c r="L2011" s="30" t="s">
        <v>4145</v>
      </c>
      <c r="M2011" s="21" t="s">
        <v>4143</v>
      </c>
      <c r="N2011" s="21" t="s">
        <v>3820</v>
      </c>
      <c r="O2011"/>
      <c r="P2011" t="str">
        <f t="shared" si="208"/>
        <v/>
      </c>
      <c r="Q2011"/>
      <c r="R2011"/>
      <c r="S2011" t="e">
        <f t="shared" si="211"/>
        <v>#REF!</v>
      </c>
      <c r="T2011" s="3"/>
      <c r="U2011" s="115" t="s">
        <v>4463</v>
      </c>
      <c r="V2011" s="115"/>
      <c r="W2011" s="106" t="str">
        <f t="shared" si="209"/>
        <v>STD_RIGHT_ARROW "I"</v>
      </c>
      <c r="X2011" s="106" t="str">
        <f t="shared" si="210"/>
        <v>&gt;I</v>
      </c>
      <c r="Y2011" s="2">
        <f t="shared" si="212"/>
        <v>1966</v>
      </c>
    </row>
    <row r="2012" spans="1:25">
      <c r="A2012" s="3">
        <f>ROW()</f>
        <v>2012</v>
      </c>
      <c r="B2012" s="190">
        <f t="shared" si="213"/>
        <v>1968</v>
      </c>
      <c r="C2012" s="1" t="s">
        <v>2431</v>
      </c>
      <c r="D2012" s="1" t="s">
        <v>1783</v>
      </c>
      <c r="E2012" s="17" t="s">
        <v>1304</v>
      </c>
      <c r="F2012" s="16" t="s">
        <v>1304</v>
      </c>
      <c r="G2012" s="56">
        <v>0</v>
      </c>
      <c r="H2012" s="56">
        <v>0</v>
      </c>
      <c r="I2012" s="16" t="s">
        <v>1</v>
      </c>
      <c r="J2012" s="16" t="s">
        <v>2191</v>
      </c>
      <c r="K2012" s="135" t="s">
        <v>4592</v>
      </c>
      <c r="L2012" s="1"/>
      <c r="M2012" s="21" t="s">
        <v>3742</v>
      </c>
      <c r="N2012" s="21" t="s">
        <v>1173</v>
      </c>
      <c r="O2012"/>
      <c r="P2012" t="str">
        <f t="shared" si="208"/>
        <v/>
      </c>
      <c r="Q2012"/>
      <c r="R2012"/>
      <c r="S2012" t="e">
        <f t="shared" si="211"/>
        <v>#REF!</v>
      </c>
      <c r="T2012" s="3"/>
      <c r="U2012" s="115"/>
      <c r="V2012" s="115"/>
      <c r="W2012" s="106" t="str">
        <f t="shared" si="209"/>
        <v/>
      </c>
      <c r="X2012" s="106" t="str">
        <f t="shared" si="210"/>
        <v/>
      </c>
      <c r="Y2012" s="2">
        <f t="shared" si="212"/>
        <v>1967</v>
      </c>
    </row>
    <row r="2013" spans="1:25">
      <c r="A2013" s="3">
        <f>ROW()</f>
        <v>2013</v>
      </c>
      <c r="B2013" s="190">
        <f t="shared" si="213"/>
        <v>1969</v>
      </c>
      <c r="C2013" s="1" t="s">
        <v>2432</v>
      </c>
      <c r="D2013" s="1" t="s">
        <v>7</v>
      </c>
      <c r="E2013" s="17" t="s">
        <v>1305</v>
      </c>
      <c r="F2013" s="16" t="s">
        <v>1305</v>
      </c>
      <c r="G2013" s="56">
        <v>0</v>
      </c>
      <c r="H2013" s="56">
        <v>0</v>
      </c>
      <c r="I2013" s="16" t="s">
        <v>1</v>
      </c>
      <c r="J2013" s="17" t="s">
        <v>2191</v>
      </c>
      <c r="K2013" s="135" t="s">
        <v>4592</v>
      </c>
      <c r="L2013" s="1"/>
      <c r="M2013" s="21" t="s">
        <v>3743</v>
      </c>
      <c r="N2013" s="21" t="s">
        <v>1306</v>
      </c>
      <c r="O2013"/>
      <c r="P2013" t="str">
        <f t="shared" si="208"/>
        <v/>
      </c>
      <c r="Q2013"/>
      <c r="R2013"/>
      <c r="S2013" t="e">
        <f t="shared" si="211"/>
        <v>#REF!</v>
      </c>
      <c r="T2013" s="3"/>
      <c r="U2013" s="115"/>
      <c r="V2013" s="115"/>
      <c r="W2013" s="106" t="str">
        <f t="shared" si="209"/>
        <v/>
      </c>
      <c r="X2013" s="106" t="str">
        <f t="shared" si="210"/>
        <v/>
      </c>
      <c r="Y2013" s="2">
        <f t="shared" si="212"/>
        <v>1968</v>
      </c>
    </row>
    <row r="2014" spans="1:25">
      <c r="A2014" s="3">
        <f>ROW()</f>
        <v>2014</v>
      </c>
      <c r="B2014" s="190">
        <f t="shared" si="213"/>
        <v>1970</v>
      </c>
      <c r="C2014" s="1" t="s">
        <v>2430</v>
      </c>
      <c r="D2014" s="1" t="s">
        <v>1307</v>
      </c>
      <c r="E2014" s="17" t="s">
        <v>1308</v>
      </c>
      <c r="F2014" s="16" t="s">
        <v>1308</v>
      </c>
      <c r="G2014" s="56">
        <v>0</v>
      </c>
      <c r="H2014" s="56">
        <v>0</v>
      </c>
      <c r="I2014" s="16" t="s">
        <v>1</v>
      </c>
      <c r="J2014" s="16" t="s">
        <v>2191</v>
      </c>
      <c r="K2014" s="135" t="s">
        <v>4592</v>
      </c>
      <c r="L2014" s="1"/>
      <c r="M2014" s="21" t="s">
        <v>3744</v>
      </c>
      <c r="N2014" s="21" t="s">
        <v>3782</v>
      </c>
      <c r="O2014"/>
      <c r="P2014" t="str">
        <f t="shared" si="208"/>
        <v/>
      </c>
      <c r="Q2014"/>
      <c r="R2014"/>
      <c r="S2014" t="e">
        <f t="shared" si="211"/>
        <v>#REF!</v>
      </c>
      <c r="T2014" s="3"/>
      <c r="U2014" s="115"/>
      <c r="V2014" s="115"/>
      <c r="W2014" s="106" t="str">
        <f t="shared" si="209"/>
        <v/>
      </c>
      <c r="X2014" s="106" t="str">
        <f t="shared" si="210"/>
        <v/>
      </c>
      <c r="Y2014" s="2">
        <f t="shared" si="212"/>
        <v>1969</v>
      </c>
    </row>
    <row r="2015" spans="1:25">
      <c r="A2015" s="3">
        <f>ROW()</f>
        <v>2015</v>
      </c>
      <c r="B2015" s="190">
        <f t="shared" si="213"/>
        <v>1971</v>
      </c>
      <c r="C2015" s="1" t="s">
        <v>2430</v>
      </c>
      <c r="D2015" s="1" t="s">
        <v>1784</v>
      </c>
      <c r="E2015" s="17" t="s">
        <v>1309</v>
      </c>
      <c r="F2015" s="16" t="s">
        <v>1309</v>
      </c>
      <c r="G2015" s="56">
        <v>0</v>
      </c>
      <c r="H2015" s="56">
        <v>0</v>
      </c>
      <c r="I2015" s="16" t="s">
        <v>3</v>
      </c>
      <c r="J2015" s="16" t="s">
        <v>2191</v>
      </c>
      <c r="K2015" s="135" t="s">
        <v>4592</v>
      </c>
      <c r="L2015" s="1"/>
      <c r="M2015" s="21" t="s">
        <v>3745</v>
      </c>
      <c r="N2015" s="21" t="s">
        <v>3782</v>
      </c>
      <c r="O2015"/>
      <c r="P2015" t="str">
        <f t="shared" si="208"/>
        <v/>
      </c>
      <c r="Q2015"/>
      <c r="R2015"/>
      <c r="S2015" t="e">
        <f t="shared" si="211"/>
        <v>#REF!</v>
      </c>
      <c r="T2015" s="3"/>
      <c r="U2015" s="115"/>
      <c r="V2015" s="115"/>
      <c r="W2015" s="106" t="str">
        <f t="shared" si="209"/>
        <v/>
      </c>
      <c r="X2015" s="106" t="str">
        <f t="shared" si="210"/>
        <v/>
      </c>
      <c r="Y2015" s="2">
        <f t="shared" si="212"/>
        <v>1970</v>
      </c>
    </row>
    <row r="2016" spans="1:25">
      <c r="A2016" s="3">
        <f>ROW()</f>
        <v>2016</v>
      </c>
      <c r="B2016" s="190">
        <f t="shared" si="213"/>
        <v>1972</v>
      </c>
      <c r="C2016" s="1" t="s">
        <v>2220</v>
      </c>
      <c r="D2016" s="1" t="s">
        <v>7</v>
      </c>
      <c r="E2016" s="17" t="s">
        <v>150</v>
      </c>
      <c r="F2016" s="16" t="s">
        <v>4399</v>
      </c>
      <c r="G2016" s="56">
        <v>0</v>
      </c>
      <c r="H2016" s="56">
        <v>0</v>
      </c>
      <c r="I2016" s="16" t="s">
        <v>18</v>
      </c>
      <c r="J2016" s="16" t="s">
        <v>2191</v>
      </c>
      <c r="K2016" s="135" t="s">
        <v>4592</v>
      </c>
      <c r="L2016" s="1"/>
      <c r="M2016" s="21" t="s">
        <v>3746</v>
      </c>
      <c r="N2016" s="21" t="s">
        <v>1306</v>
      </c>
      <c r="O2016"/>
      <c r="P2016" t="str">
        <f t="shared" si="208"/>
        <v>NOT EQUAL</v>
      </c>
      <c r="Q2016"/>
      <c r="R2016"/>
      <c r="S2016" t="e">
        <f t="shared" si="211"/>
        <v>#REF!</v>
      </c>
      <c r="T2016" s="3"/>
      <c r="U2016" s="115"/>
      <c r="V2016" s="115"/>
      <c r="W2016" s="106" t="str">
        <f t="shared" si="209"/>
        <v/>
      </c>
      <c r="X2016" s="106" t="str">
        <f t="shared" si="210"/>
        <v/>
      </c>
      <c r="Y2016" s="2">
        <f t="shared" si="212"/>
        <v>1971</v>
      </c>
    </row>
    <row r="2017" spans="1:25">
      <c r="A2017" s="3">
        <f>ROW()</f>
        <v>2017</v>
      </c>
      <c r="B2017" s="190">
        <f t="shared" si="213"/>
        <v>1973</v>
      </c>
      <c r="C2017" s="1" t="s">
        <v>2433</v>
      </c>
      <c r="D2017" s="1" t="s">
        <v>7</v>
      </c>
      <c r="E2017" s="17" t="s">
        <v>2194</v>
      </c>
      <c r="F2017" s="16" t="s">
        <v>2194</v>
      </c>
      <c r="G2017" s="56">
        <v>0</v>
      </c>
      <c r="H2017" s="56">
        <v>0</v>
      </c>
      <c r="I2017" s="16" t="s">
        <v>1</v>
      </c>
      <c r="J2017" s="17" t="s">
        <v>2191</v>
      </c>
      <c r="K2017" s="135" t="s">
        <v>4592</v>
      </c>
      <c r="L2017" s="1" t="s">
        <v>1306</v>
      </c>
      <c r="M2017" s="21" t="s">
        <v>3747</v>
      </c>
      <c r="N2017" s="21" t="s">
        <v>1306</v>
      </c>
      <c r="O2017"/>
      <c r="P2017" t="str">
        <f t="shared" si="208"/>
        <v/>
      </c>
      <c r="Q2017"/>
      <c r="R2017"/>
      <c r="S2017" t="e">
        <f t="shared" si="211"/>
        <v>#REF!</v>
      </c>
      <c r="T2017" s="3"/>
      <c r="U2017" s="115"/>
      <c r="V2017" s="115"/>
      <c r="W2017" s="106" t="str">
        <f t="shared" si="209"/>
        <v/>
      </c>
      <c r="X2017" s="106" t="str">
        <f t="shared" si="210"/>
        <v/>
      </c>
      <c r="Y2017" s="2">
        <f t="shared" si="212"/>
        <v>1972</v>
      </c>
    </row>
    <row r="2018" spans="1:25">
      <c r="A2018" s="3">
        <f>ROW()</f>
        <v>2018</v>
      </c>
      <c r="B2018" s="190">
        <f t="shared" si="213"/>
        <v>1974</v>
      </c>
      <c r="C2018" s="1" t="s">
        <v>2434</v>
      </c>
      <c r="D2018" s="1" t="s">
        <v>1785</v>
      </c>
      <c r="E2018" s="16" t="s">
        <v>1310</v>
      </c>
      <c r="F2018" s="16" t="s">
        <v>1310</v>
      </c>
      <c r="G2018" s="56">
        <v>0</v>
      </c>
      <c r="H2018" s="56">
        <v>0</v>
      </c>
      <c r="I2018" s="16" t="s">
        <v>3</v>
      </c>
      <c r="J2018" s="16" t="s">
        <v>2191</v>
      </c>
      <c r="K2018" s="135" t="s">
        <v>4592</v>
      </c>
      <c r="L2018" s="1" t="s">
        <v>1311</v>
      </c>
      <c r="M2018" s="21" t="s">
        <v>3748</v>
      </c>
      <c r="N2018" s="21" t="s">
        <v>1311</v>
      </c>
      <c r="O2018"/>
      <c r="P2018" t="str">
        <f t="shared" si="208"/>
        <v/>
      </c>
      <c r="Q2018"/>
      <c r="R2018"/>
      <c r="S2018" t="e">
        <f t="shared" si="211"/>
        <v>#REF!</v>
      </c>
      <c r="T2018" s="3"/>
      <c r="U2018" s="115"/>
      <c r="V2018" s="115"/>
      <c r="W2018" s="106" t="str">
        <f t="shared" si="209"/>
        <v/>
      </c>
      <c r="X2018" s="106" t="str">
        <f t="shared" si="210"/>
        <v/>
      </c>
      <c r="Y2018" s="2">
        <f t="shared" si="212"/>
        <v>1973</v>
      </c>
    </row>
    <row r="2019" spans="1:25">
      <c r="A2019" s="3">
        <f>ROW()</f>
        <v>2019</v>
      </c>
      <c r="B2019" s="190">
        <f t="shared" si="213"/>
        <v>1975</v>
      </c>
      <c r="C2019" s="1" t="s">
        <v>2423</v>
      </c>
      <c r="D2019" s="1" t="s">
        <v>1786</v>
      </c>
      <c r="E2019" s="25" t="s">
        <v>3798</v>
      </c>
      <c r="F2019" s="25" t="s">
        <v>3798</v>
      </c>
      <c r="G2019" s="57">
        <v>0</v>
      </c>
      <c r="H2019" s="57">
        <v>0</v>
      </c>
      <c r="I2019" s="16" t="s">
        <v>3</v>
      </c>
      <c r="J2019" s="16" t="s">
        <v>2191</v>
      </c>
      <c r="K2019" s="135" t="s">
        <v>4592</v>
      </c>
      <c r="L2019" s="1" t="s">
        <v>2201</v>
      </c>
      <c r="M2019" s="21" t="s">
        <v>3749</v>
      </c>
      <c r="N2019" s="21" t="s">
        <v>3783</v>
      </c>
      <c r="O2019"/>
      <c r="P2019" t="str">
        <f t="shared" si="208"/>
        <v/>
      </c>
      <c r="Q2019"/>
      <c r="R2019"/>
      <c r="S2019" t="e">
        <f t="shared" si="211"/>
        <v>#REF!</v>
      </c>
      <c r="T2019" s="3"/>
      <c r="U2019" s="115"/>
      <c r="V2019" s="115"/>
      <c r="W2019" s="106" t="str">
        <f t="shared" si="209"/>
        <v/>
      </c>
      <c r="X2019" s="106" t="str">
        <f t="shared" si="210"/>
        <v/>
      </c>
      <c r="Y2019" s="2">
        <f t="shared" si="212"/>
        <v>1974</v>
      </c>
    </row>
    <row r="2020" spans="1:25">
      <c r="A2020" s="3">
        <f>ROW()</f>
        <v>2020</v>
      </c>
      <c r="B2020" s="190">
        <f t="shared" si="213"/>
        <v>1976</v>
      </c>
      <c r="C2020" s="1" t="s">
        <v>2434</v>
      </c>
      <c r="D2020" s="1" t="s">
        <v>1787</v>
      </c>
      <c r="E2020" s="16" t="s">
        <v>2186</v>
      </c>
      <c r="F2020" s="16" t="s">
        <v>2186</v>
      </c>
      <c r="G2020" s="56">
        <v>0</v>
      </c>
      <c r="H2020" s="56">
        <v>0</v>
      </c>
      <c r="I2020" s="16" t="s">
        <v>3</v>
      </c>
      <c r="J2020" s="16" t="s">
        <v>2191</v>
      </c>
      <c r="K2020" s="135" t="s">
        <v>4592</v>
      </c>
      <c r="L2020" s="1" t="s">
        <v>1311</v>
      </c>
      <c r="M2020" s="21" t="s">
        <v>3750</v>
      </c>
      <c r="N2020" s="21" t="s">
        <v>1311</v>
      </c>
      <c r="O2020"/>
      <c r="P2020" t="str">
        <f t="shared" si="208"/>
        <v/>
      </c>
      <c r="Q2020"/>
      <c r="R2020"/>
      <c r="S2020" t="e">
        <f t="shared" si="211"/>
        <v>#REF!</v>
      </c>
      <c r="T2020" s="3"/>
      <c r="U2020" s="115"/>
      <c r="V2020" s="115"/>
      <c r="W2020" s="106" t="str">
        <f t="shared" si="209"/>
        <v/>
      </c>
      <c r="X2020" s="106" t="str">
        <f t="shared" si="210"/>
        <v/>
      </c>
      <c r="Y2020" s="2">
        <f t="shared" si="212"/>
        <v>1975</v>
      </c>
    </row>
    <row r="2021" spans="1:25">
      <c r="A2021" s="3">
        <f>ROW()</f>
        <v>2021</v>
      </c>
      <c r="B2021" s="190">
        <f t="shared" si="213"/>
        <v>1977</v>
      </c>
      <c r="C2021" s="1" t="s">
        <v>2426</v>
      </c>
      <c r="D2021" s="1" t="s">
        <v>1312</v>
      </c>
      <c r="E2021" s="17" t="s">
        <v>1313</v>
      </c>
      <c r="F2021" s="16" t="s">
        <v>1313</v>
      </c>
      <c r="G2021" s="56">
        <v>0</v>
      </c>
      <c r="H2021" s="56">
        <v>0</v>
      </c>
      <c r="I2021" s="16" t="s">
        <v>1</v>
      </c>
      <c r="J2021" s="16" t="s">
        <v>2191</v>
      </c>
      <c r="K2021" s="135" t="s">
        <v>4593</v>
      </c>
      <c r="L2021" s="1" t="s">
        <v>1311</v>
      </c>
      <c r="M2021" s="21" t="s">
        <v>3751</v>
      </c>
      <c r="N2021" s="21" t="s">
        <v>1311</v>
      </c>
      <c r="O2021"/>
      <c r="P2021" t="str">
        <f t="shared" si="208"/>
        <v/>
      </c>
      <c r="Q2021"/>
      <c r="R2021"/>
      <c r="S2021" t="e">
        <f t="shared" si="211"/>
        <v>#REF!</v>
      </c>
      <c r="T2021" s="3"/>
      <c r="U2021" s="115"/>
      <c r="V2021" s="115"/>
      <c r="W2021" s="106" t="str">
        <f t="shared" si="209"/>
        <v/>
      </c>
      <c r="X2021" s="106" t="str">
        <f t="shared" si="210"/>
        <v/>
      </c>
      <c r="Y2021" s="2">
        <f t="shared" si="212"/>
        <v>1976</v>
      </c>
    </row>
    <row r="2022" spans="1:25">
      <c r="A2022" s="3">
        <f>ROW()</f>
        <v>2022</v>
      </c>
      <c r="B2022" s="190">
        <f t="shared" si="213"/>
        <v>1978</v>
      </c>
      <c r="C2022" s="1" t="s">
        <v>2423</v>
      </c>
      <c r="D2022" s="1" t="s">
        <v>1788</v>
      </c>
      <c r="E2022" s="25" t="s">
        <v>3797</v>
      </c>
      <c r="F2022" s="25" t="s">
        <v>3797</v>
      </c>
      <c r="G2022" s="57">
        <v>0</v>
      </c>
      <c r="H2022" s="57">
        <v>0</v>
      </c>
      <c r="I2022" s="16" t="s">
        <v>3</v>
      </c>
      <c r="J2022" s="16" t="s">
        <v>2191</v>
      </c>
      <c r="K2022" s="135" t="s">
        <v>4592</v>
      </c>
      <c r="L2022" s="1" t="s">
        <v>2201</v>
      </c>
      <c r="M2022" s="21" t="s">
        <v>3752</v>
      </c>
      <c r="N2022" s="21" t="s">
        <v>3783</v>
      </c>
      <c r="O2022"/>
      <c r="P2022" t="str">
        <f t="shared" si="208"/>
        <v/>
      </c>
      <c r="Q2022"/>
      <c r="R2022"/>
      <c r="S2022" t="e">
        <f t="shared" si="211"/>
        <v>#REF!</v>
      </c>
      <c r="T2022" s="3"/>
      <c r="U2022" s="115"/>
      <c r="V2022" s="115"/>
      <c r="W2022" s="106" t="str">
        <f t="shared" si="209"/>
        <v/>
      </c>
      <c r="X2022" s="106" t="str">
        <f t="shared" si="210"/>
        <v/>
      </c>
      <c r="Y2022" s="2">
        <f t="shared" si="212"/>
        <v>1977</v>
      </c>
    </row>
    <row r="2023" spans="1:25">
      <c r="A2023" s="3">
        <f>ROW()</f>
        <v>2023</v>
      </c>
      <c r="B2023" s="190">
        <f t="shared" si="213"/>
        <v>1979</v>
      </c>
      <c r="C2023" s="1" t="s">
        <v>2434</v>
      </c>
      <c r="D2023" s="1" t="s">
        <v>1789</v>
      </c>
      <c r="E2023" s="16" t="s">
        <v>1314</v>
      </c>
      <c r="F2023" s="16" t="s">
        <v>1314</v>
      </c>
      <c r="G2023" s="56">
        <v>0</v>
      </c>
      <c r="H2023" s="56">
        <v>0</v>
      </c>
      <c r="I2023" s="16" t="s">
        <v>3</v>
      </c>
      <c r="J2023" s="16" t="s">
        <v>2191</v>
      </c>
      <c r="K2023" s="135" t="s">
        <v>4592</v>
      </c>
      <c r="L2023" s="1" t="s">
        <v>1311</v>
      </c>
      <c r="M2023" s="21" t="s">
        <v>3753</v>
      </c>
      <c r="N2023" s="21" t="s">
        <v>1311</v>
      </c>
      <c r="O2023"/>
      <c r="P2023" t="str">
        <f t="shared" si="208"/>
        <v/>
      </c>
      <c r="Q2023"/>
      <c r="R2023"/>
      <c r="S2023" t="e">
        <f t="shared" si="211"/>
        <v>#REF!</v>
      </c>
      <c r="T2023" s="3"/>
      <c r="U2023" s="115"/>
      <c r="V2023" s="115"/>
      <c r="W2023" s="106" t="str">
        <f t="shared" si="209"/>
        <v/>
      </c>
      <c r="X2023" s="106" t="str">
        <f t="shared" si="210"/>
        <v/>
      </c>
      <c r="Y2023" s="2">
        <f t="shared" si="212"/>
        <v>1978</v>
      </c>
    </row>
    <row r="2024" spans="1:25">
      <c r="A2024" s="3">
        <f>ROW()</f>
        <v>2024</v>
      </c>
      <c r="B2024" s="190">
        <f t="shared" si="213"/>
        <v>1980</v>
      </c>
      <c r="C2024" s="1" t="s">
        <v>2423</v>
      </c>
      <c r="D2024" s="1" t="s">
        <v>1315</v>
      </c>
      <c r="E2024" s="17" t="s">
        <v>1316</v>
      </c>
      <c r="F2024" s="16" t="s">
        <v>1316</v>
      </c>
      <c r="G2024" s="56">
        <v>0</v>
      </c>
      <c r="H2024" s="56">
        <v>0</v>
      </c>
      <c r="I2024" s="16" t="s">
        <v>3</v>
      </c>
      <c r="J2024" s="16" t="s">
        <v>2191</v>
      </c>
      <c r="K2024" s="135" t="s">
        <v>4592</v>
      </c>
      <c r="L2024" s="10" t="s">
        <v>2202</v>
      </c>
      <c r="M2024" s="21" t="s">
        <v>3754</v>
      </c>
      <c r="N2024" s="21" t="s">
        <v>3783</v>
      </c>
      <c r="O2024"/>
      <c r="P2024" t="str">
        <f t="shared" si="208"/>
        <v/>
      </c>
      <c r="Q2024"/>
      <c r="R2024"/>
      <c r="S2024" t="e">
        <f t="shared" si="211"/>
        <v>#REF!</v>
      </c>
      <c r="T2024" s="3"/>
      <c r="U2024" s="115"/>
      <c r="V2024" s="115"/>
      <c r="W2024" s="106" t="str">
        <f t="shared" si="209"/>
        <v/>
      </c>
      <c r="X2024" s="106" t="str">
        <f t="shared" si="210"/>
        <v/>
      </c>
      <c r="Y2024" s="2">
        <f t="shared" si="212"/>
        <v>1979</v>
      </c>
    </row>
    <row r="2025" spans="1:25">
      <c r="A2025" s="3">
        <f>ROW()</f>
        <v>2025</v>
      </c>
      <c r="B2025" s="190">
        <f t="shared" si="213"/>
        <v>1981</v>
      </c>
      <c r="C2025" s="1" t="s">
        <v>2434</v>
      </c>
      <c r="D2025" s="1" t="s">
        <v>1790</v>
      </c>
      <c r="E2025" s="16" t="s">
        <v>2187</v>
      </c>
      <c r="F2025" s="16" t="s">
        <v>2187</v>
      </c>
      <c r="G2025" s="56">
        <v>0</v>
      </c>
      <c r="H2025" s="56">
        <v>0</v>
      </c>
      <c r="I2025" s="16" t="s">
        <v>3</v>
      </c>
      <c r="J2025" s="16" t="s">
        <v>2191</v>
      </c>
      <c r="K2025" s="135" t="s">
        <v>4592</v>
      </c>
      <c r="L2025" s="10" t="s">
        <v>1311</v>
      </c>
      <c r="M2025" s="21" t="s">
        <v>3755</v>
      </c>
      <c r="N2025" s="21" t="s">
        <v>1311</v>
      </c>
      <c r="O2025"/>
      <c r="P2025" t="str">
        <f t="shared" si="208"/>
        <v/>
      </c>
      <c r="Q2025"/>
      <c r="R2025"/>
      <c r="S2025" t="e">
        <f t="shared" si="211"/>
        <v>#REF!</v>
      </c>
      <c r="T2025" s="3"/>
      <c r="U2025" s="115"/>
      <c r="V2025" s="115"/>
      <c r="W2025" s="106" t="str">
        <f t="shared" si="209"/>
        <v/>
      </c>
      <c r="X2025" s="106" t="str">
        <f t="shared" si="210"/>
        <v/>
      </c>
      <c r="Y2025" s="2">
        <f t="shared" si="212"/>
        <v>1980</v>
      </c>
    </row>
    <row r="2026" spans="1:25">
      <c r="A2026" s="3">
        <f>ROW()</f>
        <v>2026</v>
      </c>
      <c r="B2026" s="190">
        <f t="shared" si="213"/>
        <v>1982</v>
      </c>
      <c r="C2026" s="1" t="s">
        <v>2434</v>
      </c>
      <c r="D2026" s="1" t="s">
        <v>1791</v>
      </c>
      <c r="E2026" s="16" t="s">
        <v>2188</v>
      </c>
      <c r="F2026" s="16" t="s">
        <v>2188</v>
      </c>
      <c r="G2026" s="56">
        <v>0</v>
      </c>
      <c r="H2026" s="56">
        <v>0</v>
      </c>
      <c r="I2026" s="16" t="s">
        <v>3</v>
      </c>
      <c r="J2026" s="16" t="s">
        <v>2191</v>
      </c>
      <c r="K2026" s="135" t="s">
        <v>4592</v>
      </c>
      <c r="L2026" s="10" t="s">
        <v>1311</v>
      </c>
      <c r="M2026" s="21" t="s">
        <v>3756</v>
      </c>
      <c r="N2026" s="21" t="s">
        <v>1311</v>
      </c>
      <c r="O2026"/>
      <c r="P2026" t="str">
        <f t="shared" si="208"/>
        <v/>
      </c>
      <c r="Q2026"/>
      <c r="R2026"/>
      <c r="S2026" t="e">
        <f t="shared" si="211"/>
        <v>#REF!</v>
      </c>
      <c r="T2026" s="3"/>
      <c r="U2026" s="115"/>
      <c r="V2026" s="115"/>
      <c r="W2026" s="106" t="str">
        <f t="shared" si="209"/>
        <v/>
      </c>
      <c r="X2026" s="106" t="str">
        <f t="shared" si="210"/>
        <v/>
      </c>
      <c r="Y2026" s="2">
        <f t="shared" si="212"/>
        <v>1981</v>
      </c>
    </row>
    <row r="2027" spans="1:25">
      <c r="A2027" s="3">
        <f>ROW()</f>
        <v>2027</v>
      </c>
      <c r="B2027" s="190">
        <f t="shared" si="213"/>
        <v>1983</v>
      </c>
      <c r="C2027" s="1" t="s">
        <v>2435</v>
      </c>
      <c r="D2027" s="1" t="s">
        <v>3878</v>
      </c>
      <c r="E2027" s="16" t="s">
        <v>3793</v>
      </c>
      <c r="F2027" s="16" t="s">
        <v>3793</v>
      </c>
      <c r="G2027" s="56">
        <v>0</v>
      </c>
      <c r="H2027" s="56">
        <v>0</v>
      </c>
      <c r="I2027" s="16" t="s">
        <v>3</v>
      </c>
      <c r="J2027" s="16" t="s">
        <v>2191</v>
      </c>
      <c r="K2027" s="135" t="s">
        <v>4592</v>
      </c>
      <c r="L2027" s="10" t="s">
        <v>1317</v>
      </c>
      <c r="M2027" s="21" t="s">
        <v>3757</v>
      </c>
      <c r="N2027" s="21" t="s">
        <v>1317</v>
      </c>
      <c r="O2027"/>
      <c r="P2027" t="str">
        <f t="shared" si="208"/>
        <v/>
      </c>
      <c r="Q2027"/>
      <c r="R2027"/>
      <c r="S2027" t="e">
        <f t="shared" si="211"/>
        <v>#REF!</v>
      </c>
      <c r="T2027" s="3"/>
      <c r="U2027" s="115"/>
      <c r="V2027" s="115"/>
      <c r="W2027" s="106" t="str">
        <f t="shared" si="209"/>
        <v/>
      </c>
      <c r="X2027" s="106" t="str">
        <f t="shared" si="210"/>
        <v/>
      </c>
      <c r="Y2027" s="2">
        <f t="shared" si="212"/>
        <v>1982</v>
      </c>
    </row>
    <row r="2028" spans="1:25">
      <c r="A2028" s="3">
        <f>ROW()</f>
        <v>2028</v>
      </c>
      <c r="B2028" s="190">
        <f t="shared" si="213"/>
        <v>1984</v>
      </c>
      <c r="C2028" s="1" t="s">
        <v>2220</v>
      </c>
      <c r="D2028" s="1" t="s">
        <v>7</v>
      </c>
      <c r="E2028" s="16" t="s">
        <v>3794</v>
      </c>
      <c r="F2028" s="16" t="s">
        <v>3794</v>
      </c>
      <c r="G2028" s="56">
        <v>0</v>
      </c>
      <c r="H2028" s="56">
        <v>0</v>
      </c>
      <c r="I2028" s="16" t="s">
        <v>18</v>
      </c>
      <c r="J2028" s="16" t="s">
        <v>2191</v>
      </c>
      <c r="K2028" s="135" t="s">
        <v>4592</v>
      </c>
      <c r="L2028" s="10" t="s">
        <v>1319</v>
      </c>
      <c r="M2028" s="21" t="s">
        <v>3758</v>
      </c>
      <c r="N2028" s="21" t="s">
        <v>3784</v>
      </c>
      <c r="O2028"/>
      <c r="P2028" t="str">
        <f t="shared" si="208"/>
        <v/>
      </c>
      <c r="Q2028"/>
      <c r="R2028"/>
      <c r="S2028" t="e">
        <f t="shared" si="211"/>
        <v>#REF!</v>
      </c>
      <c r="T2028" s="3"/>
      <c r="U2028" s="115"/>
      <c r="V2028" s="115"/>
      <c r="W2028" s="106" t="str">
        <f t="shared" si="209"/>
        <v/>
      </c>
      <c r="X2028" s="106" t="str">
        <f t="shared" si="210"/>
        <v/>
      </c>
      <c r="Y2028" s="2">
        <f t="shared" si="212"/>
        <v>1983</v>
      </c>
    </row>
    <row r="2029" spans="1:25">
      <c r="A2029" s="3">
        <f>ROW()</f>
        <v>2029</v>
      </c>
      <c r="B2029" s="190">
        <f t="shared" si="213"/>
        <v>1985</v>
      </c>
      <c r="C2029" s="1" t="s">
        <v>2220</v>
      </c>
      <c r="D2029" s="1" t="s">
        <v>7</v>
      </c>
      <c r="E2029" s="16" t="s">
        <v>3795</v>
      </c>
      <c r="F2029" s="16" t="s">
        <v>3795</v>
      </c>
      <c r="G2029" s="56">
        <v>0</v>
      </c>
      <c r="H2029" s="56">
        <v>0</v>
      </c>
      <c r="I2029" s="16" t="s">
        <v>18</v>
      </c>
      <c r="J2029" s="16" t="s">
        <v>2191</v>
      </c>
      <c r="K2029" s="135" t="s">
        <v>4592</v>
      </c>
      <c r="L2029" s="10" t="s">
        <v>1321</v>
      </c>
      <c r="M2029" s="21" t="s">
        <v>3759</v>
      </c>
      <c r="N2029" s="21" t="s">
        <v>3785</v>
      </c>
      <c r="O2029"/>
      <c r="P2029" t="str">
        <f t="shared" si="208"/>
        <v/>
      </c>
      <c r="Q2029"/>
      <c r="R2029"/>
      <c r="S2029" t="e">
        <f t="shared" si="211"/>
        <v>#REF!</v>
      </c>
      <c r="T2029" s="3"/>
      <c r="U2029" s="115"/>
      <c r="V2029" s="115"/>
      <c r="W2029" s="106" t="str">
        <f t="shared" si="209"/>
        <v/>
      </c>
      <c r="X2029" s="106" t="str">
        <f t="shared" si="210"/>
        <v/>
      </c>
      <c r="Y2029" s="2">
        <f t="shared" si="212"/>
        <v>1984</v>
      </c>
    </row>
    <row r="2030" spans="1:25">
      <c r="A2030" s="3">
        <f>ROW()</f>
        <v>2030</v>
      </c>
      <c r="B2030" s="190">
        <f t="shared" si="213"/>
        <v>1986</v>
      </c>
      <c r="C2030" s="1" t="s">
        <v>2220</v>
      </c>
      <c r="D2030" s="1" t="s">
        <v>7</v>
      </c>
      <c r="E2030" s="16" t="s">
        <v>2189</v>
      </c>
      <c r="F2030" s="16" t="s">
        <v>2189</v>
      </c>
      <c r="G2030" s="56">
        <v>0</v>
      </c>
      <c r="H2030" s="56">
        <v>0</v>
      </c>
      <c r="I2030" s="16" t="s">
        <v>18</v>
      </c>
      <c r="J2030" s="16" t="s">
        <v>2191</v>
      </c>
      <c r="K2030" s="135" t="s">
        <v>4592</v>
      </c>
      <c r="L2030" s="10" t="s">
        <v>1322</v>
      </c>
      <c r="M2030" s="21" t="s">
        <v>3760</v>
      </c>
      <c r="N2030" s="21" t="s">
        <v>1322</v>
      </c>
      <c r="O2030"/>
      <c r="P2030" t="str">
        <f t="shared" si="208"/>
        <v/>
      </c>
      <c r="Q2030"/>
      <c r="R2030"/>
      <c r="S2030" t="e">
        <f t="shared" si="211"/>
        <v>#REF!</v>
      </c>
      <c r="T2030" s="3"/>
      <c r="U2030" s="115"/>
      <c r="V2030" s="115"/>
      <c r="W2030" s="106" t="str">
        <f t="shared" si="209"/>
        <v/>
      </c>
      <c r="X2030" s="106" t="str">
        <f t="shared" si="210"/>
        <v/>
      </c>
      <c r="Y2030" s="2">
        <f t="shared" si="212"/>
        <v>1985</v>
      </c>
    </row>
    <row r="2031" spans="1:25">
      <c r="A2031" s="3">
        <f>ROW()</f>
        <v>2031</v>
      </c>
      <c r="B2031" s="190">
        <f t="shared" si="213"/>
        <v>1987</v>
      </c>
      <c r="C2031" s="1" t="s">
        <v>2396</v>
      </c>
      <c r="D2031" s="1">
        <v>21</v>
      </c>
      <c r="E2031" s="17" t="s">
        <v>3788</v>
      </c>
      <c r="F2031" s="16" t="s">
        <v>1323</v>
      </c>
      <c r="G2031" s="56">
        <v>0</v>
      </c>
      <c r="H2031" s="56">
        <v>0</v>
      </c>
      <c r="I2031" s="16" t="s">
        <v>1</v>
      </c>
      <c r="J2031" s="16" t="s">
        <v>2191</v>
      </c>
      <c r="K2031" s="135" t="s">
        <v>4592</v>
      </c>
      <c r="L2031" s="10" t="s">
        <v>1322</v>
      </c>
      <c r="M2031" s="21" t="s">
        <v>3761</v>
      </c>
      <c r="N2031" s="21" t="s">
        <v>1322</v>
      </c>
      <c r="O2031"/>
      <c r="P2031" t="str">
        <f t="shared" si="208"/>
        <v>NOT EQUAL</v>
      </c>
      <c r="Q2031"/>
      <c r="R2031"/>
      <c r="S2031" t="e">
        <f t="shared" si="211"/>
        <v>#REF!</v>
      </c>
      <c r="T2031" s="3"/>
      <c r="U2031" s="115"/>
      <c r="V2031" s="115"/>
      <c r="W2031" s="106" t="str">
        <f t="shared" si="209"/>
        <v/>
      </c>
      <c r="X2031" s="106" t="str">
        <f t="shared" si="210"/>
        <v/>
      </c>
      <c r="Y2031" s="2">
        <f t="shared" si="212"/>
        <v>1986</v>
      </c>
    </row>
    <row r="2032" spans="1:25">
      <c r="A2032" s="3">
        <f>ROW()</f>
        <v>2032</v>
      </c>
      <c r="B2032" s="190">
        <f t="shared" si="213"/>
        <v>1988</v>
      </c>
      <c r="C2032" s="1" t="s">
        <v>2396</v>
      </c>
      <c r="D2032" s="1">
        <v>22</v>
      </c>
      <c r="E2032" s="17" t="s">
        <v>3787</v>
      </c>
      <c r="F2032" s="16" t="s">
        <v>1324</v>
      </c>
      <c r="G2032" s="56">
        <v>0</v>
      </c>
      <c r="H2032" s="56">
        <v>0</v>
      </c>
      <c r="I2032" s="16" t="s">
        <v>1</v>
      </c>
      <c r="J2032" s="16" t="s">
        <v>2191</v>
      </c>
      <c r="K2032" s="135" t="s">
        <v>4592</v>
      </c>
      <c r="L2032" s="10" t="s">
        <v>1322</v>
      </c>
      <c r="M2032" s="21" t="s">
        <v>3762</v>
      </c>
      <c r="N2032" s="21" t="s">
        <v>1322</v>
      </c>
      <c r="O2032"/>
      <c r="P2032" t="str">
        <f t="shared" si="208"/>
        <v>NOT EQUAL</v>
      </c>
      <c r="Q2032"/>
      <c r="R2032"/>
      <c r="S2032" t="e">
        <f t="shared" si="211"/>
        <v>#REF!</v>
      </c>
      <c r="T2032" s="3"/>
      <c r="U2032" s="115"/>
      <c r="V2032" s="115"/>
      <c r="W2032" s="106" t="str">
        <f t="shared" si="209"/>
        <v/>
      </c>
      <c r="X2032" s="106" t="str">
        <f t="shared" si="210"/>
        <v/>
      </c>
      <c r="Y2032" s="2">
        <f t="shared" si="212"/>
        <v>1987</v>
      </c>
    </row>
    <row r="2033" spans="1:25">
      <c r="A2033" s="3">
        <f>ROW()</f>
        <v>2033</v>
      </c>
      <c r="B2033" s="190">
        <f t="shared" si="213"/>
        <v>1989</v>
      </c>
      <c r="C2033" s="1" t="s">
        <v>2396</v>
      </c>
      <c r="D2033" s="1">
        <v>23</v>
      </c>
      <c r="E2033" s="17" t="s">
        <v>3789</v>
      </c>
      <c r="F2033" s="16" t="s">
        <v>1325</v>
      </c>
      <c r="G2033" s="56">
        <v>0</v>
      </c>
      <c r="H2033" s="56">
        <v>0</v>
      </c>
      <c r="I2033" s="16" t="s">
        <v>1</v>
      </c>
      <c r="J2033" s="16" t="s">
        <v>2191</v>
      </c>
      <c r="K2033" s="135" t="s">
        <v>4592</v>
      </c>
      <c r="L2033" s="10" t="s">
        <v>1322</v>
      </c>
      <c r="M2033" s="21" t="s">
        <v>3763</v>
      </c>
      <c r="N2033" s="21" t="s">
        <v>1322</v>
      </c>
      <c r="O2033"/>
      <c r="P2033" t="str">
        <f t="shared" si="208"/>
        <v>NOT EQUAL</v>
      </c>
      <c r="Q2033"/>
      <c r="R2033"/>
      <c r="S2033" t="e">
        <f t="shared" si="211"/>
        <v>#REF!</v>
      </c>
      <c r="T2033" s="3"/>
      <c r="U2033" s="115"/>
      <c r="V2033" s="115"/>
      <c r="W2033" s="106" t="str">
        <f t="shared" si="209"/>
        <v/>
      </c>
      <c r="X2033" s="106" t="str">
        <f t="shared" si="210"/>
        <v/>
      </c>
      <c r="Y2033" s="2">
        <f t="shared" si="212"/>
        <v>1988</v>
      </c>
    </row>
    <row r="2034" spans="1:25">
      <c r="A2034" s="3">
        <f>ROW()</f>
        <v>2034</v>
      </c>
      <c r="B2034" s="190">
        <f t="shared" si="213"/>
        <v>1990</v>
      </c>
      <c r="C2034" s="1" t="s">
        <v>2396</v>
      </c>
      <c r="D2034" s="1">
        <v>24</v>
      </c>
      <c r="E2034" s="17" t="s">
        <v>3790</v>
      </c>
      <c r="F2034" s="16" t="s">
        <v>1326</v>
      </c>
      <c r="G2034" s="56">
        <v>0</v>
      </c>
      <c r="H2034" s="56">
        <v>0</v>
      </c>
      <c r="I2034" s="16" t="s">
        <v>1</v>
      </c>
      <c r="J2034" s="16" t="s">
        <v>2191</v>
      </c>
      <c r="K2034" s="135" t="s">
        <v>4592</v>
      </c>
      <c r="L2034" s="10" t="s">
        <v>1322</v>
      </c>
      <c r="M2034" s="21" t="s">
        <v>3764</v>
      </c>
      <c r="N2034" s="21" t="s">
        <v>1322</v>
      </c>
      <c r="O2034"/>
      <c r="P2034" t="str">
        <f t="shared" si="208"/>
        <v>NOT EQUAL</v>
      </c>
      <c r="Q2034"/>
      <c r="R2034"/>
      <c r="S2034" t="e">
        <f t="shared" si="211"/>
        <v>#REF!</v>
      </c>
      <c r="T2034" s="3"/>
      <c r="U2034" s="115"/>
      <c r="V2034" s="115"/>
      <c r="W2034" s="106" t="str">
        <f t="shared" si="209"/>
        <v/>
      </c>
      <c r="X2034" s="106" t="str">
        <f t="shared" si="210"/>
        <v/>
      </c>
      <c r="Y2034" s="2">
        <f t="shared" si="212"/>
        <v>1989</v>
      </c>
    </row>
    <row r="2035" spans="1:25">
      <c r="A2035" s="3">
        <f>ROW()</f>
        <v>2035</v>
      </c>
      <c r="B2035" s="190">
        <f t="shared" si="213"/>
        <v>1991</v>
      </c>
      <c r="C2035" s="1" t="s">
        <v>2396</v>
      </c>
      <c r="D2035" s="1">
        <v>25</v>
      </c>
      <c r="E2035" s="17" t="s">
        <v>3791</v>
      </c>
      <c r="F2035" s="16" t="s">
        <v>1327</v>
      </c>
      <c r="G2035" s="56">
        <v>0</v>
      </c>
      <c r="H2035" s="56">
        <v>0</v>
      </c>
      <c r="I2035" s="16" t="s">
        <v>1</v>
      </c>
      <c r="J2035" s="16" t="s">
        <v>2191</v>
      </c>
      <c r="K2035" s="135" t="s">
        <v>4592</v>
      </c>
      <c r="L2035" s="10" t="s">
        <v>1322</v>
      </c>
      <c r="M2035" s="21" t="s">
        <v>3765</v>
      </c>
      <c r="N2035" s="21" t="s">
        <v>1322</v>
      </c>
      <c r="O2035"/>
      <c r="P2035" t="str">
        <f t="shared" si="208"/>
        <v>NOT EQUAL</v>
      </c>
      <c r="Q2035"/>
      <c r="R2035"/>
      <c r="S2035" t="e">
        <f t="shared" si="211"/>
        <v>#REF!</v>
      </c>
      <c r="T2035" s="3"/>
      <c r="U2035" s="115"/>
      <c r="V2035" s="115"/>
      <c r="W2035" s="106" t="str">
        <f t="shared" si="209"/>
        <v/>
      </c>
      <c r="X2035" s="106" t="str">
        <f t="shared" si="210"/>
        <v/>
      </c>
      <c r="Y2035" s="2">
        <f t="shared" si="212"/>
        <v>1990</v>
      </c>
    </row>
    <row r="2036" spans="1:25">
      <c r="A2036" s="3">
        <f>ROW()</f>
        <v>2036</v>
      </c>
      <c r="B2036" s="190">
        <f t="shared" si="213"/>
        <v>1992</v>
      </c>
      <c r="C2036" s="1" t="s">
        <v>2396</v>
      </c>
      <c r="D2036" s="1">
        <v>26</v>
      </c>
      <c r="E2036" s="17" t="s">
        <v>3792</v>
      </c>
      <c r="F2036" s="16" t="s">
        <v>1328</v>
      </c>
      <c r="G2036" s="56">
        <v>0</v>
      </c>
      <c r="H2036" s="56">
        <v>0</v>
      </c>
      <c r="I2036" s="16" t="s">
        <v>1</v>
      </c>
      <c r="J2036" s="16" t="s">
        <v>2191</v>
      </c>
      <c r="K2036" s="135" t="s">
        <v>4592</v>
      </c>
      <c r="L2036" s="10" t="s">
        <v>1322</v>
      </c>
      <c r="M2036" s="21" t="s">
        <v>3766</v>
      </c>
      <c r="N2036" s="21" t="s">
        <v>1322</v>
      </c>
      <c r="O2036"/>
      <c r="P2036" t="str">
        <f t="shared" si="208"/>
        <v>NOT EQUAL</v>
      </c>
      <c r="Q2036"/>
      <c r="R2036"/>
      <c r="S2036" t="e">
        <f t="shared" si="211"/>
        <v>#REF!</v>
      </c>
      <c r="T2036" s="3"/>
      <c r="U2036" s="115"/>
      <c r="V2036" s="115"/>
      <c r="W2036" s="106" t="str">
        <f t="shared" si="209"/>
        <v/>
      </c>
      <c r="X2036" s="106" t="str">
        <f t="shared" si="210"/>
        <v/>
      </c>
      <c r="Y2036" s="2">
        <f t="shared" si="212"/>
        <v>1991</v>
      </c>
    </row>
    <row r="2037" spans="1:25">
      <c r="A2037" s="3">
        <f>ROW()</f>
        <v>2037</v>
      </c>
      <c r="B2037" s="190">
        <f t="shared" si="213"/>
        <v>1993</v>
      </c>
      <c r="C2037" s="1" t="s">
        <v>2396</v>
      </c>
      <c r="D2037" s="1">
        <v>27</v>
      </c>
      <c r="E2037" s="17" t="s">
        <v>3826</v>
      </c>
      <c r="F2037" s="17" t="s">
        <v>3826</v>
      </c>
      <c r="G2037" s="58">
        <v>0</v>
      </c>
      <c r="H2037" s="58">
        <v>0</v>
      </c>
      <c r="I2037" s="16" t="s">
        <v>1</v>
      </c>
      <c r="J2037" s="16" t="s">
        <v>2191</v>
      </c>
      <c r="K2037" s="135" t="s">
        <v>4592</v>
      </c>
      <c r="L2037" s="10" t="s">
        <v>1322</v>
      </c>
      <c r="M2037" s="21" t="s">
        <v>3767</v>
      </c>
      <c r="N2037" s="21" t="s">
        <v>1322</v>
      </c>
      <c r="O2037"/>
      <c r="P2037" t="str">
        <f t="shared" si="208"/>
        <v/>
      </c>
      <c r="Q2037"/>
      <c r="R2037"/>
      <c r="S2037" t="e">
        <f t="shared" si="211"/>
        <v>#REF!</v>
      </c>
      <c r="T2037" s="3"/>
      <c r="U2037" s="115"/>
      <c r="V2037" s="115"/>
      <c r="W2037" s="106" t="str">
        <f t="shared" si="209"/>
        <v/>
      </c>
      <c r="X2037" s="106" t="str">
        <f t="shared" si="210"/>
        <v/>
      </c>
      <c r="Y2037" s="2">
        <f t="shared" si="212"/>
        <v>1992</v>
      </c>
    </row>
    <row r="2038" spans="1:25">
      <c r="A2038" s="3">
        <f>ROW()</f>
        <v>2038</v>
      </c>
      <c r="B2038" s="190">
        <f t="shared" si="213"/>
        <v>1994</v>
      </c>
      <c r="C2038" s="1" t="s">
        <v>4601</v>
      </c>
      <c r="D2038" s="1" t="s">
        <v>7</v>
      </c>
      <c r="E2038" s="18" t="s">
        <v>4602</v>
      </c>
      <c r="F2038" s="18" t="s">
        <v>4602</v>
      </c>
      <c r="G2038" s="62">
        <v>0</v>
      </c>
      <c r="H2038" s="62">
        <v>0</v>
      </c>
      <c r="I2038" s="16" t="s">
        <v>3</v>
      </c>
      <c r="J2038" s="16" t="s">
        <v>2190</v>
      </c>
      <c r="K2038" s="135" t="s">
        <v>4593</v>
      </c>
      <c r="L2038" s="9"/>
      <c r="M2038" s="21" t="s">
        <v>4603</v>
      </c>
      <c r="N2038" s="21" t="s">
        <v>3786</v>
      </c>
      <c r="O2038"/>
      <c r="P2038" t="str">
        <f t="shared" si="208"/>
        <v/>
      </c>
      <c r="Q2038"/>
      <c r="R2038"/>
      <c r="S2038" t="e">
        <f t="shared" si="211"/>
        <v>#REF!</v>
      </c>
      <c r="T2038" s="3"/>
      <c r="U2038" s="115"/>
      <c r="V2038" s="115"/>
      <c r="W2038" s="106" t="str">
        <f t="shared" si="209"/>
        <v>"LNGINT"</v>
      </c>
      <c r="X2038" s="106" t="str">
        <f t="shared" si="210"/>
        <v>LNGINT</v>
      </c>
      <c r="Y2038" s="2">
        <f t="shared" si="212"/>
        <v>1993</v>
      </c>
    </row>
    <row r="2039" spans="1:25">
      <c r="A2039" s="3">
        <f>ROW()</f>
        <v>2039</v>
      </c>
      <c r="B2039" s="190">
        <f t="shared" si="213"/>
        <v>1995</v>
      </c>
      <c r="C2039" s="65" t="s">
        <v>4121</v>
      </c>
      <c r="D2039" s="65" t="s">
        <v>7</v>
      </c>
      <c r="E2039" s="17" t="s">
        <v>3813</v>
      </c>
      <c r="F2039" s="17" t="s">
        <v>3813</v>
      </c>
      <c r="G2039" s="58">
        <v>0</v>
      </c>
      <c r="H2039" s="58">
        <v>0</v>
      </c>
      <c r="I2039" s="16" t="s">
        <v>3</v>
      </c>
      <c r="J2039" s="16" t="s">
        <v>2190</v>
      </c>
      <c r="K2039" s="135" t="s">
        <v>4593</v>
      </c>
      <c r="L2039" s="10" t="s">
        <v>3814</v>
      </c>
      <c r="M2039" s="21" t="s">
        <v>3815</v>
      </c>
      <c r="N2039" s="21" t="s">
        <v>3814</v>
      </c>
      <c r="O2039"/>
      <c r="P2039" t="str">
        <f t="shared" si="208"/>
        <v/>
      </c>
      <c r="Q2039"/>
      <c r="R2039"/>
      <c r="S2039" t="e">
        <f t="shared" si="211"/>
        <v>#REF!</v>
      </c>
      <c r="T2039" s="3" t="s">
        <v>4552</v>
      </c>
      <c r="U2039" s="115"/>
      <c r="V2039" s="115"/>
      <c r="W2039" s="106" t="str">
        <f t="shared" si="209"/>
        <v>".MS"</v>
      </c>
      <c r="X2039" s="106" t="str">
        <f t="shared" si="210"/>
        <v>.MS</v>
      </c>
      <c r="Y2039" s="2">
        <f t="shared" si="212"/>
        <v>1994</v>
      </c>
    </row>
    <row r="2040" spans="1:25">
      <c r="A2040" s="3">
        <f>ROW()</f>
        <v>2040</v>
      </c>
      <c r="B2040" s="190">
        <f t="shared" si="213"/>
        <v>1996</v>
      </c>
      <c r="C2040" s="66" t="s">
        <v>4122</v>
      </c>
      <c r="D2040" s="66" t="s">
        <v>4123</v>
      </c>
      <c r="E2040" s="17" t="s">
        <v>3841</v>
      </c>
      <c r="F2040" s="17" t="s">
        <v>3841</v>
      </c>
      <c r="G2040" s="58">
        <v>0</v>
      </c>
      <c r="H2040" s="58">
        <v>0</v>
      </c>
      <c r="I2040" s="16" t="s">
        <v>1</v>
      </c>
      <c r="J2040" s="16" t="s">
        <v>2190</v>
      </c>
      <c r="K2040" s="135" t="s">
        <v>4593</v>
      </c>
      <c r="L2040" s="10" t="s">
        <v>3828</v>
      </c>
      <c r="M2040" s="21" t="s">
        <v>3829</v>
      </c>
      <c r="N2040" s="29" t="str">
        <f t="shared" ref="N2040:N2045" si="214">L2040</f>
        <v>//JM PRE UNIT</v>
      </c>
      <c r="O2040"/>
      <c r="P2040" t="str">
        <f t="shared" si="208"/>
        <v/>
      </c>
      <c r="Q2040"/>
      <c r="R2040"/>
      <c r="S2040" t="e">
        <f t="shared" si="211"/>
        <v>#REF!</v>
      </c>
      <c r="T2040" s="3"/>
      <c r="U2040" s="115"/>
      <c r="V2040" s="115"/>
      <c r="W2040" s="106" t="str">
        <f t="shared" si="209"/>
        <v/>
      </c>
      <c r="X2040" s="106" t="str">
        <f t="shared" si="210"/>
        <v/>
      </c>
      <c r="Y2040" s="2">
        <f t="shared" si="212"/>
        <v>1995</v>
      </c>
    </row>
    <row r="2041" spans="1:25">
      <c r="A2041" s="3">
        <f>ROW()</f>
        <v>2041</v>
      </c>
      <c r="B2041" s="190">
        <f t="shared" si="213"/>
        <v>1997</v>
      </c>
      <c r="C2041" s="66" t="s">
        <v>4122</v>
      </c>
      <c r="D2041" s="66" t="s">
        <v>4124</v>
      </c>
      <c r="E2041" s="17" t="s">
        <v>3842</v>
      </c>
      <c r="F2041" s="17" t="s">
        <v>3842</v>
      </c>
      <c r="G2041" s="58">
        <v>0</v>
      </c>
      <c r="H2041" s="58">
        <v>0</v>
      </c>
      <c r="I2041" s="16" t="s">
        <v>1</v>
      </c>
      <c r="J2041" s="16" t="s">
        <v>2190</v>
      </c>
      <c r="K2041" s="135" t="s">
        <v>4593</v>
      </c>
      <c r="L2041" s="10" t="s">
        <v>3828</v>
      </c>
      <c r="M2041" s="21" t="s">
        <v>3831</v>
      </c>
      <c r="N2041" s="29" t="str">
        <f t="shared" si="214"/>
        <v>//JM PRE UNIT</v>
      </c>
      <c r="O2041"/>
      <c r="P2041" t="str">
        <f t="shared" si="208"/>
        <v/>
      </c>
      <c r="Q2041"/>
      <c r="R2041"/>
      <c r="S2041" t="e">
        <f t="shared" si="211"/>
        <v>#REF!</v>
      </c>
      <c r="T2041" s="3"/>
      <c r="U2041" s="115"/>
      <c r="V2041" s="115"/>
      <c r="W2041" s="106" t="str">
        <f t="shared" si="209"/>
        <v/>
      </c>
      <c r="X2041" s="106" t="str">
        <f t="shared" si="210"/>
        <v/>
      </c>
      <c r="Y2041" s="2">
        <f t="shared" si="212"/>
        <v>1996</v>
      </c>
    </row>
    <row r="2042" spans="1:25">
      <c r="A2042" s="3">
        <f>ROW()</f>
        <v>2042</v>
      </c>
      <c r="B2042" s="190">
        <f t="shared" si="213"/>
        <v>1998</v>
      </c>
      <c r="C2042" s="66" t="s">
        <v>4122</v>
      </c>
      <c r="D2042" s="66" t="s">
        <v>4125</v>
      </c>
      <c r="E2042" s="17" t="s">
        <v>3843</v>
      </c>
      <c r="F2042" s="17" t="s">
        <v>3843</v>
      </c>
      <c r="G2042" s="58">
        <v>0</v>
      </c>
      <c r="H2042" s="58">
        <v>0</v>
      </c>
      <c r="I2042" s="16" t="s">
        <v>1</v>
      </c>
      <c r="J2042" s="16" t="s">
        <v>2190</v>
      </c>
      <c r="K2042" s="135" t="s">
        <v>4593</v>
      </c>
      <c r="L2042" s="10" t="s">
        <v>3828</v>
      </c>
      <c r="M2042" s="21" t="s">
        <v>3836</v>
      </c>
      <c r="N2042" s="29" t="str">
        <f t="shared" si="214"/>
        <v>//JM PRE UNIT</v>
      </c>
      <c r="O2042"/>
      <c r="P2042" t="str">
        <f t="shared" si="208"/>
        <v/>
      </c>
      <c r="Q2042"/>
      <c r="R2042"/>
      <c r="S2042" t="e">
        <f t="shared" si="211"/>
        <v>#REF!</v>
      </c>
      <c r="T2042" s="3"/>
      <c r="U2042" s="115"/>
      <c r="V2042" s="115"/>
      <c r="W2042" s="106" t="str">
        <f t="shared" si="209"/>
        <v/>
      </c>
      <c r="X2042" s="106" t="str">
        <f t="shared" si="210"/>
        <v/>
      </c>
      <c r="Y2042" s="2">
        <f t="shared" si="212"/>
        <v>1997</v>
      </c>
    </row>
    <row r="2043" spans="1:25">
      <c r="A2043" s="3">
        <f>ROW()</f>
        <v>2043</v>
      </c>
      <c r="B2043" s="190">
        <f t="shared" si="213"/>
        <v>1999</v>
      </c>
      <c r="C2043" s="66" t="s">
        <v>4122</v>
      </c>
      <c r="D2043" s="66" t="s">
        <v>4126</v>
      </c>
      <c r="E2043" s="17" t="s">
        <v>3844</v>
      </c>
      <c r="F2043" s="17" t="s">
        <v>3844</v>
      </c>
      <c r="G2043" s="58">
        <v>0</v>
      </c>
      <c r="H2043" s="58">
        <v>0</v>
      </c>
      <c r="I2043" s="16" t="s">
        <v>1</v>
      </c>
      <c r="J2043" s="16" t="s">
        <v>2190</v>
      </c>
      <c r="K2043" s="135" t="s">
        <v>4593</v>
      </c>
      <c r="L2043" s="10" t="s">
        <v>3828</v>
      </c>
      <c r="M2043" s="21" t="s">
        <v>3837</v>
      </c>
      <c r="N2043" s="29" t="str">
        <f t="shared" si="214"/>
        <v>//JM PRE UNIT</v>
      </c>
      <c r="O2043"/>
      <c r="P2043" t="str">
        <f t="shared" si="208"/>
        <v/>
      </c>
      <c r="Q2043"/>
      <c r="R2043"/>
      <c r="S2043" t="e">
        <f t="shared" si="211"/>
        <v>#REF!</v>
      </c>
      <c r="T2043" s="3"/>
      <c r="U2043" s="115"/>
      <c r="V2043" s="115"/>
      <c r="W2043" s="106" t="str">
        <f t="shared" si="209"/>
        <v/>
      </c>
      <c r="X2043" s="106" t="str">
        <f t="shared" si="210"/>
        <v/>
      </c>
      <c r="Y2043" s="2">
        <f t="shared" si="212"/>
        <v>1998</v>
      </c>
    </row>
    <row r="2044" spans="1:25">
      <c r="A2044" s="3">
        <f>ROW()</f>
        <v>2044</v>
      </c>
      <c r="B2044" s="190">
        <f t="shared" si="213"/>
        <v>2000</v>
      </c>
      <c r="C2044" s="66" t="s">
        <v>4122</v>
      </c>
      <c r="D2044" s="66" t="s">
        <v>4127</v>
      </c>
      <c r="E2044" s="17" t="s">
        <v>3845</v>
      </c>
      <c r="F2044" s="17" t="s">
        <v>3845</v>
      </c>
      <c r="G2044" s="58">
        <v>0</v>
      </c>
      <c r="H2044" s="58">
        <v>0</v>
      </c>
      <c r="I2044" s="16" t="s">
        <v>1</v>
      </c>
      <c r="J2044" s="16" t="s">
        <v>2190</v>
      </c>
      <c r="K2044" s="135" t="s">
        <v>4593</v>
      </c>
      <c r="L2044" s="10" t="s">
        <v>3828</v>
      </c>
      <c r="M2044" s="21" t="s">
        <v>3838</v>
      </c>
      <c r="N2044" s="29" t="str">
        <f t="shared" si="214"/>
        <v>//JM PRE UNIT</v>
      </c>
      <c r="O2044"/>
      <c r="P2044" t="str">
        <f t="shared" si="208"/>
        <v/>
      </c>
      <c r="Q2044"/>
      <c r="R2044"/>
      <c r="S2044" t="e">
        <f t="shared" si="211"/>
        <v>#REF!</v>
      </c>
      <c r="T2044" s="3"/>
      <c r="U2044" s="115"/>
      <c r="V2044" s="115"/>
      <c r="W2044" s="106" t="str">
        <f t="shared" si="209"/>
        <v/>
      </c>
      <c r="X2044" s="106" t="str">
        <f t="shared" si="210"/>
        <v/>
      </c>
      <c r="Y2044" s="2">
        <f t="shared" si="212"/>
        <v>1999</v>
      </c>
    </row>
    <row r="2045" spans="1:25">
      <c r="A2045" s="3">
        <f>ROW()</f>
        <v>2045</v>
      </c>
      <c r="B2045" s="190">
        <f t="shared" si="213"/>
        <v>2001</v>
      </c>
      <c r="C2045" s="66" t="s">
        <v>4122</v>
      </c>
      <c r="D2045" s="66" t="s">
        <v>4128</v>
      </c>
      <c r="E2045" s="17" t="s">
        <v>3846</v>
      </c>
      <c r="F2045" s="17" t="s">
        <v>3846</v>
      </c>
      <c r="G2045" s="58">
        <v>0</v>
      </c>
      <c r="H2045" s="58">
        <v>0</v>
      </c>
      <c r="I2045" s="16" t="s">
        <v>1</v>
      </c>
      <c r="J2045" s="16" t="s">
        <v>2190</v>
      </c>
      <c r="K2045" s="135" t="s">
        <v>4593</v>
      </c>
      <c r="L2045" s="10" t="s">
        <v>3828</v>
      </c>
      <c r="M2045" s="21" t="s">
        <v>3839</v>
      </c>
      <c r="N2045" s="29" t="str">
        <f t="shared" si="214"/>
        <v>//JM PRE UNIT</v>
      </c>
      <c r="O2045"/>
      <c r="P2045" t="str">
        <f t="shared" si="208"/>
        <v/>
      </c>
      <c r="Q2045"/>
      <c r="R2045"/>
      <c r="S2045" t="e">
        <f t="shared" si="211"/>
        <v>#REF!</v>
      </c>
      <c r="T2045" s="3"/>
      <c r="U2045" s="115"/>
      <c r="V2045" s="115"/>
      <c r="W2045" s="106" t="str">
        <f t="shared" si="209"/>
        <v/>
      </c>
      <c r="X2045" s="106" t="str">
        <f t="shared" si="210"/>
        <v/>
      </c>
      <c r="Y2045" s="2">
        <f t="shared" si="212"/>
        <v>2000</v>
      </c>
    </row>
    <row r="2046" spans="1:25">
      <c r="A2046" s="3">
        <f>ROW()</f>
        <v>2046</v>
      </c>
      <c r="B2046" s="190">
        <f t="shared" si="213"/>
        <v>2002</v>
      </c>
      <c r="C2046" s="1" t="s">
        <v>2430</v>
      </c>
      <c r="D2046" s="1" t="s">
        <v>3871</v>
      </c>
      <c r="E2046" s="17" t="s">
        <v>3873</v>
      </c>
      <c r="F2046" s="17" t="s">
        <v>3873</v>
      </c>
      <c r="G2046" s="58">
        <v>0</v>
      </c>
      <c r="H2046" s="58">
        <v>0</v>
      </c>
      <c r="I2046" s="16" t="s">
        <v>1</v>
      </c>
      <c r="J2046" s="16" t="s">
        <v>2191</v>
      </c>
      <c r="K2046" s="135" t="s">
        <v>4592</v>
      </c>
      <c r="L2046" s="1"/>
      <c r="M2046" s="21" t="s">
        <v>3872</v>
      </c>
      <c r="N2046" s="21" t="s">
        <v>1173</v>
      </c>
      <c r="O2046"/>
      <c r="P2046" t="str">
        <f t="shared" ref="P2046:P2109" si="215">IF(E2046=F2046,"","NOT EQUAL")</f>
        <v/>
      </c>
      <c r="Q2046"/>
      <c r="R2046"/>
      <c r="S2046" t="e">
        <f t="shared" si="211"/>
        <v>#REF!</v>
      </c>
      <c r="T2046" s="3"/>
      <c r="U2046" s="115"/>
      <c r="V2046" s="115"/>
      <c r="W2046" s="106" t="str">
        <f t="shared" ref="W2046:W2109" si="216">IF( OR(U2046="CNST", I2046="CAT_REGS"),(E2046),
IF(U2046="YES",UPPER(E2046),
IF(   AND(U2046&lt;&gt;"NO",I2046="CAT_FNCT",D2046&lt;&gt;"multiply", D2046&lt;&gt;"divide"),IF(J2046="SLS_ENABLED",   UPPER(E2046),""),"")))</f>
        <v/>
      </c>
      <c r="X2046" s="106" t="str">
        <f t="shared" ref="X2046:X2109" si="21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si="212"/>
        <v>2001</v>
      </c>
    </row>
    <row r="2047" spans="1:25">
      <c r="A2047" s="3">
        <f>ROW()</f>
        <v>2047</v>
      </c>
      <c r="B2047" s="190">
        <f t="shared" si="213"/>
        <v>2003</v>
      </c>
      <c r="C2047" s="1" t="s">
        <v>2430</v>
      </c>
      <c r="D2047" t="s">
        <v>3874</v>
      </c>
      <c r="E2047" s="17" t="s">
        <v>3876</v>
      </c>
      <c r="F2047" s="17" t="s">
        <v>3876</v>
      </c>
      <c r="G2047" s="58">
        <v>0</v>
      </c>
      <c r="H2047" s="58">
        <v>0</v>
      </c>
      <c r="I2047" s="16" t="s">
        <v>1</v>
      </c>
      <c r="J2047" s="16" t="s">
        <v>2191</v>
      </c>
      <c r="K2047" s="135" t="s">
        <v>4592</v>
      </c>
      <c r="L2047" s="1"/>
      <c r="M2047" s="21" t="s">
        <v>3875</v>
      </c>
      <c r="N2047" s="21" t="s">
        <v>1173</v>
      </c>
      <c r="O2047"/>
      <c r="P2047" t="str">
        <f t="shared" si="215"/>
        <v/>
      </c>
      <c r="Q2047"/>
      <c r="R2047"/>
      <c r="S2047" t="e">
        <f t="shared" ref="S2047:S2110" si="218">IF(X2047&lt;&gt;"",S2046+1,S2046)</f>
        <v>#REF!</v>
      </c>
      <c r="T2047" s="3"/>
      <c r="U2047" s="115"/>
      <c r="V2047" s="115"/>
      <c r="W2047" s="106" t="str">
        <f t="shared" si="216"/>
        <v/>
      </c>
      <c r="X2047" s="106" t="str">
        <f t="shared" si="217"/>
        <v/>
      </c>
      <c r="Y2047" s="2">
        <f t="shared" ref="Y2047:Y2110" si="219">B2046</f>
        <v>2002</v>
      </c>
    </row>
    <row r="2048" spans="1:25">
      <c r="A2048" s="3">
        <f>ROW()</f>
        <v>2048</v>
      </c>
      <c r="B2048" s="190">
        <f t="shared" ref="B2048:B2111" si="220">B2047+1</f>
        <v>2004</v>
      </c>
      <c r="C2048" s="1" t="s">
        <v>4589</v>
      </c>
      <c r="D2048" s="1" t="s">
        <v>7</v>
      </c>
      <c r="E2048" s="18" t="s">
        <v>4591</v>
      </c>
      <c r="F2048" s="18" t="s">
        <v>4591</v>
      </c>
      <c r="G2048" s="62">
        <v>0</v>
      </c>
      <c r="H2048" s="62">
        <v>0</v>
      </c>
      <c r="I2048" s="16" t="s">
        <v>1</v>
      </c>
      <c r="J2048" s="16" t="s">
        <v>2191</v>
      </c>
      <c r="K2048" s="135" t="s">
        <v>4593</v>
      </c>
      <c r="L2048" s="9"/>
      <c r="M2048" s="21" t="s">
        <v>4590</v>
      </c>
      <c r="N2048" s="21" t="s">
        <v>3786</v>
      </c>
      <c r="O2048"/>
      <c r="P2048" t="str">
        <f t="shared" si="215"/>
        <v/>
      </c>
      <c r="Q2048"/>
      <c r="R2048"/>
      <c r="S2048" t="e">
        <f t="shared" si="218"/>
        <v>#REF!</v>
      </c>
      <c r="T2048" s="3"/>
      <c r="U2048" s="115"/>
      <c r="V2048" s="115"/>
      <c r="W2048" s="106" t="str">
        <f t="shared" si="216"/>
        <v/>
      </c>
      <c r="X2048" s="106" t="str">
        <f t="shared" si="217"/>
        <v/>
      </c>
      <c r="Y2048" s="2">
        <f t="shared" si="219"/>
        <v>2003</v>
      </c>
    </row>
    <row r="2049" spans="1:25">
      <c r="A2049" s="3">
        <f>ROW()</f>
        <v>2049</v>
      </c>
      <c r="B2049" s="190">
        <f t="shared" si="220"/>
        <v>2005</v>
      </c>
      <c r="C2049" s="1" t="s">
        <v>2435</v>
      </c>
      <c r="D2049" s="1" t="s">
        <v>3888</v>
      </c>
      <c r="E2049" s="17" t="s">
        <v>3978</v>
      </c>
      <c r="F2049" s="17" t="s">
        <v>3978</v>
      </c>
      <c r="G2049" s="58">
        <v>0</v>
      </c>
      <c r="H2049" s="58">
        <v>0</v>
      </c>
      <c r="I2049" s="16" t="s">
        <v>3</v>
      </c>
      <c r="J2049" s="16" t="s">
        <v>2190</v>
      </c>
      <c r="K2049" s="135" t="s">
        <v>4592</v>
      </c>
      <c r="L2049" s="1"/>
      <c r="M2049" s="21" t="s">
        <v>3984</v>
      </c>
      <c r="N2049" s="21" t="s">
        <v>1173</v>
      </c>
      <c r="O2049"/>
      <c r="P2049" t="str">
        <f t="shared" si="215"/>
        <v/>
      </c>
      <c r="Q2049"/>
      <c r="R2049"/>
      <c r="S2049" t="e">
        <f t="shared" si="218"/>
        <v>#REF!</v>
      </c>
      <c r="T2049" s="3"/>
      <c r="U2049" s="115" t="s">
        <v>4456</v>
      </c>
      <c r="V2049" s="115"/>
      <c r="W2049" s="106" t="str">
        <f t="shared" si="216"/>
        <v/>
      </c>
      <c r="X2049" s="106" t="str">
        <f t="shared" si="217"/>
        <v/>
      </c>
      <c r="Y2049" s="2">
        <f t="shared" si="219"/>
        <v>2004</v>
      </c>
    </row>
    <row r="2050" spans="1:25">
      <c r="A2050" s="3">
        <f>ROW()</f>
        <v>2050</v>
      </c>
      <c r="B2050" s="190">
        <f t="shared" si="220"/>
        <v>2006</v>
      </c>
      <c r="C2050" s="1" t="s">
        <v>2435</v>
      </c>
      <c r="D2050" s="1" t="s">
        <v>3889</v>
      </c>
      <c r="E2050" s="17" t="s">
        <v>3979</v>
      </c>
      <c r="F2050" s="17" t="s">
        <v>3979</v>
      </c>
      <c r="G2050" s="58">
        <v>0</v>
      </c>
      <c r="H2050" s="58">
        <v>0</v>
      </c>
      <c r="I2050" s="16" t="s">
        <v>3</v>
      </c>
      <c r="J2050" s="16" t="s">
        <v>2190</v>
      </c>
      <c r="K2050" s="135" t="s">
        <v>4592</v>
      </c>
      <c r="L2050" s="1"/>
      <c r="M2050" s="21" t="s">
        <v>3985</v>
      </c>
      <c r="N2050" s="21" t="s">
        <v>1173</v>
      </c>
      <c r="O2050"/>
      <c r="P2050" t="str">
        <f t="shared" si="215"/>
        <v/>
      </c>
      <c r="Q2050"/>
      <c r="R2050"/>
      <c r="S2050" t="e">
        <f t="shared" si="218"/>
        <v>#REF!</v>
      </c>
      <c r="T2050" s="3"/>
      <c r="U2050" s="115" t="s">
        <v>4456</v>
      </c>
      <c r="V2050" s="115"/>
      <c r="W2050" s="106" t="str">
        <f t="shared" si="216"/>
        <v/>
      </c>
      <c r="X2050" s="106" t="str">
        <f t="shared" si="217"/>
        <v/>
      </c>
      <c r="Y2050" s="2">
        <f t="shared" si="219"/>
        <v>2005</v>
      </c>
    </row>
    <row r="2051" spans="1:25">
      <c r="A2051" s="3">
        <f>ROW()</f>
        <v>2051</v>
      </c>
      <c r="B2051" s="190">
        <f t="shared" si="220"/>
        <v>2007</v>
      </c>
      <c r="C2051" s="1" t="s">
        <v>2435</v>
      </c>
      <c r="D2051" s="1" t="s">
        <v>3890</v>
      </c>
      <c r="E2051" s="17" t="s">
        <v>3980</v>
      </c>
      <c r="F2051" s="17" t="s">
        <v>3980</v>
      </c>
      <c r="G2051" s="58">
        <v>0</v>
      </c>
      <c r="H2051" s="58">
        <v>0</v>
      </c>
      <c r="I2051" s="16" t="s">
        <v>3</v>
      </c>
      <c r="J2051" s="16" t="s">
        <v>2190</v>
      </c>
      <c r="K2051" s="135" t="s">
        <v>4592</v>
      </c>
      <c r="L2051" s="1"/>
      <c r="M2051" s="21" t="s">
        <v>3986</v>
      </c>
      <c r="N2051" s="21" t="s">
        <v>1173</v>
      </c>
      <c r="O2051"/>
      <c r="P2051" t="str">
        <f t="shared" si="215"/>
        <v/>
      </c>
      <c r="Q2051"/>
      <c r="R2051"/>
      <c r="S2051" t="e">
        <f t="shared" si="218"/>
        <v>#REF!</v>
      </c>
      <c r="T2051" s="3"/>
      <c r="U2051" s="115" t="s">
        <v>4456</v>
      </c>
      <c r="V2051" s="115"/>
      <c r="W2051" s="106" t="str">
        <f t="shared" si="216"/>
        <v/>
      </c>
      <c r="X2051" s="106" t="str">
        <f t="shared" si="217"/>
        <v/>
      </c>
      <c r="Y2051" s="2">
        <f t="shared" si="219"/>
        <v>2006</v>
      </c>
    </row>
    <row r="2052" spans="1:25">
      <c r="A2052" s="3">
        <f>ROW()</f>
        <v>2052</v>
      </c>
      <c r="B2052" s="190">
        <f t="shared" si="220"/>
        <v>2008</v>
      </c>
      <c r="C2052" s="1" t="s">
        <v>2435</v>
      </c>
      <c r="D2052" s="1" t="s">
        <v>3891</v>
      </c>
      <c r="E2052" s="17" t="s">
        <v>3981</v>
      </c>
      <c r="F2052" s="17" t="s">
        <v>3981</v>
      </c>
      <c r="G2052" s="58">
        <v>0</v>
      </c>
      <c r="H2052" s="58">
        <v>0</v>
      </c>
      <c r="I2052" s="16" t="s">
        <v>3</v>
      </c>
      <c r="J2052" s="16" t="s">
        <v>2190</v>
      </c>
      <c r="K2052" s="135" t="s">
        <v>4592</v>
      </c>
      <c r="L2052" s="1"/>
      <c r="M2052" s="21" t="s">
        <v>3987</v>
      </c>
      <c r="N2052" s="21" t="s">
        <v>1173</v>
      </c>
      <c r="O2052"/>
      <c r="P2052" t="str">
        <f t="shared" si="215"/>
        <v/>
      </c>
      <c r="Q2052"/>
      <c r="R2052"/>
      <c r="S2052" t="e">
        <f t="shared" si="218"/>
        <v>#REF!</v>
      </c>
      <c r="T2052" s="3"/>
      <c r="U2052" s="115" t="s">
        <v>4456</v>
      </c>
      <c r="V2052" s="115"/>
      <c r="W2052" s="106" t="str">
        <f t="shared" si="216"/>
        <v/>
      </c>
      <c r="X2052" s="106" t="str">
        <f t="shared" si="217"/>
        <v/>
      </c>
      <c r="Y2052" s="2">
        <f t="shared" si="219"/>
        <v>2007</v>
      </c>
    </row>
    <row r="2053" spans="1:25">
      <c r="A2053" s="3">
        <f>ROW()</f>
        <v>2053</v>
      </c>
      <c r="B2053" s="190">
        <f t="shared" si="220"/>
        <v>2009</v>
      </c>
      <c r="C2053" s="1" t="s">
        <v>2435</v>
      </c>
      <c r="D2053" s="1" t="s">
        <v>3892</v>
      </c>
      <c r="E2053" s="17" t="s">
        <v>3982</v>
      </c>
      <c r="F2053" s="17" t="s">
        <v>3982</v>
      </c>
      <c r="G2053" s="58">
        <v>0</v>
      </c>
      <c r="H2053" s="58">
        <v>0</v>
      </c>
      <c r="I2053" s="16" t="s">
        <v>3</v>
      </c>
      <c r="J2053" s="16" t="s">
        <v>2190</v>
      </c>
      <c r="K2053" s="135" t="s">
        <v>4592</v>
      </c>
      <c r="L2053" s="1"/>
      <c r="M2053" s="21" t="s">
        <v>3988</v>
      </c>
      <c r="N2053" s="21" t="s">
        <v>1173</v>
      </c>
      <c r="O2053"/>
      <c r="P2053" t="str">
        <f t="shared" si="215"/>
        <v/>
      </c>
      <c r="Q2053"/>
      <c r="R2053"/>
      <c r="S2053" t="e">
        <f t="shared" si="218"/>
        <v>#REF!</v>
      </c>
      <c r="T2053" s="3"/>
      <c r="U2053" s="115" t="s">
        <v>4456</v>
      </c>
      <c r="V2053" s="115"/>
      <c r="W2053" s="106" t="str">
        <f t="shared" si="216"/>
        <v/>
      </c>
      <c r="X2053" s="106" t="str">
        <f t="shared" si="217"/>
        <v/>
      </c>
      <c r="Y2053" s="2">
        <f t="shared" si="219"/>
        <v>2008</v>
      </c>
    </row>
    <row r="2054" spans="1:25">
      <c r="A2054" s="3">
        <f>ROW()</f>
        <v>2054</v>
      </c>
      <c r="B2054" s="190">
        <f t="shared" si="220"/>
        <v>2010</v>
      </c>
      <c r="C2054" s="1" t="s">
        <v>2435</v>
      </c>
      <c r="D2054" s="1" t="s">
        <v>3893</v>
      </c>
      <c r="E2054" s="17" t="s">
        <v>3983</v>
      </c>
      <c r="F2054" s="17" t="s">
        <v>3983</v>
      </c>
      <c r="G2054" s="58">
        <v>0</v>
      </c>
      <c r="H2054" s="58">
        <v>0</v>
      </c>
      <c r="I2054" s="16" t="s">
        <v>3</v>
      </c>
      <c r="J2054" s="16" t="s">
        <v>2190</v>
      </c>
      <c r="K2054" s="135" t="s">
        <v>4592</v>
      </c>
      <c r="L2054" s="1"/>
      <c r="M2054" s="21" t="s">
        <v>3989</v>
      </c>
      <c r="N2054" s="21" t="s">
        <v>1173</v>
      </c>
      <c r="O2054"/>
      <c r="P2054" t="str">
        <f t="shared" si="215"/>
        <v/>
      </c>
      <c r="Q2054"/>
      <c r="R2054"/>
      <c r="S2054" t="e">
        <f t="shared" si="218"/>
        <v>#REF!</v>
      </c>
      <c r="T2054" s="3"/>
      <c r="U2054" s="115" t="s">
        <v>4456</v>
      </c>
      <c r="V2054" s="115"/>
      <c r="W2054" s="106" t="str">
        <f t="shared" si="216"/>
        <v/>
      </c>
      <c r="X2054" s="106" t="str">
        <f t="shared" si="217"/>
        <v/>
      </c>
      <c r="Y2054" s="2">
        <f t="shared" si="219"/>
        <v>2009</v>
      </c>
    </row>
    <row r="2055" spans="1:25">
      <c r="A2055" s="3">
        <f>ROW()</f>
        <v>2055</v>
      </c>
      <c r="B2055" s="190">
        <f t="shared" si="220"/>
        <v>2011</v>
      </c>
      <c r="C2055" s="1" t="s">
        <v>2220</v>
      </c>
      <c r="D2055" s="1" t="s">
        <v>7</v>
      </c>
      <c r="E2055" s="17" t="s">
        <v>3977</v>
      </c>
      <c r="F2055" s="17" t="s">
        <v>3977</v>
      </c>
      <c r="G2055" s="58">
        <v>0</v>
      </c>
      <c r="H2055" s="58">
        <v>0</v>
      </c>
      <c r="I2055" s="16" t="s">
        <v>18</v>
      </c>
      <c r="J2055" s="16" t="s">
        <v>2190</v>
      </c>
      <c r="K2055" s="135" t="s">
        <v>4592</v>
      </c>
      <c r="L2055" s="1"/>
      <c r="M2055" s="21" t="s">
        <v>3990</v>
      </c>
      <c r="N2055" s="21" t="s">
        <v>1173</v>
      </c>
      <c r="O2055"/>
      <c r="P2055" t="str">
        <f t="shared" si="215"/>
        <v/>
      </c>
      <c r="Q2055"/>
      <c r="R2055"/>
      <c r="S2055" t="e">
        <f t="shared" si="218"/>
        <v>#REF!</v>
      </c>
      <c r="T2055" s="3"/>
      <c r="U2055" s="115"/>
      <c r="V2055" s="115"/>
      <c r="W2055" s="106" t="str">
        <f t="shared" si="216"/>
        <v/>
      </c>
      <c r="X2055" s="106" t="str">
        <f t="shared" si="217"/>
        <v/>
      </c>
      <c r="Y2055" s="2">
        <f t="shared" si="219"/>
        <v>2010</v>
      </c>
    </row>
    <row r="2056" spans="1:25">
      <c r="A2056" s="3">
        <f>ROW()</f>
        <v>2056</v>
      </c>
      <c r="B2056" s="190">
        <f t="shared" si="220"/>
        <v>2012</v>
      </c>
      <c r="C2056" s="1" t="s">
        <v>2423</v>
      </c>
      <c r="D2056" s="1" t="s">
        <v>3991</v>
      </c>
      <c r="E2056" s="17" t="s">
        <v>3996</v>
      </c>
      <c r="F2056" s="17" t="s">
        <v>3996</v>
      </c>
      <c r="G2056" s="58">
        <v>0</v>
      </c>
      <c r="H2056" s="58">
        <v>0</v>
      </c>
      <c r="I2056" s="16" t="s">
        <v>3</v>
      </c>
      <c r="J2056" s="16" t="s">
        <v>2191</v>
      </c>
      <c r="K2056" s="135" t="s">
        <v>4592</v>
      </c>
      <c r="L2056" s="10" t="s">
        <v>3992</v>
      </c>
      <c r="M2056" s="21" t="s">
        <v>3993</v>
      </c>
      <c r="N2056" s="21" t="s">
        <v>3994</v>
      </c>
      <c r="O2056"/>
      <c r="P2056" t="str">
        <f t="shared" si="215"/>
        <v/>
      </c>
      <c r="Q2056"/>
      <c r="R2056"/>
      <c r="S2056" t="e">
        <f t="shared" si="218"/>
        <v>#REF!</v>
      </c>
      <c r="T2056" s="3"/>
      <c r="U2056" s="115"/>
      <c r="V2056" s="115"/>
      <c r="W2056" s="106" t="str">
        <f t="shared" si="216"/>
        <v/>
      </c>
      <c r="X2056" s="106" t="str">
        <f t="shared" si="217"/>
        <v/>
      </c>
      <c r="Y2056" s="2">
        <f t="shared" si="219"/>
        <v>2011</v>
      </c>
    </row>
    <row r="2057" spans="1:25">
      <c r="A2057" s="3">
        <f>ROW()</f>
        <v>2057</v>
      </c>
      <c r="B2057" s="190">
        <f t="shared" si="220"/>
        <v>2013</v>
      </c>
      <c r="C2057" s="1" t="s">
        <v>2423</v>
      </c>
      <c r="D2057" s="1" t="s">
        <v>4369</v>
      </c>
      <c r="E2057" s="17" t="s">
        <v>4370</v>
      </c>
      <c r="F2057" s="17" t="s">
        <v>4372</v>
      </c>
      <c r="G2057" s="58">
        <v>0</v>
      </c>
      <c r="H2057" s="58">
        <v>0</v>
      </c>
      <c r="I2057" s="16" t="s">
        <v>3</v>
      </c>
      <c r="J2057" s="16" t="s">
        <v>2191</v>
      </c>
      <c r="K2057" s="135" t="s">
        <v>4592</v>
      </c>
      <c r="L2057" s="10"/>
      <c r="M2057" s="21" t="s">
        <v>4371</v>
      </c>
      <c r="N2057" s="21"/>
      <c r="O2057"/>
      <c r="P2057" t="str">
        <f t="shared" si="215"/>
        <v>NOT EQUAL</v>
      </c>
      <c r="Q2057"/>
      <c r="R2057"/>
      <c r="S2057" t="e">
        <f t="shared" si="218"/>
        <v>#REF!</v>
      </c>
      <c r="T2057" s="3"/>
      <c r="U2057" s="115"/>
      <c r="V2057" s="115"/>
      <c r="W2057" s="106" t="str">
        <f t="shared" si="216"/>
        <v/>
      </c>
      <c r="X2057" s="106" t="str">
        <f t="shared" si="217"/>
        <v/>
      </c>
      <c r="Y2057" s="2">
        <f t="shared" si="219"/>
        <v>2012</v>
      </c>
    </row>
    <row r="2058" spans="1:25">
      <c r="A2058" s="3">
        <f>ROW()</f>
        <v>2058</v>
      </c>
      <c r="B2058" s="190">
        <f t="shared" si="220"/>
        <v>2014</v>
      </c>
      <c r="C2058" s="1" t="s">
        <v>4000</v>
      </c>
      <c r="D2058" s="1" t="s">
        <v>3877</v>
      </c>
      <c r="E2058" s="16" t="s">
        <v>3997</v>
      </c>
      <c r="F2058" s="16" t="s">
        <v>3997</v>
      </c>
      <c r="G2058" s="56">
        <v>0</v>
      </c>
      <c r="H2058" s="56">
        <v>0</v>
      </c>
      <c r="I2058" s="16" t="s">
        <v>3</v>
      </c>
      <c r="J2058" s="16" t="s">
        <v>2191</v>
      </c>
      <c r="K2058" s="135" t="s">
        <v>4592</v>
      </c>
      <c r="M2058" s="21" t="s">
        <v>3998</v>
      </c>
      <c r="N2058" s="21" t="s">
        <v>3999</v>
      </c>
      <c r="O2058"/>
      <c r="P2058" t="str">
        <f t="shared" si="215"/>
        <v/>
      </c>
      <c r="Q2058"/>
      <c r="R2058"/>
      <c r="S2058" t="e">
        <f t="shared" si="218"/>
        <v>#REF!</v>
      </c>
      <c r="T2058" s="3"/>
      <c r="U2058" s="115"/>
      <c r="V2058" s="115"/>
      <c r="W2058" s="106" t="str">
        <f t="shared" si="216"/>
        <v/>
      </c>
      <c r="X2058" s="106" t="str">
        <f t="shared" si="217"/>
        <v/>
      </c>
      <c r="Y2058" s="2">
        <f t="shared" si="219"/>
        <v>2013</v>
      </c>
    </row>
    <row r="2059" spans="1:25">
      <c r="A2059" s="3">
        <f>ROW()</f>
        <v>2059</v>
      </c>
      <c r="B2059" s="190">
        <f t="shared" si="220"/>
        <v>2015</v>
      </c>
      <c r="C2059" s="66" t="s">
        <v>4122</v>
      </c>
      <c r="D2059" s="66" t="s">
        <v>4129</v>
      </c>
      <c r="E2059" s="17" t="s">
        <v>4002</v>
      </c>
      <c r="F2059" s="17" t="s">
        <v>4002</v>
      </c>
      <c r="G2059" s="58">
        <v>0</v>
      </c>
      <c r="H2059" s="58">
        <v>0</v>
      </c>
      <c r="I2059" s="16" t="s">
        <v>1</v>
      </c>
      <c r="J2059" s="16" t="s">
        <v>2190</v>
      </c>
      <c r="K2059" s="135" t="s">
        <v>4593</v>
      </c>
      <c r="L2059" s="10" t="s">
        <v>3828</v>
      </c>
      <c r="M2059" s="21" t="s">
        <v>4005</v>
      </c>
      <c r="N2059" s="29" t="str">
        <f>L2059</f>
        <v>//JM PRE UNIT</v>
      </c>
      <c r="O2059"/>
      <c r="P2059" t="str">
        <f t="shared" si="215"/>
        <v/>
      </c>
      <c r="Q2059"/>
      <c r="R2059"/>
      <c r="S2059" t="e">
        <f t="shared" si="218"/>
        <v>#REF!</v>
      </c>
      <c r="T2059" s="3"/>
      <c r="U2059" s="115"/>
      <c r="V2059" s="115"/>
      <c r="W2059" s="106" t="str">
        <f t="shared" si="216"/>
        <v/>
      </c>
      <c r="X2059" s="106" t="str">
        <f t="shared" si="217"/>
        <v/>
      </c>
      <c r="Y2059" s="2">
        <f t="shared" si="219"/>
        <v>2014</v>
      </c>
    </row>
    <row r="2060" spans="1:25">
      <c r="A2060" s="3">
        <f>ROW()</f>
        <v>2060</v>
      </c>
      <c r="B2060" s="190">
        <f t="shared" si="220"/>
        <v>2016</v>
      </c>
      <c r="C2060" s="66" t="s">
        <v>4122</v>
      </c>
      <c r="D2060" s="66" t="s">
        <v>4130</v>
      </c>
      <c r="E2060" s="17" t="s">
        <v>4003</v>
      </c>
      <c r="F2060" s="17" t="s">
        <v>4003</v>
      </c>
      <c r="G2060" s="58">
        <v>0</v>
      </c>
      <c r="H2060" s="58">
        <v>0</v>
      </c>
      <c r="I2060" s="16" t="s">
        <v>1</v>
      </c>
      <c r="J2060" s="16" t="s">
        <v>2190</v>
      </c>
      <c r="K2060" s="135" t="s">
        <v>4593</v>
      </c>
      <c r="L2060" s="10" t="s">
        <v>3828</v>
      </c>
      <c r="M2060" s="21" t="s">
        <v>4006</v>
      </c>
      <c r="N2060" s="29" t="str">
        <f>L2060</f>
        <v>//JM PRE UNIT</v>
      </c>
      <c r="O2060"/>
      <c r="P2060" t="str">
        <f t="shared" si="215"/>
        <v/>
      </c>
      <c r="Q2060"/>
      <c r="R2060"/>
      <c r="S2060" t="e">
        <f t="shared" si="218"/>
        <v>#REF!</v>
      </c>
      <c r="T2060" s="3"/>
      <c r="U2060" s="115"/>
      <c r="V2060" s="115"/>
      <c r="W2060" s="106" t="str">
        <f t="shared" si="216"/>
        <v/>
      </c>
      <c r="X2060" s="106" t="str">
        <f t="shared" si="217"/>
        <v/>
      </c>
      <c r="Y2060" s="2">
        <f t="shared" si="219"/>
        <v>2015</v>
      </c>
    </row>
    <row r="2061" spans="1:25">
      <c r="A2061" s="3">
        <f>ROW()</f>
        <v>2061</v>
      </c>
      <c r="B2061" s="190">
        <f t="shared" si="220"/>
        <v>2017</v>
      </c>
      <c r="C2061" s="66" t="s">
        <v>4122</v>
      </c>
      <c r="D2061" s="66" t="s">
        <v>4131</v>
      </c>
      <c r="E2061" s="17" t="s">
        <v>4004</v>
      </c>
      <c r="F2061" s="17" t="s">
        <v>4004</v>
      </c>
      <c r="G2061" s="58">
        <v>0</v>
      </c>
      <c r="H2061" s="58">
        <v>0</v>
      </c>
      <c r="I2061" s="16" t="s">
        <v>1</v>
      </c>
      <c r="J2061" s="16" t="s">
        <v>2190</v>
      </c>
      <c r="K2061" s="135" t="s">
        <v>4593</v>
      </c>
      <c r="L2061" s="10" t="s">
        <v>3828</v>
      </c>
      <c r="M2061" s="21" t="s">
        <v>4007</v>
      </c>
      <c r="N2061" s="29" t="str">
        <f>L2061</f>
        <v>//JM PRE UNIT</v>
      </c>
      <c r="O2061"/>
      <c r="P2061" t="str">
        <f t="shared" si="215"/>
        <v/>
      </c>
      <c r="Q2061"/>
      <c r="R2061"/>
      <c r="S2061" t="e">
        <f t="shared" si="218"/>
        <v>#REF!</v>
      </c>
      <c r="T2061" s="3"/>
      <c r="U2061" s="115"/>
      <c r="V2061" s="115"/>
      <c r="W2061" s="106" t="str">
        <f t="shared" si="216"/>
        <v/>
      </c>
      <c r="X2061" s="106" t="str">
        <f t="shared" si="217"/>
        <v/>
      </c>
      <c r="Y2061" s="2">
        <f t="shared" si="219"/>
        <v>2016</v>
      </c>
    </row>
    <row r="2062" spans="1:25">
      <c r="A2062" s="3">
        <f>ROW()</f>
        <v>2062</v>
      </c>
      <c r="B2062" s="190">
        <f t="shared" si="220"/>
        <v>2018</v>
      </c>
      <c r="C2062" s="1" t="s">
        <v>2430</v>
      </c>
      <c r="D2062" s="1" t="s">
        <v>4011</v>
      </c>
      <c r="E2062" s="17" t="s">
        <v>4013</v>
      </c>
      <c r="F2062" s="17" t="s">
        <v>4013</v>
      </c>
      <c r="G2062" s="58">
        <v>0</v>
      </c>
      <c r="H2062" s="58">
        <v>0</v>
      </c>
      <c r="I2062" s="16" t="s">
        <v>1</v>
      </c>
      <c r="J2062" s="16" t="s">
        <v>2191</v>
      </c>
      <c r="K2062" s="135" t="s">
        <v>4592</v>
      </c>
      <c r="L2062" s="1"/>
      <c r="M2062" s="21" t="s">
        <v>4009</v>
      </c>
      <c r="N2062" s="21" t="s">
        <v>1173</v>
      </c>
      <c r="O2062"/>
      <c r="P2062" t="str">
        <f t="shared" si="215"/>
        <v/>
      </c>
      <c r="Q2062"/>
      <c r="R2062"/>
      <c r="S2062" t="e">
        <f t="shared" si="218"/>
        <v>#REF!</v>
      </c>
      <c r="T2062" s="3"/>
      <c r="U2062" s="115"/>
      <c r="V2062" s="115"/>
      <c r="W2062" s="106" t="str">
        <f t="shared" si="216"/>
        <v/>
      </c>
      <c r="X2062" s="106" t="str">
        <f t="shared" si="217"/>
        <v/>
      </c>
      <c r="Y2062" s="2">
        <f t="shared" si="219"/>
        <v>2017</v>
      </c>
    </row>
    <row r="2063" spans="1:25">
      <c r="A2063" s="3">
        <f>ROW()</f>
        <v>2063</v>
      </c>
      <c r="B2063" s="190">
        <f t="shared" si="220"/>
        <v>2019</v>
      </c>
      <c r="C2063" s="1" t="s">
        <v>2430</v>
      </c>
      <c r="D2063" t="s">
        <v>4012</v>
      </c>
      <c r="E2063" s="17" t="s">
        <v>4014</v>
      </c>
      <c r="F2063" s="17" t="s">
        <v>4014</v>
      </c>
      <c r="G2063" s="58">
        <v>0</v>
      </c>
      <c r="H2063" s="58">
        <v>0</v>
      </c>
      <c r="I2063" s="16" t="s">
        <v>1</v>
      </c>
      <c r="J2063" s="16" t="s">
        <v>2191</v>
      </c>
      <c r="K2063" s="135" t="s">
        <v>4592</v>
      </c>
      <c r="L2063" s="1"/>
      <c r="M2063" s="21" t="s">
        <v>4010</v>
      </c>
      <c r="N2063" s="21" t="s">
        <v>1173</v>
      </c>
      <c r="O2063"/>
      <c r="P2063" t="str">
        <f t="shared" si="215"/>
        <v/>
      </c>
      <c r="Q2063"/>
      <c r="R2063"/>
      <c r="S2063" t="e">
        <f t="shared" si="218"/>
        <v>#REF!</v>
      </c>
      <c r="T2063" s="3"/>
      <c r="U2063" s="115"/>
      <c r="V2063" s="115"/>
      <c r="W2063" s="106" t="str">
        <f t="shared" si="216"/>
        <v/>
      </c>
      <c r="X2063" s="106" t="str">
        <f t="shared" si="217"/>
        <v/>
      </c>
      <c r="Y2063" s="2">
        <f t="shared" si="219"/>
        <v>2018</v>
      </c>
    </row>
    <row r="2064" spans="1:25">
      <c r="A2064" s="3">
        <f>ROW()</f>
        <v>2064</v>
      </c>
      <c r="B2064" s="190">
        <f t="shared" si="220"/>
        <v>2020</v>
      </c>
      <c r="C2064" s="1" t="s">
        <v>2430</v>
      </c>
      <c r="D2064" s="1" t="s">
        <v>4018</v>
      </c>
      <c r="E2064" s="17" t="s">
        <v>4020</v>
      </c>
      <c r="F2064" s="17" t="s">
        <v>4020</v>
      </c>
      <c r="G2064" s="58">
        <v>0</v>
      </c>
      <c r="H2064" s="58">
        <v>0</v>
      </c>
      <c r="I2064" s="16" t="s">
        <v>1</v>
      </c>
      <c r="J2064" s="16" t="s">
        <v>2191</v>
      </c>
      <c r="K2064" s="135" t="s">
        <v>4592</v>
      </c>
      <c r="M2064" s="20" t="s">
        <v>4016</v>
      </c>
      <c r="N2064" s="21" t="s">
        <v>1173</v>
      </c>
      <c r="O2064"/>
      <c r="P2064" t="str">
        <f t="shared" si="215"/>
        <v/>
      </c>
      <c r="Q2064"/>
      <c r="R2064"/>
      <c r="S2064" t="e">
        <f t="shared" si="218"/>
        <v>#REF!</v>
      </c>
      <c r="T2064" s="3"/>
      <c r="U2064" s="115"/>
      <c r="V2064" s="115"/>
      <c r="W2064" s="106" t="str">
        <f t="shared" si="216"/>
        <v/>
      </c>
      <c r="X2064" s="106" t="str">
        <f t="shared" si="217"/>
        <v/>
      </c>
      <c r="Y2064" s="2">
        <f t="shared" si="219"/>
        <v>2019</v>
      </c>
    </row>
    <row r="2065" spans="1:25">
      <c r="A2065" s="3">
        <f>ROW()</f>
        <v>2065</v>
      </c>
      <c r="B2065" s="190">
        <f t="shared" si="220"/>
        <v>2021</v>
      </c>
      <c r="C2065" s="1" t="s">
        <v>2430</v>
      </c>
      <c r="D2065" t="s">
        <v>4019</v>
      </c>
      <c r="E2065" s="17" t="s">
        <v>4021</v>
      </c>
      <c r="F2065" s="17" t="s">
        <v>4021</v>
      </c>
      <c r="G2065" s="58">
        <v>0</v>
      </c>
      <c r="H2065" s="58">
        <v>0</v>
      </c>
      <c r="I2065" s="16" t="s">
        <v>1</v>
      </c>
      <c r="J2065" s="16" t="s">
        <v>2191</v>
      </c>
      <c r="K2065" s="135" t="s">
        <v>4592</v>
      </c>
      <c r="M2065" s="20" t="s">
        <v>4017</v>
      </c>
      <c r="N2065" s="21" t="s">
        <v>1173</v>
      </c>
      <c r="O2065"/>
      <c r="P2065" t="str">
        <f t="shared" si="215"/>
        <v/>
      </c>
      <c r="Q2065"/>
      <c r="R2065"/>
      <c r="S2065" t="e">
        <f t="shared" si="218"/>
        <v>#REF!</v>
      </c>
      <c r="T2065" s="3"/>
      <c r="U2065" s="115"/>
      <c r="V2065" s="115"/>
      <c r="W2065" s="106" t="str">
        <f t="shared" si="216"/>
        <v/>
      </c>
      <c r="X2065" s="106" t="str">
        <f t="shared" si="217"/>
        <v/>
      </c>
      <c r="Y2065" s="2">
        <f t="shared" si="219"/>
        <v>2020</v>
      </c>
    </row>
    <row r="2066" spans="1:25">
      <c r="A2066" s="3">
        <f>ROW()</f>
        <v>2066</v>
      </c>
      <c r="B2066" s="190">
        <f t="shared" si="220"/>
        <v>2022</v>
      </c>
      <c r="C2066" s="1" t="s">
        <v>2430</v>
      </c>
      <c r="D2066" t="s">
        <v>4022</v>
      </c>
      <c r="E2066" s="17" t="s">
        <v>4031</v>
      </c>
      <c r="F2066" s="17" t="s">
        <v>4031</v>
      </c>
      <c r="G2066" s="58">
        <v>0</v>
      </c>
      <c r="H2066" s="58">
        <v>0</v>
      </c>
      <c r="I2066" s="16" t="s">
        <v>1</v>
      </c>
      <c r="J2066" s="16" t="s">
        <v>2191</v>
      </c>
      <c r="K2066" s="135" t="s">
        <v>4592</v>
      </c>
      <c r="M2066" s="20" t="s">
        <v>4023</v>
      </c>
      <c r="N2066" s="21" t="s">
        <v>1173</v>
      </c>
      <c r="O2066"/>
      <c r="P2066" t="str">
        <f t="shared" si="215"/>
        <v/>
      </c>
      <c r="Q2066"/>
      <c r="R2066"/>
      <c r="S2066" t="e">
        <f t="shared" si="218"/>
        <v>#REF!</v>
      </c>
      <c r="T2066" s="3"/>
      <c r="U2066" s="115"/>
      <c r="V2066" s="115"/>
      <c r="W2066" s="106" t="str">
        <f t="shared" si="216"/>
        <v/>
      </c>
      <c r="X2066" s="106" t="str">
        <f t="shared" si="217"/>
        <v/>
      </c>
      <c r="Y2066" s="2">
        <f t="shared" si="219"/>
        <v>2021</v>
      </c>
    </row>
    <row r="2067" spans="1:25">
      <c r="A2067" s="3">
        <f>ROW()</f>
        <v>2067</v>
      </c>
      <c r="B2067" s="190">
        <f t="shared" si="220"/>
        <v>2023</v>
      </c>
      <c r="C2067" s="66" t="s">
        <v>4135</v>
      </c>
      <c r="D2067" s="66" t="s">
        <v>7</v>
      </c>
      <c r="E2067" s="17" t="s">
        <v>4034</v>
      </c>
      <c r="F2067" s="17" t="s">
        <v>4034</v>
      </c>
      <c r="G2067" s="58">
        <v>0</v>
      </c>
      <c r="H2067" s="58">
        <v>0</v>
      </c>
      <c r="I2067" s="16" t="s">
        <v>3</v>
      </c>
      <c r="J2067" s="16" t="s">
        <v>2191</v>
      </c>
      <c r="K2067" s="135" t="s">
        <v>4592</v>
      </c>
      <c r="M2067" s="20" t="s">
        <v>4032</v>
      </c>
      <c r="N2067" s="20" t="s">
        <v>4033</v>
      </c>
      <c r="O2067"/>
      <c r="P2067" t="str">
        <f t="shared" si="215"/>
        <v/>
      </c>
      <c r="Q2067"/>
      <c r="R2067"/>
      <c r="S2067" t="e">
        <f t="shared" si="218"/>
        <v>#REF!</v>
      </c>
      <c r="T2067" s="3"/>
      <c r="U2067" s="115"/>
      <c r="V2067" s="115"/>
      <c r="W2067" s="106" t="str">
        <f t="shared" si="216"/>
        <v/>
      </c>
      <c r="X2067" s="106" t="str">
        <f t="shared" si="217"/>
        <v/>
      </c>
      <c r="Y2067" s="2">
        <f t="shared" si="219"/>
        <v>2022</v>
      </c>
    </row>
    <row r="2068" spans="1:25">
      <c r="A2068" s="3">
        <f>ROW()</f>
        <v>2068</v>
      </c>
      <c r="B2068" s="190">
        <f t="shared" si="220"/>
        <v>2024</v>
      </c>
      <c r="C2068" s="65" t="s">
        <v>4119</v>
      </c>
      <c r="D2068" s="66" t="s">
        <v>7</v>
      </c>
      <c r="E2068" s="16" t="s">
        <v>2206</v>
      </c>
      <c r="F2068" s="16" t="s">
        <v>2131</v>
      </c>
      <c r="G2068" s="115">
        <v>0</v>
      </c>
      <c r="H2068" s="115">
        <v>0</v>
      </c>
      <c r="I2068" s="16" t="s">
        <v>3</v>
      </c>
      <c r="J2068" s="16" t="s">
        <v>2190</v>
      </c>
      <c r="K2068" s="135" t="s">
        <v>4593</v>
      </c>
      <c r="L2068" s="1" t="s">
        <v>3809</v>
      </c>
      <c r="M2068" s="21" t="s">
        <v>4139</v>
      </c>
      <c r="N2068" s="21" t="s">
        <v>20</v>
      </c>
      <c r="O2068"/>
      <c r="P2068" t="str">
        <f t="shared" si="215"/>
        <v>NOT EQUAL</v>
      </c>
      <c r="Q2068"/>
      <c r="R2068"/>
      <c r="S2068" t="e">
        <f t="shared" si="218"/>
        <v>#REF!</v>
      </c>
      <c r="T2068" s="3" t="s">
        <v>4557</v>
      </c>
      <c r="U2068" s="115"/>
      <c r="V2068" s="115"/>
      <c r="W2068" s="106" t="str">
        <f t="shared" si="216"/>
        <v>STD_RIGHT_ARROW "POLAR"</v>
      </c>
      <c r="X2068" s="106" t="str">
        <f t="shared" si="217"/>
        <v>&gt;POLAR</v>
      </c>
      <c r="Y2068" s="2">
        <f t="shared" si="219"/>
        <v>2023</v>
      </c>
    </row>
    <row r="2069" spans="1:25">
      <c r="A2069" s="3">
        <f>ROW()</f>
        <v>2069</v>
      </c>
      <c r="B2069" s="190">
        <f t="shared" si="220"/>
        <v>2025</v>
      </c>
      <c r="C2069" s="65" t="s">
        <v>4120</v>
      </c>
      <c r="D2069" s="66" t="s">
        <v>7</v>
      </c>
      <c r="E2069" s="16" t="s">
        <v>2205</v>
      </c>
      <c r="F2069" s="16" t="s">
        <v>2134</v>
      </c>
      <c r="G2069" s="115">
        <v>0</v>
      </c>
      <c r="H2069" s="115">
        <v>0</v>
      </c>
      <c r="I2069" s="16" t="s">
        <v>3</v>
      </c>
      <c r="J2069" s="16" t="s">
        <v>2190</v>
      </c>
      <c r="K2069" s="135" t="s">
        <v>4593</v>
      </c>
      <c r="L2069" s="1" t="s">
        <v>3810</v>
      </c>
      <c r="M2069" s="21" t="s">
        <v>4140</v>
      </c>
      <c r="N2069" s="21" t="s">
        <v>20</v>
      </c>
      <c r="O2069"/>
      <c r="P2069" t="str">
        <f t="shared" si="215"/>
        <v>NOT EQUAL</v>
      </c>
      <c r="Q2069"/>
      <c r="R2069"/>
      <c r="S2069" t="e">
        <f t="shared" si="218"/>
        <v>#REF!</v>
      </c>
      <c r="T2069" s="3" t="s">
        <v>4557</v>
      </c>
      <c r="U2069" s="115"/>
      <c r="V2069" s="115"/>
      <c r="W2069" s="106" t="str">
        <f t="shared" si="216"/>
        <v>STD_RIGHT_ARROW "RECT"</v>
      </c>
      <c r="X2069" s="106" t="str">
        <f t="shared" si="217"/>
        <v>&gt;RECT</v>
      </c>
      <c r="Y2069" s="2">
        <f t="shared" si="219"/>
        <v>2024</v>
      </c>
    </row>
    <row r="2070" spans="1:25">
      <c r="A2070" s="3">
        <f>ROW()</f>
        <v>2070</v>
      </c>
      <c r="B2070" s="190">
        <f t="shared" si="220"/>
        <v>2026</v>
      </c>
      <c r="C2070" s="39" t="s">
        <v>2396</v>
      </c>
      <c r="D2070" s="1" t="s">
        <v>3913</v>
      </c>
      <c r="E2070" s="16" t="s">
        <v>2155</v>
      </c>
      <c r="F2070" s="16" t="s">
        <v>2155</v>
      </c>
      <c r="G2070" s="56">
        <v>0</v>
      </c>
      <c r="H2070" s="56">
        <v>0</v>
      </c>
      <c r="I2070" s="40" t="s">
        <v>1</v>
      </c>
      <c r="J2070" s="16" t="s">
        <v>2191</v>
      </c>
      <c r="K2070" s="135" t="s">
        <v>4592</v>
      </c>
      <c r="L2070" s="78" t="s">
        <v>4264</v>
      </c>
      <c r="M2070" s="42" t="s">
        <v>4327</v>
      </c>
      <c r="N2070" s="21" t="s">
        <v>4264</v>
      </c>
      <c r="O2070"/>
      <c r="P2070" t="str">
        <f t="shared" si="215"/>
        <v/>
      </c>
      <c r="Q2070"/>
      <c r="R2070"/>
      <c r="S2070" t="e">
        <f t="shared" si="218"/>
        <v>#REF!</v>
      </c>
      <c r="T2070" s="3"/>
      <c r="U2070" s="115"/>
      <c r="V2070" s="115"/>
      <c r="W2070" s="106" t="str">
        <f t="shared" si="216"/>
        <v/>
      </c>
      <c r="X2070" s="106" t="str">
        <f t="shared" si="217"/>
        <v/>
      </c>
      <c r="Y2070" s="2">
        <f t="shared" si="219"/>
        <v>2025</v>
      </c>
    </row>
    <row r="2071" spans="1:25">
      <c r="A2071" s="3">
        <f>ROW()</f>
        <v>2071</v>
      </c>
      <c r="B2071" s="190">
        <f t="shared" si="220"/>
        <v>2027</v>
      </c>
      <c r="C2071" s="79" t="s">
        <v>2423</v>
      </c>
      <c r="D2071" s="1" t="s">
        <v>47</v>
      </c>
      <c r="E2071" s="16" t="s">
        <v>48</v>
      </c>
      <c r="F2071" s="16" t="s">
        <v>48</v>
      </c>
      <c r="G2071" s="115">
        <v>0</v>
      </c>
      <c r="H2071" s="115">
        <v>0</v>
      </c>
      <c r="I2071" s="40" t="s">
        <v>1</v>
      </c>
      <c r="J2071" s="16" t="s">
        <v>2191</v>
      </c>
      <c r="K2071" s="135" t="s">
        <v>4592</v>
      </c>
      <c r="L2071" s="78" t="s">
        <v>4264</v>
      </c>
      <c r="M2071" s="21" t="s">
        <v>2510</v>
      </c>
      <c r="N2071" s="21" t="s">
        <v>4264</v>
      </c>
      <c r="O2071"/>
      <c r="P2071" t="str">
        <f t="shared" si="215"/>
        <v/>
      </c>
      <c r="Q2071"/>
      <c r="R2071"/>
      <c r="S2071" t="e">
        <f t="shared" si="218"/>
        <v>#REF!</v>
      </c>
      <c r="T2071" s="3"/>
      <c r="U2071" s="115"/>
      <c r="V2071" s="115"/>
      <c r="W2071" s="106" t="str">
        <f t="shared" si="216"/>
        <v/>
      </c>
      <c r="X2071" s="106" t="str">
        <f t="shared" si="217"/>
        <v/>
      </c>
      <c r="Y2071" s="2">
        <f t="shared" si="219"/>
        <v>2026</v>
      </c>
    </row>
    <row r="2072" spans="1:25" s="32" customFormat="1">
      <c r="A2072" s="3">
        <f>ROW()</f>
        <v>2072</v>
      </c>
      <c r="B2072" s="190">
        <f t="shared" si="220"/>
        <v>2028</v>
      </c>
      <c r="C2072" s="79" t="s">
        <v>2423</v>
      </c>
      <c r="D2072" s="1" t="s">
        <v>49</v>
      </c>
      <c r="E2072" s="16" t="s">
        <v>50</v>
      </c>
      <c r="F2072" s="16" t="s">
        <v>50</v>
      </c>
      <c r="G2072" s="115">
        <v>0</v>
      </c>
      <c r="H2072" s="115">
        <v>0</v>
      </c>
      <c r="I2072" s="40" t="s">
        <v>1</v>
      </c>
      <c r="J2072" s="16" t="s">
        <v>2191</v>
      </c>
      <c r="K2072" s="135" t="s">
        <v>4592</v>
      </c>
      <c r="L2072" s="78" t="s">
        <v>4264</v>
      </c>
      <c r="M2072" s="21" t="s">
        <v>2511</v>
      </c>
      <c r="N2072" s="21" t="s">
        <v>4264</v>
      </c>
      <c r="O2072"/>
      <c r="P2072" t="str">
        <f t="shared" si="215"/>
        <v/>
      </c>
      <c r="Q2072"/>
      <c r="R2072"/>
      <c r="S2072" t="e">
        <f t="shared" si="218"/>
        <v>#REF!</v>
      </c>
      <c r="T2072" s="3"/>
      <c r="U2072" s="115"/>
      <c r="V2072" s="115"/>
      <c r="W2072" s="106" t="str">
        <f t="shared" si="216"/>
        <v/>
      </c>
      <c r="X2072" s="106" t="str">
        <f t="shared" si="217"/>
        <v/>
      </c>
      <c r="Y2072" s="2">
        <f t="shared" si="219"/>
        <v>2027</v>
      </c>
    </row>
    <row r="2073" spans="1:25">
      <c r="A2073" s="3">
        <f>ROW()</f>
        <v>2073</v>
      </c>
      <c r="B2073" s="190">
        <f t="shared" si="220"/>
        <v>2029</v>
      </c>
      <c r="C2073" s="79" t="s">
        <v>2423</v>
      </c>
      <c r="D2073" s="79" t="s">
        <v>4266</v>
      </c>
      <c r="E2073" s="80" t="s">
        <v>4268</v>
      </c>
      <c r="F2073" s="80" t="s">
        <v>4268</v>
      </c>
      <c r="G2073" s="81">
        <v>0</v>
      </c>
      <c r="H2073" s="81">
        <v>0</v>
      </c>
      <c r="I2073" s="40" t="s">
        <v>1</v>
      </c>
      <c r="J2073" s="82" t="s">
        <v>2191</v>
      </c>
      <c r="K2073" s="135" t="s">
        <v>4592</v>
      </c>
      <c r="L2073" s="83"/>
      <c r="M2073" s="84" t="s">
        <v>4269</v>
      </c>
      <c r="N2073" s="84"/>
      <c r="O2073"/>
      <c r="P2073" t="str">
        <f t="shared" si="215"/>
        <v/>
      </c>
      <c r="Q2073"/>
      <c r="R2073"/>
      <c r="S2073" t="e">
        <f t="shared" si="218"/>
        <v>#REF!</v>
      </c>
      <c r="T2073" s="3" t="s">
        <v>4577</v>
      </c>
      <c r="U2073" s="115" t="s">
        <v>4463</v>
      </c>
      <c r="V2073" s="115"/>
      <c r="W2073" s="106" t="str">
        <f t="shared" si="216"/>
        <v>"CPXI"</v>
      </c>
      <c r="X2073" s="106" t="str">
        <f t="shared" si="217"/>
        <v>CPXI</v>
      </c>
      <c r="Y2073" s="2">
        <f t="shared" si="219"/>
        <v>2028</v>
      </c>
    </row>
    <row r="2074" spans="1:25" s="32" customFormat="1">
      <c r="A2074" s="3">
        <f>ROW()</f>
        <v>2074</v>
      </c>
      <c r="B2074" s="190">
        <f t="shared" si="220"/>
        <v>2030</v>
      </c>
      <c r="C2074" s="79" t="s">
        <v>2423</v>
      </c>
      <c r="D2074" s="79" t="s">
        <v>4267</v>
      </c>
      <c r="E2074" s="80" t="s">
        <v>62</v>
      </c>
      <c r="F2074" s="80" t="s">
        <v>62</v>
      </c>
      <c r="G2074" s="81">
        <v>0</v>
      </c>
      <c r="H2074" s="81">
        <v>0</v>
      </c>
      <c r="I2074" s="40" t="s">
        <v>1</v>
      </c>
      <c r="J2074" s="82" t="s">
        <v>2191</v>
      </c>
      <c r="K2074" s="135" t="s">
        <v>4592</v>
      </c>
      <c r="L2074" s="83"/>
      <c r="M2074" s="84" t="s">
        <v>4270</v>
      </c>
      <c r="N2074" s="84"/>
      <c r="O2074"/>
      <c r="P2074" t="str">
        <f t="shared" si="215"/>
        <v/>
      </c>
      <c r="Q2074"/>
      <c r="R2074"/>
      <c r="S2074" t="e">
        <f t="shared" si="218"/>
        <v>#REF!</v>
      </c>
      <c r="T2074" s="3" t="s">
        <v>4577</v>
      </c>
      <c r="U2074" s="115" t="s">
        <v>4463</v>
      </c>
      <c r="V2074" s="115"/>
      <c r="W2074" s="106" t="str">
        <f t="shared" si="216"/>
        <v>"CPXJ"</v>
      </c>
      <c r="X2074" s="106" t="str">
        <f t="shared" si="217"/>
        <v>CPXJ</v>
      </c>
      <c r="Y2074" s="2">
        <f t="shared" si="219"/>
        <v>2029</v>
      </c>
    </row>
    <row r="2075" spans="1:25">
      <c r="A2075" s="3">
        <f>ROW()</f>
        <v>2075</v>
      </c>
      <c r="B2075" s="190">
        <f t="shared" si="220"/>
        <v>2031</v>
      </c>
      <c r="C2075" s="85" t="s">
        <v>2423</v>
      </c>
      <c r="D2075" s="1" t="s">
        <v>4271</v>
      </c>
      <c r="E2075" s="16" t="s">
        <v>234</v>
      </c>
      <c r="F2075" s="16" t="s">
        <v>234</v>
      </c>
      <c r="G2075" s="115">
        <v>0</v>
      </c>
      <c r="H2075" s="115">
        <v>0</v>
      </c>
      <c r="I2075" s="40" t="s">
        <v>1</v>
      </c>
      <c r="J2075" s="16" t="s">
        <v>2191</v>
      </c>
      <c r="K2075" s="135" t="s">
        <v>4592</v>
      </c>
      <c r="M2075" s="21" t="s">
        <v>4272</v>
      </c>
      <c r="N2075" s="21" t="s">
        <v>3786</v>
      </c>
      <c r="O2075"/>
      <c r="P2075" t="str">
        <f t="shared" si="215"/>
        <v/>
      </c>
      <c r="Q2075"/>
      <c r="R2075"/>
      <c r="S2075" t="e">
        <f t="shared" si="218"/>
        <v>#REF!</v>
      </c>
      <c r="T2075" s="3"/>
      <c r="U2075" s="115"/>
      <c r="V2075" s="115"/>
      <c r="W2075" s="106" t="str">
        <f t="shared" si="216"/>
        <v/>
      </c>
      <c r="X2075" s="106" t="str">
        <f t="shared" si="217"/>
        <v/>
      </c>
      <c r="Y2075" s="2">
        <f t="shared" si="219"/>
        <v>2030</v>
      </c>
    </row>
    <row r="2076" spans="1:25" s="32" customFormat="1">
      <c r="A2076" s="3">
        <f>ROW()</f>
        <v>2076</v>
      </c>
      <c r="B2076" s="190">
        <f t="shared" si="220"/>
        <v>2032</v>
      </c>
      <c r="C2076" s="85" t="s">
        <v>2423</v>
      </c>
      <c r="D2076" s="1" t="s">
        <v>4273</v>
      </c>
      <c r="E2076" s="16" t="s">
        <v>4274</v>
      </c>
      <c r="F2076" s="16" t="s">
        <v>4274</v>
      </c>
      <c r="G2076" s="115">
        <v>0</v>
      </c>
      <c r="H2076" s="115">
        <v>0</v>
      </c>
      <c r="I2076" s="40" t="s">
        <v>1</v>
      </c>
      <c r="J2076" s="16" t="s">
        <v>2191</v>
      </c>
      <c r="K2076" s="135" t="s">
        <v>4592</v>
      </c>
      <c r="L2076"/>
      <c r="M2076" s="21" t="s">
        <v>4275</v>
      </c>
      <c r="N2076" s="21" t="s">
        <v>3786</v>
      </c>
      <c r="O2076"/>
      <c r="P2076" t="str">
        <f t="shared" si="215"/>
        <v/>
      </c>
      <c r="Q2076"/>
      <c r="R2076"/>
      <c r="S2076" t="e">
        <f t="shared" si="218"/>
        <v>#REF!</v>
      </c>
      <c r="T2076" s="3"/>
      <c r="U2076" s="115"/>
      <c r="V2076" s="115"/>
      <c r="W2076" s="106" t="str">
        <f t="shared" si="216"/>
        <v/>
      </c>
      <c r="X2076" s="106" t="str">
        <f t="shared" si="217"/>
        <v/>
      </c>
      <c r="Y2076" s="2">
        <f t="shared" si="219"/>
        <v>2031</v>
      </c>
    </row>
    <row r="2077" spans="1:25">
      <c r="A2077" s="3">
        <f>ROW()</f>
        <v>2077</v>
      </c>
      <c r="B2077" s="190">
        <f t="shared" si="220"/>
        <v>2033</v>
      </c>
      <c r="C2077" s="79" t="s">
        <v>2423</v>
      </c>
      <c r="D2077" s="1" t="s">
        <v>4276</v>
      </c>
      <c r="E2077" s="16" t="s">
        <v>4277</v>
      </c>
      <c r="F2077" s="16" t="s">
        <v>4277</v>
      </c>
      <c r="G2077" s="115">
        <v>0</v>
      </c>
      <c r="H2077" s="115">
        <v>0</v>
      </c>
      <c r="I2077" s="40" t="s">
        <v>1</v>
      </c>
      <c r="J2077" s="16" t="s">
        <v>2191</v>
      </c>
      <c r="K2077" s="135" t="s">
        <v>4592</v>
      </c>
      <c r="M2077" s="21" t="s">
        <v>4278</v>
      </c>
      <c r="N2077" s="21" t="s">
        <v>3786</v>
      </c>
      <c r="O2077"/>
      <c r="P2077" t="str">
        <f t="shared" si="215"/>
        <v/>
      </c>
      <c r="Q2077"/>
      <c r="R2077"/>
      <c r="S2077" t="e">
        <f t="shared" si="218"/>
        <v>#REF!</v>
      </c>
      <c r="T2077" s="3" t="s">
        <v>4577</v>
      </c>
      <c r="U2077" s="115" t="s">
        <v>4463</v>
      </c>
      <c r="V2077" s="115"/>
      <c r="W2077" s="106" t="str">
        <f t="shared" si="216"/>
        <v>"SSIZE4"</v>
      </c>
      <c r="X2077" s="106" t="str">
        <f t="shared" si="217"/>
        <v>SSIZE4</v>
      </c>
      <c r="Y2077" s="2">
        <f t="shared" si="219"/>
        <v>2032</v>
      </c>
    </row>
    <row r="2078" spans="1:25" s="32" customFormat="1">
      <c r="A2078" s="3">
        <f>ROW()</f>
        <v>2078</v>
      </c>
      <c r="B2078" s="190">
        <f t="shared" si="220"/>
        <v>2034</v>
      </c>
      <c r="C2078" s="79" t="s">
        <v>2423</v>
      </c>
      <c r="D2078" s="79" t="s">
        <v>1340</v>
      </c>
      <c r="E2078" s="16" t="s">
        <v>293</v>
      </c>
      <c r="F2078" s="16" t="s">
        <v>293</v>
      </c>
      <c r="G2078" s="115">
        <v>0</v>
      </c>
      <c r="H2078" s="115">
        <v>0</v>
      </c>
      <c r="I2078" s="40" t="s">
        <v>1</v>
      </c>
      <c r="J2078" s="16" t="s">
        <v>2191</v>
      </c>
      <c r="K2078" s="135" t="s">
        <v>4592</v>
      </c>
      <c r="L2078" s="78" t="s">
        <v>4264</v>
      </c>
      <c r="M2078" s="20" t="s">
        <v>2874</v>
      </c>
      <c r="N2078" s="21" t="s">
        <v>4264</v>
      </c>
      <c r="O2078"/>
      <c r="P2078" t="str">
        <f t="shared" si="215"/>
        <v/>
      </c>
      <c r="Q2078"/>
      <c r="R2078"/>
      <c r="S2078" t="e">
        <f t="shared" si="218"/>
        <v>#REF!</v>
      </c>
      <c r="T2078" s="3"/>
      <c r="U2078" s="115"/>
      <c r="V2078" s="115"/>
      <c r="W2078" s="106" t="str">
        <f t="shared" si="216"/>
        <v/>
      </c>
      <c r="X2078" s="106" t="str">
        <f t="shared" si="217"/>
        <v/>
      </c>
      <c r="Y2078" s="2">
        <f t="shared" si="219"/>
        <v>2033</v>
      </c>
    </row>
    <row r="2079" spans="1:25">
      <c r="A2079" s="3">
        <f>ROW()</f>
        <v>2079</v>
      </c>
      <c r="B2079" s="190">
        <f t="shared" si="220"/>
        <v>2035</v>
      </c>
      <c r="C2079" s="79" t="s">
        <v>2423</v>
      </c>
      <c r="D2079" s="79" t="s">
        <v>4315</v>
      </c>
      <c r="E2079" s="16" t="s">
        <v>1329</v>
      </c>
      <c r="F2079" s="16" t="s">
        <v>1329</v>
      </c>
      <c r="G2079" s="56">
        <v>0</v>
      </c>
      <c r="H2079" s="56">
        <v>0</v>
      </c>
      <c r="I2079" s="40" t="s">
        <v>1</v>
      </c>
      <c r="J2079" s="15" t="s">
        <v>2191</v>
      </c>
      <c r="K2079" s="135" t="s">
        <v>4592</v>
      </c>
      <c r="L2079" s="78" t="s">
        <v>4264</v>
      </c>
      <c r="M2079" s="21" t="s">
        <v>2908</v>
      </c>
      <c r="N2079" s="21" t="s">
        <v>4264</v>
      </c>
      <c r="O2079"/>
      <c r="P2079" t="str">
        <f t="shared" si="215"/>
        <v/>
      </c>
      <c r="Q2079"/>
      <c r="R2079"/>
      <c r="S2079" t="e">
        <f t="shared" si="218"/>
        <v>#REF!</v>
      </c>
      <c r="T2079" s="3"/>
      <c r="U2079" s="115"/>
      <c r="V2079" s="115"/>
      <c r="W2079" s="106" t="str">
        <f t="shared" si="216"/>
        <v/>
      </c>
      <c r="X2079" s="106" t="str">
        <f t="shared" si="217"/>
        <v/>
      </c>
      <c r="Y2079" s="2">
        <f t="shared" si="219"/>
        <v>2034</v>
      </c>
    </row>
    <row r="2080" spans="1:25">
      <c r="A2080" s="3">
        <f>ROW()</f>
        <v>2080</v>
      </c>
      <c r="B2080" s="190">
        <f t="shared" si="220"/>
        <v>2036</v>
      </c>
      <c r="C2080" s="79" t="s">
        <v>2423</v>
      </c>
      <c r="D2080" s="79" t="s">
        <v>4316</v>
      </c>
      <c r="E2080" s="16" t="s">
        <v>318</v>
      </c>
      <c r="F2080" s="16" t="s">
        <v>318</v>
      </c>
      <c r="G2080" s="115">
        <v>0</v>
      </c>
      <c r="H2080" s="115">
        <v>0</v>
      </c>
      <c r="I2080" s="40" t="s">
        <v>1</v>
      </c>
      <c r="J2080" s="16" t="s">
        <v>2191</v>
      </c>
      <c r="K2080" s="135" t="s">
        <v>4592</v>
      </c>
      <c r="L2080" s="78" t="s">
        <v>4264</v>
      </c>
      <c r="M2080" s="21" t="s">
        <v>2909</v>
      </c>
      <c r="N2080" s="21" t="s">
        <v>4264</v>
      </c>
      <c r="O2080"/>
      <c r="P2080" t="str">
        <f t="shared" si="215"/>
        <v/>
      </c>
      <c r="Q2080"/>
      <c r="R2080"/>
      <c r="S2080" t="e">
        <f t="shared" si="218"/>
        <v>#REF!</v>
      </c>
      <c r="T2080" s="3"/>
      <c r="U2080" s="115"/>
      <c r="V2080" s="115"/>
      <c r="W2080" s="106" t="str">
        <f t="shared" si="216"/>
        <v/>
      </c>
      <c r="X2080" s="106" t="str">
        <f t="shared" si="217"/>
        <v/>
      </c>
      <c r="Y2080" s="2">
        <f t="shared" si="219"/>
        <v>2035</v>
      </c>
    </row>
    <row r="2081" spans="1:25">
      <c r="A2081" s="3">
        <f>ROW()</f>
        <v>2081</v>
      </c>
      <c r="B2081" s="190">
        <f t="shared" si="220"/>
        <v>2037</v>
      </c>
      <c r="C2081" s="79" t="s">
        <v>2423</v>
      </c>
      <c r="D2081" s="1" t="s">
        <v>4279</v>
      </c>
      <c r="E2081" s="16" t="s">
        <v>374</v>
      </c>
      <c r="F2081" s="16" t="s">
        <v>374</v>
      </c>
      <c r="G2081" s="115">
        <v>0</v>
      </c>
      <c r="H2081" s="115">
        <v>0</v>
      </c>
      <c r="I2081" s="40" t="s">
        <v>1</v>
      </c>
      <c r="J2081" s="16" t="s">
        <v>2191</v>
      </c>
      <c r="K2081" s="135" t="s">
        <v>4592</v>
      </c>
      <c r="M2081" s="21" t="s">
        <v>4280</v>
      </c>
      <c r="N2081" s="21" t="s">
        <v>3786</v>
      </c>
      <c r="O2081"/>
      <c r="P2081" t="str">
        <f t="shared" si="215"/>
        <v/>
      </c>
      <c r="Q2081"/>
      <c r="R2081"/>
      <c r="S2081" t="e">
        <f t="shared" si="218"/>
        <v>#REF!</v>
      </c>
      <c r="T2081" s="3" t="s">
        <v>4577</v>
      </c>
      <c r="U2081" s="115" t="s">
        <v>4463</v>
      </c>
      <c r="V2081" s="115"/>
      <c r="W2081" s="106" t="str">
        <f t="shared" si="216"/>
        <v>"SSIZE8"</v>
      </c>
      <c r="X2081" s="106" t="str">
        <f t="shared" si="217"/>
        <v>SSIZE8</v>
      </c>
      <c r="Y2081" s="2">
        <f t="shared" si="219"/>
        <v>2036</v>
      </c>
    </row>
    <row r="2082" spans="1:25">
      <c r="A2082" s="3">
        <f>ROW()</f>
        <v>2082</v>
      </c>
      <c r="B2082" s="190">
        <f t="shared" si="220"/>
        <v>2038</v>
      </c>
      <c r="C2082" s="79" t="s">
        <v>2423</v>
      </c>
      <c r="D2082" s="79" t="s">
        <v>1342</v>
      </c>
      <c r="E2082" s="16" t="s">
        <v>321</v>
      </c>
      <c r="F2082" s="16" t="s">
        <v>321</v>
      </c>
      <c r="G2082" s="115">
        <v>0</v>
      </c>
      <c r="H2082" s="115">
        <v>0</v>
      </c>
      <c r="I2082" s="40" t="s">
        <v>1</v>
      </c>
      <c r="J2082" s="16" t="s">
        <v>2191</v>
      </c>
      <c r="K2082" s="135" t="s">
        <v>4592</v>
      </c>
      <c r="L2082" s="78" t="s">
        <v>4264</v>
      </c>
      <c r="M2082" s="21" t="s">
        <v>2914</v>
      </c>
      <c r="N2082" s="21" t="s">
        <v>4264</v>
      </c>
      <c r="O2082"/>
      <c r="P2082" t="str">
        <f t="shared" si="215"/>
        <v/>
      </c>
      <c r="Q2082"/>
      <c r="R2082"/>
      <c r="S2082" t="e">
        <f t="shared" si="218"/>
        <v>#REF!</v>
      </c>
      <c r="T2082" s="3"/>
      <c r="U2082" s="115"/>
      <c r="V2082" s="115"/>
      <c r="W2082" s="106" t="str">
        <f t="shared" si="216"/>
        <v/>
      </c>
      <c r="X2082" s="106" t="str">
        <f t="shared" si="217"/>
        <v/>
      </c>
      <c r="Y2082" s="2">
        <f t="shared" si="219"/>
        <v>2037</v>
      </c>
    </row>
    <row r="2083" spans="1:25">
      <c r="A2083" s="3">
        <f>ROW()</f>
        <v>2083</v>
      </c>
      <c r="B2083" s="190">
        <f t="shared" si="220"/>
        <v>2039</v>
      </c>
      <c r="C2083" s="1" t="s">
        <v>4309</v>
      </c>
      <c r="D2083" s="66" t="s">
        <v>7</v>
      </c>
      <c r="E2083" s="16" t="s">
        <v>2046</v>
      </c>
      <c r="F2083" s="16" t="s">
        <v>4015</v>
      </c>
      <c r="G2083" s="115">
        <v>0</v>
      </c>
      <c r="H2083" s="115">
        <v>0</v>
      </c>
      <c r="I2083" s="16" t="s">
        <v>3</v>
      </c>
      <c r="J2083" s="16" t="s">
        <v>2191</v>
      </c>
      <c r="K2083" s="135" t="s">
        <v>4592</v>
      </c>
      <c r="L2083" s="1" t="s">
        <v>377</v>
      </c>
      <c r="M2083" s="75" t="s">
        <v>4310</v>
      </c>
      <c r="N2083" s="75"/>
      <c r="O2083"/>
      <c r="P2083" t="str">
        <f t="shared" si="215"/>
        <v>NOT EQUAL</v>
      </c>
      <c r="Q2083"/>
      <c r="R2083"/>
      <c r="S2083" t="e">
        <f t="shared" si="218"/>
        <v>#REF!</v>
      </c>
      <c r="T2083" s="3"/>
      <c r="U2083" s="115"/>
      <c r="V2083" s="115"/>
      <c r="W2083" s="106" t="str">
        <f t="shared" si="216"/>
        <v/>
      </c>
      <c r="X2083" s="106" t="str">
        <f t="shared" si="217"/>
        <v/>
      </c>
      <c r="Y2083" s="2">
        <f t="shared" si="219"/>
        <v>2038</v>
      </c>
    </row>
    <row r="2084" spans="1:25">
      <c r="A2084" s="3">
        <f>ROW()</f>
        <v>2084</v>
      </c>
      <c r="B2084" s="190">
        <f t="shared" si="220"/>
        <v>2040</v>
      </c>
      <c r="C2084" s="79" t="s">
        <v>2423</v>
      </c>
      <c r="D2084" s="79" t="s">
        <v>4317</v>
      </c>
      <c r="E2084" s="16" t="s">
        <v>4319</v>
      </c>
      <c r="F2084" s="16" t="s">
        <v>4319</v>
      </c>
      <c r="G2084" s="115">
        <v>0</v>
      </c>
      <c r="H2084" s="115">
        <v>0</v>
      </c>
      <c r="I2084" s="96" t="s">
        <v>1</v>
      </c>
      <c r="J2084" s="16" t="s">
        <v>2191</v>
      </c>
      <c r="K2084" s="135" t="s">
        <v>4592</v>
      </c>
      <c r="L2084" s="78" t="s">
        <v>4264</v>
      </c>
      <c r="M2084" s="21" t="s">
        <v>4321</v>
      </c>
      <c r="N2084" s="21" t="s">
        <v>4264</v>
      </c>
      <c r="O2084"/>
      <c r="P2084" t="str">
        <f t="shared" si="215"/>
        <v/>
      </c>
      <c r="Q2084"/>
      <c r="R2084"/>
      <c r="S2084" t="e">
        <f t="shared" si="218"/>
        <v>#REF!</v>
      </c>
      <c r="T2084" s="3"/>
      <c r="U2084" s="115"/>
      <c r="V2084" s="115"/>
      <c r="W2084" s="106" t="str">
        <f t="shared" si="216"/>
        <v/>
      </c>
      <c r="X2084" s="106" t="str">
        <f t="shared" si="217"/>
        <v/>
      </c>
      <c r="Y2084" s="2">
        <f t="shared" si="219"/>
        <v>2039</v>
      </c>
    </row>
    <row r="2085" spans="1:25">
      <c r="A2085" s="3">
        <f>ROW()</f>
        <v>2085</v>
      </c>
      <c r="B2085" s="190">
        <f t="shared" si="220"/>
        <v>2041</v>
      </c>
      <c r="C2085" s="79" t="s">
        <v>2423</v>
      </c>
      <c r="D2085" s="79" t="s">
        <v>4318</v>
      </c>
      <c r="E2085" s="16" t="s">
        <v>4320</v>
      </c>
      <c r="F2085" s="16" t="s">
        <v>4320</v>
      </c>
      <c r="G2085" s="115">
        <v>0</v>
      </c>
      <c r="H2085" s="115">
        <v>0</v>
      </c>
      <c r="I2085" s="96" t="s">
        <v>1</v>
      </c>
      <c r="J2085" s="16" t="s">
        <v>2191</v>
      </c>
      <c r="K2085" s="135" t="s">
        <v>4592</v>
      </c>
      <c r="L2085" s="78" t="s">
        <v>4264</v>
      </c>
      <c r="M2085" s="21" t="s">
        <v>4322</v>
      </c>
      <c r="N2085" s="21" t="s">
        <v>4264</v>
      </c>
      <c r="O2085"/>
      <c r="P2085" t="str">
        <f t="shared" si="215"/>
        <v/>
      </c>
      <c r="Q2085"/>
      <c r="R2085"/>
      <c r="S2085" t="e">
        <f t="shared" si="218"/>
        <v>#REF!</v>
      </c>
      <c r="T2085" s="3"/>
      <c r="U2085" s="115"/>
      <c r="V2085" s="115"/>
      <c r="W2085" s="106" t="str">
        <f t="shared" si="216"/>
        <v/>
      </c>
      <c r="X2085" s="106" t="str">
        <f t="shared" si="217"/>
        <v/>
      </c>
      <c r="Y2085" s="2">
        <f t="shared" si="219"/>
        <v>2040</v>
      </c>
    </row>
    <row r="2086" spans="1:25">
      <c r="A2086" s="3">
        <f>ROW()</f>
        <v>2086</v>
      </c>
      <c r="B2086" s="190">
        <f t="shared" si="220"/>
        <v>2042</v>
      </c>
      <c r="C2086" s="1" t="s">
        <v>2430</v>
      </c>
      <c r="D2086" s="97" t="s">
        <v>4342</v>
      </c>
      <c r="E2086" s="18" t="s">
        <v>4340</v>
      </c>
      <c r="F2086" s="18" t="s">
        <v>4340</v>
      </c>
      <c r="G2086" s="62">
        <v>0</v>
      </c>
      <c r="H2086" s="62">
        <v>0</v>
      </c>
      <c r="I2086" s="40" t="s">
        <v>1</v>
      </c>
      <c r="J2086" s="16" t="s">
        <v>2191</v>
      </c>
      <c r="K2086" s="135" t="s">
        <v>4592</v>
      </c>
      <c r="L2086" s="1" t="s">
        <v>4329</v>
      </c>
      <c r="M2086" s="21" t="s">
        <v>4332</v>
      </c>
      <c r="N2086" s="21" t="s">
        <v>4331</v>
      </c>
      <c r="O2086"/>
      <c r="P2086" t="str">
        <f t="shared" si="215"/>
        <v/>
      </c>
      <c r="Q2086"/>
      <c r="R2086"/>
      <c r="S2086" t="e">
        <f t="shared" si="218"/>
        <v>#REF!</v>
      </c>
      <c r="T2086" s="3"/>
      <c r="U2086" s="115"/>
      <c r="V2086" s="115"/>
      <c r="W2086" s="106" t="str">
        <f t="shared" si="216"/>
        <v/>
      </c>
      <c r="X2086" s="106" t="str">
        <f t="shared" si="217"/>
        <v/>
      </c>
      <c r="Y2086" s="2">
        <f t="shared" si="219"/>
        <v>2041</v>
      </c>
    </row>
    <row r="2087" spans="1:25">
      <c r="A2087" s="3">
        <f>ROW()</f>
        <v>2087</v>
      </c>
      <c r="B2087" s="190">
        <f t="shared" si="220"/>
        <v>2043</v>
      </c>
      <c r="C2087" s="1" t="s">
        <v>2430</v>
      </c>
      <c r="D2087" s="164" t="s">
        <v>4333</v>
      </c>
      <c r="E2087" s="18" t="s">
        <v>4339</v>
      </c>
      <c r="F2087" s="18" t="s">
        <v>4339</v>
      </c>
      <c r="G2087" s="62">
        <v>0</v>
      </c>
      <c r="H2087" s="62">
        <v>0</v>
      </c>
      <c r="I2087" s="40" t="s">
        <v>1</v>
      </c>
      <c r="J2087" s="16" t="s">
        <v>2191</v>
      </c>
      <c r="K2087" s="135" t="s">
        <v>4592</v>
      </c>
      <c r="L2087" s="1" t="s">
        <v>4329</v>
      </c>
      <c r="M2087" s="21" t="s">
        <v>4334</v>
      </c>
      <c r="N2087" s="21" t="s">
        <v>4331</v>
      </c>
      <c r="O2087"/>
      <c r="P2087" t="str">
        <f t="shared" si="215"/>
        <v/>
      </c>
      <c r="Q2087"/>
      <c r="R2087"/>
      <c r="S2087" t="e">
        <f t="shared" si="218"/>
        <v>#REF!</v>
      </c>
      <c r="T2087" s="3"/>
      <c r="U2087" s="115"/>
      <c r="V2087" s="115"/>
      <c r="W2087" s="106" t="str">
        <f t="shared" si="216"/>
        <v/>
      </c>
      <c r="X2087" s="106" t="str">
        <f t="shared" si="217"/>
        <v/>
      </c>
      <c r="Y2087" s="2">
        <f t="shared" si="219"/>
        <v>2042</v>
      </c>
    </row>
    <row r="2088" spans="1:25">
      <c r="A2088" s="3">
        <f>ROW()</f>
        <v>2088</v>
      </c>
      <c r="B2088" s="190">
        <f t="shared" si="220"/>
        <v>2044</v>
      </c>
      <c r="C2088" s="1" t="s">
        <v>2430</v>
      </c>
      <c r="D2088" s="1" t="s">
        <v>4337</v>
      </c>
      <c r="E2088" s="17" t="s">
        <v>4338</v>
      </c>
      <c r="F2088" s="17" t="s">
        <v>4338</v>
      </c>
      <c r="G2088" s="58">
        <v>0</v>
      </c>
      <c r="H2088" s="58">
        <v>0</v>
      </c>
      <c r="I2088" s="16" t="s">
        <v>1</v>
      </c>
      <c r="J2088" s="16" t="s">
        <v>2191</v>
      </c>
      <c r="K2088" s="135" t="s">
        <v>4592</v>
      </c>
      <c r="M2088" s="20" t="s">
        <v>4336</v>
      </c>
      <c r="N2088" s="21" t="s">
        <v>1173</v>
      </c>
      <c r="O2088"/>
      <c r="P2088" t="str">
        <f t="shared" si="215"/>
        <v/>
      </c>
      <c r="Q2088"/>
      <c r="R2088"/>
      <c r="S2088" t="e">
        <f t="shared" si="218"/>
        <v>#REF!</v>
      </c>
      <c r="T2088" s="3"/>
      <c r="U2088" s="115"/>
      <c r="V2088" s="115"/>
      <c r="W2088" s="106" t="str">
        <f t="shared" si="216"/>
        <v/>
      </c>
      <c r="X2088" s="106" t="str">
        <f t="shared" si="217"/>
        <v/>
      </c>
      <c r="Y2088" s="2">
        <f t="shared" si="219"/>
        <v>2043</v>
      </c>
    </row>
    <row r="2089" spans="1:25">
      <c r="A2089" s="3">
        <f>ROW()</f>
        <v>2089</v>
      </c>
      <c r="B2089" s="190">
        <f t="shared" si="220"/>
        <v>2045</v>
      </c>
      <c r="C2089" s="1" t="s">
        <v>2430</v>
      </c>
      <c r="D2089" s="97" t="s">
        <v>4345</v>
      </c>
      <c r="E2089" s="18" t="s">
        <v>4346</v>
      </c>
      <c r="F2089" s="18" t="s">
        <v>4346</v>
      </c>
      <c r="G2089" s="62">
        <v>0</v>
      </c>
      <c r="H2089" s="62">
        <v>0</v>
      </c>
      <c r="I2089" s="40" t="s">
        <v>1</v>
      </c>
      <c r="J2089" s="16" t="s">
        <v>2191</v>
      </c>
      <c r="K2089" s="135" t="s">
        <v>4592</v>
      </c>
      <c r="L2089" s="1" t="s">
        <v>4329</v>
      </c>
      <c r="M2089" s="21" t="s">
        <v>4347</v>
      </c>
      <c r="N2089" s="21" t="s">
        <v>4331</v>
      </c>
      <c r="O2089"/>
      <c r="P2089" t="str">
        <f t="shared" si="215"/>
        <v/>
      </c>
      <c r="Q2089"/>
      <c r="R2089"/>
      <c r="S2089" t="e">
        <f t="shared" si="218"/>
        <v>#REF!</v>
      </c>
      <c r="T2089" s="3"/>
      <c r="U2089" s="115"/>
      <c r="V2089" s="115"/>
      <c r="W2089" s="106" t="str">
        <f t="shared" si="216"/>
        <v/>
      </c>
      <c r="X2089" s="106" t="str">
        <f t="shared" si="217"/>
        <v/>
      </c>
      <c r="Y2089" s="2">
        <f t="shared" si="219"/>
        <v>2044</v>
      </c>
    </row>
    <row r="2090" spans="1:25">
      <c r="A2090" s="3">
        <f>ROW()</f>
        <v>2090</v>
      </c>
      <c r="B2090" s="190">
        <f t="shared" si="220"/>
        <v>2046</v>
      </c>
      <c r="C2090" s="1" t="s">
        <v>2430</v>
      </c>
      <c r="D2090" s="153" t="s">
        <v>4395</v>
      </c>
      <c r="E2090" s="18" t="s">
        <v>4396</v>
      </c>
      <c r="F2090" s="18" t="s">
        <v>4396</v>
      </c>
      <c r="G2090" s="62">
        <v>0</v>
      </c>
      <c r="H2090" s="62">
        <v>0</v>
      </c>
      <c r="I2090" s="40" t="s">
        <v>1</v>
      </c>
      <c r="J2090" s="16" t="s">
        <v>2191</v>
      </c>
      <c r="K2090" s="135" t="s">
        <v>4592</v>
      </c>
      <c r="L2090" s="1" t="s">
        <v>4329</v>
      </c>
      <c r="M2090" s="21" t="s">
        <v>4397</v>
      </c>
      <c r="N2090" s="21" t="s">
        <v>4331</v>
      </c>
      <c r="O2090"/>
      <c r="P2090" t="str">
        <f t="shared" si="215"/>
        <v/>
      </c>
      <c r="Q2090"/>
      <c r="R2090"/>
      <c r="S2090" t="e">
        <f t="shared" si="218"/>
        <v>#REF!</v>
      </c>
      <c r="T2090" s="3"/>
      <c r="U2090" s="115"/>
      <c r="V2090" s="115"/>
      <c r="W2090" s="106" t="str">
        <f t="shared" si="216"/>
        <v/>
      </c>
      <c r="X2090" s="106" t="str">
        <f t="shared" si="217"/>
        <v/>
      </c>
      <c r="Y2090" s="2">
        <f t="shared" si="219"/>
        <v>2045</v>
      </c>
    </row>
    <row r="2091" spans="1:25">
      <c r="A2091" s="3">
        <f>ROW()</f>
        <v>2091</v>
      </c>
      <c r="B2091" s="190">
        <f t="shared" si="220"/>
        <v>2047</v>
      </c>
      <c r="C2091" s="1" t="s">
        <v>2220</v>
      </c>
      <c r="D2091" s="1" t="s">
        <v>7</v>
      </c>
      <c r="E2091" s="18" t="s">
        <v>150</v>
      </c>
      <c r="F2091" s="16" t="s">
        <v>4400</v>
      </c>
      <c r="G2091" s="62">
        <v>0</v>
      </c>
      <c r="H2091" s="62">
        <v>0</v>
      </c>
      <c r="I2091" s="40" t="s">
        <v>18</v>
      </c>
      <c r="J2091" s="16" t="s">
        <v>2191</v>
      </c>
      <c r="K2091" s="135" t="s">
        <v>4592</v>
      </c>
      <c r="L2091" s="1" t="s">
        <v>4329</v>
      </c>
      <c r="M2091" s="21" t="s">
        <v>4398</v>
      </c>
      <c r="N2091" s="21" t="s">
        <v>4331</v>
      </c>
      <c r="O2091"/>
      <c r="P2091" t="str">
        <f t="shared" si="215"/>
        <v>NOT EQUAL</v>
      </c>
      <c r="Q2091"/>
      <c r="R2091"/>
      <c r="S2091" t="e">
        <f t="shared" si="218"/>
        <v>#REF!</v>
      </c>
      <c r="T2091" s="3"/>
      <c r="U2091" s="115"/>
      <c r="V2091" s="115"/>
      <c r="W2091" s="106" t="str">
        <f t="shared" si="216"/>
        <v/>
      </c>
      <c r="X2091" s="106" t="str">
        <f t="shared" si="217"/>
        <v/>
      </c>
      <c r="Y2091" s="2">
        <f t="shared" si="219"/>
        <v>2046</v>
      </c>
    </row>
    <row r="2092" spans="1:25">
      <c r="A2092" s="3">
        <f>ROW()</f>
        <v>2092</v>
      </c>
      <c r="B2092" s="190">
        <f t="shared" si="220"/>
        <v>2048</v>
      </c>
      <c r="C2092" s="1" t="s">
        <v>4401</v>
      </c>
      <c r="D2092" s="1" t="s">
        <v>3878</v>
      </c>
      <c r="E2092" s="15" t="s">
        <v>4402</v>
      </c>
      <c r="F2092" s="15" t="s">
        <v>4402</v>
      </c>
      <c r="G2092" s="62">
        <v>0</v>
      </c>
      <c r="H2092" s="62">
        <v>0</v>
      </c>
      <c r="I2092" s="40" t="s">
        <v>3</v>
      </c>
      <c r="J2092" s="16" t="s">
        <v>2190</v>
      </c>
      <c r="K2092" s="135" t="s">
        <v>4593</v>
      </c>
      <c r="L2092" s="167" t="s">
        <v>4307</v>
      </c>
      <c r="M2092" s="21" t="s">
        <v>4403</v>
      </c>
      <c r="N2092" s="21" t="s">
        <v>4307</v>
      </c>
      <c r="O2092"/>
      <c r="P2092" t="str">
        <f t="shared" si="215"/>
        <v/>
      </c>
      <c r="Q2092"/>
      <c r="R2092"/>
      <c r="S2092" t="e">
        <f t="shared" si="218"/>
        <v>#REF!</v>
      </c>
      <c r="T2092" s="3" t="s">
        <v>4576</v>
      </c>
      <c r="U2092" s="115"/>
      <c r="V2092" s="115"/>
      <c r="W2092" s="106" t="str">
        <f t="shared" si="216"/>
        <v>"XEQM01"</v>
      </c>
      <c r="X2092" s="106" t="str">
        <f t="shared" si="217"/>
        <v>XEQM01</v>
      </c>
      <c r="Y2092" s="2">
        <f t="shared" si="219"/>
        <v>2047</v>
      </c>
    </row>
    <row r="2093" spans="1:25">
      <c r="A2093" s="3">
        <f>ROW()</f>
        <v>2093</v>
      </c>
      <c r="B2093" s="190">
        <f t="shared" si="220"/>
        <v>2049</v>
      </c>
      <c r="C2093" s="1" t="s">
        <v>4401</v>
      </c>
      <c r="D2093" s="1" t="s">
        <v>3879</v>
      </c>
      <c r="E2093" s="15" t="s">
        <v>4405</v>
      </c>
      <c r="F2093" s="15" t="s">
        <v>4405</v>
      </c>
      <c r="G2093" s="62">
        <v>0</v>
      </c>
      <c r="H2093" s="62">
        <v>0</v>
      </c>
      <c r="I2093" s="40" t="s">
        <v>3</v>
      </c>
      <c r="J2093" s="16" t="s">
        <v>2190</v>
      </c>
      <c r="K2093" s="135" t="s">
        <v>4593</v>
      </c>
      <c r="L2093" s="167" t="s">
        <v>4307</v>
      </c>
      <c r="M2093" s="21" t="s">
        <v>4404</v>
      </c>
      <c r="N2093" s="21" t="s">
        <v>4307</v>
      </c>
      <c r="O2093"/>
      <c r="P2093" t="str">
        <f t="shared" si="215"/>
        <v/>
      </c>
      <c r="Q2093"/>
      <c r="R2093"/>
      <c r="S2093" t="e">
        <f t="shared" si="218"/>
        <v>#REF!</v>
      </c>
      <c r="T2093" s="3" t="s">
        <v>4576</v>
      </c>
      <c r="U2093" s="115"/>
      <c r="V2093" s="115"/>
      <c r="W2093" s="106" t="str">
        <f t="shared" si="216"/>
        <v>"XEQM02"</v>
      </c>
      <c r="X2093" s="106" t="str">
        <f t="shared" si="217"/>
        <v>XEQM02</v>
      </c>
      <c r="Y2093" s="2">
        <f t="shared" si="219"/>
        <v>2048</v>
      </c>
    </row>
    <row r="2094" spans="1:25">
      <c r="A2094" s="3">
        <f>ROW()</f>
        <v>2094</v>
      </c>
      <c r="B2094" s="190">
        <f t="shared" si="220"/>
        <v>2050</v>
      </c>
      <c r="C2094" s="1" t="s">
        <v>4401</v>
      </c>
      <c r="D2094" s="1" t="s">
        <v>3943</v>
      </c>
      <c r="E2094" s="15" t="s">
        <v>4422</v>
      </c>
      <c r="F2094" s="15" t="s">
        <v>4422</v>
      </c>
      <c r="G2094" s="62">
        <v>0</v>
      </c>
      <c r="H2094" s="62">
        <v>0</v>
      </c>
      <c r="I2094" s="40" t="s">
        <v>3</v>
      </c>
      <c r="J2094" s="16" t="s">
        <v>2190</v>
      </c>
      <c r="K2094" s="135" t="s">
        <v>4593</v>
      </c>
      <c r="L2094" s="167" t="s">
        <v>4307</v>
      </c>
      <c r="M2094" s="21" t="s">
        <v>4406</v>
      </c>
      <c r="N2094" s="21" t="s">
        <v>4307</v>
      </c>
      <c r="O2094" s="168"/>
      <c r="P2094" t="str">
        <f t="shared" si="215"/>
        <v/>
      </c>
      <c r="Q2094" s="168"/>
      <c r="R2094" s="168"/>
      <c r="S2094" t="e">
        <f t="shared" si="218"/>
        <v>#REF!</v>
      </c>
      <c r="T2094" s="3" t="s">
        <v>4576</v>
      </c>
      <c r="U2094" s="115"/>
      <c r="V2094" s="115"/>
      <c r="W2094" s="106" t="str">
        <f t="shared" si="216"/>
        <v>"XEQM03"</v>
      </c>
      <c r="X2094" s="106" t="str">
        <f t="shared" si="217"/>
        <v>XEQM03</v>
      </c>
      <c r="Y2094" s="2">
        <f t="shared" si="219"/>
        <v>2049</v>
      </c>
    </row>
    <row r="2095" spans="1:25">
      <c r="A2095" s="3">
        <f>ROW()</f>
        <v>2095</v>
      </c>
      <c r="B2095" s="190">
        <f t="shared" si="220"/>
        <v>2051</v>
      </c>
      <c r="C2095" s="1" t="s">
        <v>4401</v>
      </c>
      <c r="D2095" s="1" t="s">
        <v>3880</v>
      </c>
      <c r="E2095" s="15" t="s">
        <v>4423</v>
      </c>
      <c r="F2095" s="15" t="s">
        <v>4423</v>
      </c>
      <c r="G2095" s="62">
        <v>0</v>
      </c>
      <c r="H2095" s="62">
        <v>0</v>
      </c>
      <c r="I2095" s="40" t="s">
        <v>3</v>
      </c>
      <c r="J2095" s="16" t="s">
        <v>2190</v>
      </c>
      <c r="K2095" s="135" t="s">
        <v>4593</v>
      </c>
      <c r="L2095" s="167" t="s">
        <v>4307</v>
      </c>
      <c r="M2095" s="21" t="s">
        <v>4407</v>
      </c>
      <c r="N2095" s="21" t="s">
        <v>4307</v>
      </c>
      <c r="O2095" s="168"/>
      <c r="P2095" t="str">
        <f t="shared" si="215"/>
        <v/>
      </c>
      <c r="Q2095" s="168"/>
      <c r="R2095" s="168"/>
      <c r="S2095" t="e">
        <f t="shared" si="218"/>
        <v>#REF!</v>
      </c>
      <c r="T2095" s="3" t="s">
        <v>4576</v>
      </c>
      <c r="U2095" s="115"/>
      <c r="V2095" s="115"/>
      <c r="W2095" s="106" t="str">
        <f t="shared" si="216"/>
        <v>"XEQM04"</v>
      </c>
      <c r="X2095" s="106" t="str">
        <f t="shared" si="217"/>
        <v>XEQM04</v>
      </c>
      <c r="Y2095" s="2">
        <f t="shared" si="219"/>
        <v>2050</v>
      </c>
    </row>
    <row r="2096" spans="1:25">
      <c r="A2096" s="3">
        <f>ROW()</f>
        <v>2096</v>
      </c>
      <c r="B2096" s="190">
        <f t="shared" si="220"/>
        <v>2052</v>
      </c>
      <c r="C2096" s="1" t="s">
        <v>4401</v>
      </c>
      <c r="D2096" s="1" t="s">
        <v>3881</v>
      </c>
      <c r="E2096" s="15" t="s">
        <v>4424</v>
      </c>
      <c r="F2096" s="15" t="s">
        <v>4424</v>
      </c>
      <c r="G2096" s="62">
        <v>0</v>
      </c>
      <c r="H2096" s="62">
        <v>0</v>
      </c>
      <c r="I2096" s="40" t="s">
        <v>3</v>
      </c>
      <c r="J2096" s="16" t="s">
        <v>2190</v>
      </c>
      <c r="K2096" s="135" t="s">
        <v>4593</v>
      </c>
      <c r="L2096" s="167" t="s">
        <v>4307</v>
      </c>
      <c r="M2096" s="21" t="s">
        <v>4408</v>
      </c>
      <c r="N2096" s="21" t="s">
        <v>4307</v>
      </c>
      <c r="O2096" s="168"/>
      <c r="P2096" t="str">
        <f t="shared" si="215"/>
        <v/>
      </c>
      <c r="Q2096" s="168"/>
      <c r="R2096" s="168"/>
      <c r="S2096" t="e">
        <f t="shared" si="218"/>
        <v>#REF!</v>
      </c>
      <c r="T2096" s="3" t="s">
        <v>4576</v>
      </c>
      <c r="U2096" s="115"/>
      <c r="V2096" s="115"/>
      <c r="W2096" s="106" t="str">
        <f t="shared" si="216"/>
        <v>"XEQM05"</v>
      </c>
      <c r="X2096" s="106" t="str">
        <f t="shared" si="217"/>
        <v>XEQM05</v>
      </c>
      <c r="Y2096" s="2">
        <f t="shared" si="219"/>
        <v>2051</v>
      </c>
    </row>
    <row r="2097" spans="1:25">
      <c r="A2097" s="3">
        <f>ROW()</f>
        <v>2097</v>
      </c>
      <c r="B2097" s="190">
        <f t="shared" si="220"/>
        <v>2053</v>
      </c>
      <c r="C2097" s="1" t="s">
        <v>4401</v>
      </c>
      <c r="D2097" s="1" t="s">
        <v>3882</v>
      </c>
      <c r="E2097" s="15" t="s">
        <v>4425</v>
      </c>
      <c r="F2097" s="15" t="s">
        <v>4425</v>
      </c>
      <c r="G2097" s="62">
        <v>0</v>
      </c>
      <c r="H2097" s="62">
        <v>0</v>
      </c>
      <c r="I2097" s="40" t="s">
        <v>3</v>
      </c>
      <c r="J2097" s="16" t="s">
        <v>2190</v>
      </c>
      <c r="K2097" s="135" t="s">
        <v>4593</v>
      </c>
      <c r="L2097" s="167" t="s">
        <v>4307</v>
      </c>
      <c r="M2097" s="21" t="s">
        <v>4409</v>
      </c>
      <c r="N2097" s="21" t="s">
        <v>4307</v>
      </c>
      <c r="O2097" s="168"/>
      <c r="P2097" t="str">
        <f t="shared" si="215"/>
        <v/>
      </c>
      <c r="Q2097" s="168"/>
      <c r="R2097" s="168"/>
      <c r="S2097" t="e">
        <f t="shared" si="218"/>
        <v>#REF!</v>
      </c>
      <c r="T2097" s="3" t="s">
        <v>4576</v>
      </c>
      <c r="U2097" s="115"/>
      <c r="V2097" s="115"/>
      <c r="W2097" s="106" t="str">
        <f t="shared" si="216"/>
        <v>"XEQM06"</v>
      </c>
      <c r="X2097" s="106" t="str">
        <f t="shared" si="217"/>
        <v>XEQM06</v>
      </c>
      <c r="Y2097" s="2">
        <f t="shared" si="219"/>
        <v>2052</v>
      </c>
    </row>
    <row r="2098" spans="1:25">
      <c r="A2098" s="3">
        <f>ROW()</f>
        <v>2098</v>
      </c>
      <c r="B2098" s="190">
        <f t="shared" si="220"/>
        <v>2054</v>
      </c>
      <c r="C2098" s="1" t="s">
        <v>4401</v>
      </c>
      <c r="D2098" s="1" t="s">
        <v>3884</v>
      </c>
      <c r="E2098" s="15" t="s">
        <v>4426</v>
      </c>
      <c r="F2098" s="15" t="s">
        <v>4426</v>
      </c>
      <c r="G2098" s="62">
        <v>0</v>
      </c>
      <c r="H2098" s="62">
        <v>0</v>
      </c>
      <c r="I2098" s="40" t="s">
        <v>3</v>
      </c>
      <c r="J2098" s="16" t="s">
        <v>2190</v>
      </c>
      <c r="K2098" s="135" t="s">
        <v>4593</v>
      </c>
      <c r="L2098" s="167" t="s">
        <v>4307</v>
      </c>
      <c r="M2098" s="21" t="s">
        <v>4410</v>
      </c>
      <c r="N2098" s="21" t="s">
        <v>4307</v>
      </c>
      <c r="O2098" s="168"/>
      <c r="P2098" t="str">
        <f t="shared" si="215"/>
        <v/>
      </c>
      <c r="Q2098" s="168"/>
      <c r="R2098" s="168"/>
      <c r="S2098" t="e">
        <f t="shared" si="218"/>
        <v>#REF!</v>
      </c>
      <c r="T2098" s="3" t="s">
        <v>4576</v>
      </c>
      <c r="U2098" s="115"/>
      <c r="V2098" s="115"/>
      <c r="W2098" s="106" t="str">
        <f t="shared" si="216"/>
        <v>"XEQM07"</v>
      </c>
      <c r="X2098" s="106" t="str">
        <f t="shared" si="217"/>
        <v>XEQM07</v>
      </c>
      <c r="Y2098" s="2">
        <f t="shared" si="219"/>
        <v>2053</v>
      </c>
    </row>
    <row r="2099" spans="1:25">
      <c r="A2099" s="3">
        <f>ROW()</f>
        <v>2099</v>
      </c>
      <c r="B2099" s="190">
        <f t="shared" si="220"/>
        <v>2055</v>
      </c>
      <c r="C2099" s="1" t="s">
        <v>4401</v>
      </c>
      <c r="D2099" s="1" t="s">
        <v>3885</v>
      </c>
      <c r="E2099" s="15" t="s">
        <v>4427</v>
      </c>
      <c r="F2099" s="15" t="s">
        <v>4427</v>
      </c>
      <c r="G2099" s="62">
        <v>0</v>
      </c>
      <c r="H2099" s="62">
        <v>0</v>
      </c>
      <c r="I2099" s="40" t="s">
        <v>3</v>
      </c>
      <c r="J2099" s="16" t="s">
        <v>2190</v>
      </c>
      <c r="K2099" s="135" t="s">
        <v>4593</v>
      </c>
      <c r="L2099" s="167" t="s">
        <v>4307</v>
      </c>
      <c r="M2099" s="21" t="s">
        <v>4411</v>
      </c>
      <c r="N2099" s="21" t="s">
        <v>4307</v>
      </c>
      <c r="O2099" s="168"/>
      <c r="P2099" t="str">
        <f t="shared" si="215"/>
        <v/>
      </c>
      <c r="Q2099" s="168"/>
      <c r="R2099" s="168"/>
      <c r="S2099" t="e">
        <f t="shared" si="218"/>
        <v>#REF!</v>
      </c>
      <c r="T2099" s="3" t="s">
        <v>4576</v>
      </c>
      <c r="U2099" s="115"/>
      <c r="V2099" s="115"/>
      <c r="W2099" s="106" t="str">
        <f t="shared" si="216"/>
        <v>"XEQM08"</v>
      </c>
      <c r="X2099" s="106" t="str">
        <f t="shared" si="217"/>
        <v>XEQM08</v>
      </c>
      <c r="Y2099" s="2">
        <f t="shared" si="219"/>
        <v>2054</v>
      </c>
    </row>
    <row r="2100" spans="1:25">
      <c r="A2100" s="3">
        <f>ROW()</f>
        <v>2100</v>
      </c>
      <c r="B2100" s="190">
        <f t="shared" si="220"/>
        <v>2056</v>
      </c>
      <c r="C2100" s="1" t="s">
        <v>4401</v>
      </c>
      <c r="D2100" s="1" t="s">
        <v>3886</v>
      </c>
      <c r="E2100" s="15" t="s">
        <v>4428</v>
      </c>
      <c r="F2100" s="15" t="s">
        <v>4428</v>
      </c>
      <c r="G2100" s="62">
        <v>0</v>
      </c>
      <c r="H2100" s="62">
        <v>0</v>
      </c>
      <c r="I2100" s="40" t="s">
        <v>3</v>
      </c>
      <c r="J2100" s="16" t="s">
        <v>2190</v>
      </c>
      <c r="K2100" s="135" t="s">
        <v>4593</v>
      </c>
      <c r="L2100" s="167" t="s">
        <v>4307</v>
      </c>
      <c r="M2100" s="21" t="s">
        <v>4412</v>
      </c>
      <c r="N2100" s="21" t="s">
        <v>4307</v>
      </c>
      <c r="O2100" s="168"/>
      <c r="P2100" t="str">
        <f t="shared" si="215"/>
        <v/>
      </c>
      <c r="Q2100" s="168"/>
      <c r="R2100" s="168"/>
      <c r="S2100" t="e">
        <f t="shared" si="218"/>
        <v>#REF!</v>
      </c>
      <c r="T2100" s="3" t="s">
        <v>4576</v>
      </c>
      <c r="U2100" s="115"/>
      <c r="V2100" s="115"/>
      <c r="W2100" s="106" t="str">
        <f t="shared" si="216"/>
        <v>"XEQM09"</v>
      </c>
      <c r="X2100" s="106" t="str">
        <f t="shared" si="217"/>
        <v>XEQM09</v>
      </c>
      <c r="Y2100" s="2">
        <f t="shared" si="219"/>
        <v>2055</v>
      </c>
    </row>
    <row r="2101" spans="1:25">
      <c r="A2101" s="3">
        <f>ROW()</f>
        <v>2101</v>
      </c>
      <c r="B2101" s="190">
        <f t="shared" si="220"/>
        <v>2057</v>
      </c>
      <c r="C2101" s="1" t="s">
        <v>4401</v>
      </c>
      <c r="D2101" s="1" t="s">
        <v>3887</v>
      </c>
      <c r="E2101" s="15" t="s">
        <v>4429</v>
      </c>
      <c r="F2101" s="15" t="s">
        <v>4429</v>
      </c>
      <c r="G2101" s="62">
        <v>0</v>
      </c>
      <c r="H2101" s="62">
        <v>0</v>
      </c>
      <c r="I2101" s="40" t="s">
        <v>3</v>
      </c>
      <c r="J2101" s="16" t="s">
        <v>2190</v>
      </c>
      <c r="K2101" s="135" t="s">
        <v>4593</v>
      </c>
      <c r="L2101" s="167" t="s">
        <v>4307</v>
      </c>
      <c r="M2101" s="21" t="s">
        <v>4413</v>
      </c>
      <c r="N2101" s="21" t="s">
        <v>4307</v>
      </c>
      <c r="O2101" s="168"/>
      <c r="P2101" t="str">
        <f t="shared" si="215"/>
        <v/>
      </c>
      <c r="Q2101" s="168"/>
      <c r="R2101" s="168"/>
      <c r="S2101" t="e">
        <f t="shared" si="218"/>
        <v>#REF!</v>
      </c>
      <c r="T2101" s="3" t="s">
        <v>4576</v>
      </c>
      <c r="U2101" s="115"/>
      <c r="V2101" s="115"/>
      <c r="W2101" s="106" t="str">
        <f t="shared" si="216"/>
        <v>"XEQM10"</v>
      </c>
      <c r="X2101" s="106" t="str">
        <f t="shared" si="217"/>
        <v>XEQM10</v>
      </c>
      <c r="Y2101" s="2">
        <f t="shared" si="219"/>
        <v>2056</v>
      </c>
    </row>
    <row r="2102" spans="1:25">
      <c r="A2102" s="3">
        <f>ROW()</f>
        <v>2102</v>
      </c>
      <c r="B2102" s="190">
        <f t="shared" si="220"/>
        <v>2058</v>
      </c>
      <c r="C2102" s="1" t="s">
        <v>4401</v>
      </c>
      <c r="D2102" s="1" t="s">
        <v>3888</v>
      </c>
      <c r="E2102" s="15" t="s">
        <v>4430</v>
      </c>
      <c r="F2102" s="15" t="s">
        <v>4430</v>
      </c>
      <c r="G2102" s="62">
        <v>0</v>
      </c>
      <c r="H2102" s="62">
        <v>0</v>
      </c>
      <c r="I2102" s="40" t="s">
        <v>3</v>
      </c>
      <c r="J2102" s="16" t="s">
        <v>2190</v>
      </c>
      <c r="K2102" s="135" t="s">
        <v>4593</v>
      </c>
      <c r="L2102" s="167" t="s">
        <v>4307</v>
      </c>
      <c r="M2102" s="21" t="s">
        <v>4414</v>
      </c>
      <c r="N2102" s="21" t="s">
        <v>4307</v>
      </c>
      <c r="O2102" s="168"/>
      <c r="P2102" t="str">
        <f t="shared" si="215"/>
        <v/>
      </c>
      <c r="Q2102" s="168"/>
      <c r="R2102" s="168"/>
      <c r="S2102" t="e">
        <f t="shared" si="218"/>
        <v>#REF!</v>
      </c>
      <c r="T2102" s="3" t="s">
        <v>4576</v>
      </c>
      <c r="U2102" s="115"/>
      <c r="V2102" s="115"/>
      <c r="W2102" s="106" t="str">
        <f t="shared" si="216"/>
        <v>"XEQM11"</v>
      </c>
      <c r="X2102" s="106" t="str">
        <f t="shared" si="217"/>
        <v>XEQM11</v>
      </c>
      <c r="Y2102" s="2">
        <f t="shared" si="219"/>
        <v>2057</v>
      </c>
    </row>
    <row r="2103" spans="1:25">
      <c r="A2103" s="3">
        <f>ROW()</f>
        <v>2103</v>
      </c>
      <c r="B2103" s="190">
        <f t="shared" si="220"/>
        <v>2059</v>
      </c>
      <c r="C2103" s="1" t="s">
        <v>4401</v>
      </c>
      <c r="D2103" s="1" t="s">
        <v>3889</v>
      </c>
      <c r="E2103" s="15" t="s">
        <v>4431</v>
      </c>
      <c r="F2103" s="15" t="s">
        <v>4431</v>
      </c>
      <c r="G2103" s="62">
        <v>0</v>
      </c>
      <c r="H2103" s="62">
        <v>0</v>
      </c>
      <c r="I2103" s="40" t="s">
        <v>3</v>
      </c>
      <c r="J2103" s="16" t="s">
        <v>2190</v>
      </c>
      <c r="K2103" s="135" t="s">
        <v>4593</v>
      </c>
      <c r="L2103" s="167" t="s">
        <v>4307</v>
      </c>
      <c r="M2103" s="21" t="s">
        <v>4415</v>
      </c>
      <c r="N2103" s="21" t="s">
        <v>4307</v>
      </c>
      <c r="O2103" s="168"/>
      <c r="P2103" t="str">
        <f t="shared" si="215"/>
        <v/>
      </c>
      <c r="Q2103" s="168"/>
      <c r="R2103" s="168"/>
      <c r="S2103" t="e">
        <f t="shared" si="218"/>
        <v>#REF!</v>
      </c>
      <c r="T2103" s="3" t="s">
        <v>4576</v>
      </c>
      <c r="U2103" s="115"/>
      <c r="V2103" s="115"/>
      <c r="W2103" s="106" t="str">
        <f t="shared" si="216"/>
        <v>"XEQM12"</v>
      </c>
      <c r="X2103" s="106" t="str">
        <f t="shared" si="217"/>
        <v>XEQM12</v>
      </c>
      <c r="Y2103" s="2">
        <f t="shared" si="219"/>
        <v>2058</v>
      </c>
    </row>
    <row r="2104" spans="1:25">
      <c r="A2104" s="3">
        <f>ROW()</f>
        <v>2104</v>
      </c>
      <c r="B2104" s="190">
        <f t="shared" si="220"/>
        <v>2060</v>
      </c>
      <c r="C2104" s="1" t="s">
        <v>4401</v>
      </c>
      <c r="D2104" s="1" t="s">
        <v>3890</v>
      </c>
      <c r="E2104" s="15" t="s">
        <v>4432</v>
      </c>
      <c r="F2104" s="15" t="s">
        <v>4432</v>
      </c>
      <c r="G2104" s="62">
        <v>0</v>
      </c>
      <c r="H2104" s="62">
        <v>0</v>
      </c>
      <c r="I2104" s="40" t="s">
        <v>3</v>
      </c>
      <c r="J2104" s="16" t="s">
        <v>2190</v>
      </c>
      <c r="K2104" s="135" t="s">
        <v>4593</v>
      </c>
      <c r="L2104" s="167" t="s">
        <v>4307</v>
      </c>
      <c r="M2104" s="21" t="s">
        <v>4416</v>
      </c>
      <c r="N2104" s="21" t="s">
        <v>4307</v>
      </c>
      <c r="O2104" s="168"/>
      <c r="P2104" t="str">
        <f t="shared" si="215"/>
        <v/>
      </c>
      <c r="Q2104" s="168"/>
      <c r="R2104" s="168"/>
      <c r="S2104" t="e">
        <f t="shared" si="218"/>
        <v>#REF!</v>
      </c>
      <c r="T2104" s="3" t="s">
        <v>4576</v>
      </c>
      <c r="U2104" s="115"/>
      <c r="V2104" s="115"/>
      <c r="W2104" s="106" t="str">
        <f t="shared" si="216"/>
        <v>"XEQM13"</v>
      </c>
      <c r="X2104" s="106" t="str">
        <f t="shared" si="217"/>
        <v>XEQM13</v>
      </c>
      <c r="Y2104" s="2">
        <f t="shared" si="219"/>
        <v>2059</v>
      </c>
    </row>
    <row r="2105" spans="1:25">
      <c r="A2105" s="3">
        <f>ROW()</f>
        <v>2105</v>
      </c>
      <c r="B2105" s="190">
        <f t="shared" si="220"/>
        <v>2061</v>
      </c>
      <c r="C2105" s="1" t="s">
        <v>4401</v>
      </c>
      <c r="D2105" s="1" t="s">
        <v>3891</v>
      </c>
      <c r="E2105" s="15" t="s">
        <v>4433</v>
      </c>
      <c r="F2105" s="15" t="s">
        <v>4433</v>
      </c>
      <c r="G2105" s="62">
        <v>0</v>
      </c>
      <c r="H2105" s="62">
        <v>0</v>
      </c>
      <c r="I2105" s="40" t="s">
        <v>3</v>
      </c>
      <c r="J2105" s="16" t="s">
        <v>2190</v>
      </c>
      <c r="K2105" s="135" t="s">
        <v>4593</v>
      </c>
      <c r="L2105" s="167" t="s">
        <v>4307</v>
      </c>
      <c r="M2105" s="21" t="s">
        <v>4417</v>
      </c>
      <c r="N2105" s="21" t="s">
        <v>4307</v>
      </c>
      <c r="O2105" s="168"/>
      <c r="P2105" t="str">
        <f t="shared" si="215"/>
        <v/>
      </c>
      <c r="Q2105" s="168"/>
      <c r="R2105" s="168"/>
      <c r="S2105" t="e">
        <f t="shared" si="218"/>
        <v>#REF!</v>
      </c>
      <c r="T2105" s="3" t="s">
        <v>4576</v>
      </c>
      <c r="U2105" s="115"/>
      <c r="V2105" s="115"/>
      <c r="W2105" s="106" t="str">
        <f t="shared" si="216"/>
        <v>"XEQM14"</v>
      </c>
      <c r="X2105" s="106" t="str">
        <f t="shared" si="217"/>
        <v>XEQM14</v>
      </c>
      <c r="Y2105" s="2">
        <f t="shared" si="219"/>
        <v>2060</v>
      </c>
    </row>
    <row r="2106" spans="1:25">
      <c r="A2106" s="3">
        <f>ROW()</f>
        <v>2106</v>
      </c>
      <c r="B2106" s="190">
        <f t="shared" si="220"/>
        <v>2062</v>
      </c>
      <c r="C2106" s="1" t="s">
        <v>4401</v>
      </c>
      <c r="D2106" s="1" t="s">
        <v>3892</v>
      </c>
      <c r="E2106" s="15" t="s">
        <v>4434</v>
      </c>
      <c r="F2106" s="15" t="s">
        <v>4434</v>
      </c>
      <c r="G2106" s="62">
        <v>0</v>
      </c>
      <c r="H2106" s="62">
        <v>0</v>
      </c>
      <c r="I2106" s="40" t="s">
        <v>3</v>
      </c>
      <c r="J2106" s="16" t="s">
        <v>2190</v>
      </c>
      <c r="K2106" s="135" t="s">
        <v>4593</v>
      </c>
      <c r="L2106" s="167" t="s">
        <v>4307</v>
      </c>
      <c r="M2106" s="21" t="s">
        <v>4418</v>
      </c>
      <c r="N2106" s="21" t="s">
        <v>4307</v>
      </c>
      <c r="O2106" s="168"/>
      <c r="P2106" t="str">
        <f t="shared" si="215"/>
        <v/>
      </c>
      <c r="Q2106" s="168"/>
      <c r="R2106" s="168"/>
      <c r="S2106" t="e">
        <f t="shared" si="218"/>
        <v>#REF!</v>
      </c>
      <c r="T2106" s="3" t="s">
        <v>4576</v>
      </c>
      <c r="U2106" s="115"/>
      <c r="V2106" s="115"/>
      <c r="W2106" s="106" t="str">
        <f t="shared" si="216"/>
        <v>"XEQM15"</v>
      </c>
      <c r="X2106" s="106" t="str">
        <f t="shared" si="217"/>
        <v>XEQM15</v>
      </c>
      <c r="Y2106" s="2">
        <f t="shared" si="219"/>
        <v>2061</v>
      </c>
    </row>
    <row r="2107" spans="1:25">
      <c r="A2107" s="3">
        <f>ROW()</f>
        <v>2107</v>
      </c>
      <c r="B2107" s="190">
        <f t="shared" si="220"/>
        <v>2063</v>
      </c>
      <c r="C2107" s="1" t="s">
        <v>4401</v>
      </c>
      <c r="D2107" s="1" t="s">
        <v>3893</v>
      </c>
      <c r="E2107" s="15" t="s">
        <v>4435</v>
      </c>
      <c r="F2107" s="15" t="s">
        <v>4435</v>
      </c>
      <c r="G2107" s="62">
        <v>0</v>
      </c>
      <c r="H2107" s="62">
        <v>0</v>
      </c>
      <c r="I2107" s="40" t="s">
        <v>3</v>
      </c>
      <c r="J2107" s="16" t="s">
        <v>2190</v>
      </c>
      <c r="K2107" s="135" t="s">
        <v>4593</v>
      </c>
      <c r="L2107" s="167" t="s">
        <v>4307</v>
      </c>
      <c r="M2107" s="21" t="s">
        <v>4419</v>
      </c>
      <c r="N2107" s="21" t="s">
        <v>4307</v>
      </c>
      <c r="O2107" s="168"/>
      <c r="P2107" t="str">
        <f t="shared" si="215"/>
        <v/>
      </c>
      <c r="Q2107" s="168"/>
      <c r="R2107" s="168"/>
      <c r="S2107" t="e">
        <f t="shared" si="218"/>
        <v>#REF!</v>
      </c>
      <c r="T2107" s="3" t="s">
        <v>4576</v>
      </c>
      <c r="U2107" s="115"/>
      <c r="V2107" s="115"/>
      <c r="W2107" s="106" t="str">
        <f t="shared" si="216"/>
        <v>"XEQM16"</v>
      </c>
      <c r="X2107" s="106" t="str">
        <f t="shared" si="217"/>
        <v>XEQM16</v>
      </c>
      <c r="Y2107" s="2">
        <f t="shared" si="219"/>
        <v>2062</v>
      </c>
    </row>
    <row r="2108" spans="1:25">
      <c r="A2108" s="3">
        <f>ROW()</f>
        <v>2108</v>
      </c>
      <c r="B2108" s="190">
        <f t="shared" si="220"/>
        <v>2064</v>
      </c>
      <c r="C2108" s="1" t="s">
        <v>4401</v>
      </c>
      <c r="D2108" s="1" t="s">
        <v>3894</v>
      </c>
      <c r="E2108" s="15" t="s">
        <v>4436</v>
      </c>
      <c r="F2108" s="15" t="s">
        <v>4436</v>
      </c>
      <c r="G2108" s="62">
        <v>0</v>
      </c>
      <c r="H2108" s="62">
        <v>0</v>
      </c>
      <c r="I2108" s="40" t="s">
        <v>3</v>
      </c>
      <c r="J2108" s="16" t="s">
        <v>2190</v>
      </c>
      <c r="K2108" s="135" t="s">
        <v>4593</v>
      </c>
      <c r="L2108" s="167" t="s">
        <v>4307</v>
      </c>
      <c r="M2108" s="21" t="s">
        <v>4420</v>
      </c>
      <c r="N2108" s="21" t="s">
        <v>4307</v>
      </c>
      <c r="O2108" s="168"/>
      <c r="P2108" t="str">
        <f t="shared" si="215"/>
        <v/>
      </c>
      <c r="Q2108" s="168"/>
      <c r="R2108" s="168"/>
      <c r="S2108" t="e">
        <f t="shared" si="218"/>
        <v>#REF!</v>
      </c>
      <c r="T2108" s="3" t="s">
        <v>4576</v>
      </c>
      <c r="U2108" s="115"/>
      <c r="V2108" s="115"/>
      <c r="W2108" s="106" t="str">
        <f t="shared" si="216"/>
        <v>"XEQM17"</v>
      </c>
      <c r="X2108" s="106" t="str">
        <f t="shared" si="217"/>
        <v>XEQM17</v>
      </c>
      <c r="Y2108" s="2">
        <f t="shared" si="219"/>
        <v>2063</v>
      </c>
    </row>
    <row r="2109" spans="1:25">
      <c r="A2109" s="3">
        <f>ROW()</f>
        <v>2109</v>
      </c>
      <c r="B2109" s="190">
        <f t="shared" si="220"/>
        <v>2065</v>
      </c>
      <c r="C2109" s="1" t="s">
        <v>4401</v>
      </c>
      <c r="D2109" s="1" t="s">
        <v>3895</v>
      </c>
      <c r="E2109" s="15" t="s">
        <v>4437</v>
      </c>
      <c r="F2109" s="15" t="s">
        <v>4437</v>
      </c>
      <c r="G2109" s="62">
        <v>0</v>
      </c>
      <c r="H2109" s="62">
        <v>0</v>
      </c>
      <c r="I2109" s="40" t="s">
        <v>3</v>
      </c>
      <c r="J2109" s="16" t="s">
        <v>2190</v>
      </c>
      <c r="K2109" s="135" t="s">
        <v>4593</v>
      </c>
      <c r="L2109" s="167" t="s">
        <v>4307</v>
      </c>
      <c r="M2109" s="21" t="s">
        <v>4421</v>
      </c>
      <c r="N2109" s="21" t="s">
        <v>4307</v>
      </c>
      <c r="O2109" s="168"/>
      <c r="P2109" t="str">
        <f t="shared" si="215"/>
        <v/>
      </c>
      <c r="Q2109" s="168"/>
      <c r="R2109" s="168"/>
      <c r="S2109" t="e">
        <f t="shared" si="218"/>
        <v>#REF!</v>
      </c>
      <c r="T2109" s="3" t="s">
        <v>4576</v>
      </c>
      <c r="U2109" s="115"/>
      <c r="V2109" s="115"/>
      <c r="W2109" s="106" t="str">
        <f t="shared" si="216"/>
        <v>"XEQM18"</v>
      </c>
      <c r="X2109" s="106" t="str">
        <f t="shared" si="217"/>
        <v>XEQM18</v>
      </c>
      <c r="Y2109" s="2">
        <f t="shared" si="219"/>
        <v>2064</v>
      </c>
    </row>
    <row r="2110" spans="1:25">
      <c r="A2110" s="3">
        <f>ROW()</f>
        <v>2110</v>
      </c>
      <c r="B2110" s="190">
        <f t="shared" si="220"/>
        <v>2066</v>
      </c>
      <c r="C2110" s="9" t="s">
        <v>4440</v>
      </c>
      <c r="D2110" s="1" t="s">
        <v>7</v>
      </c>
      <c r="E2110" s="16" t="s">
        <v>2024</v>
      </c>
      <c r="F2110" s="16" t="s">
        <v>2024</v>
      </c>
      <c r="G2110" s="115">
        <v>0</v>
      </c>
      <c r="H2110" s="115">
        <v>0</v>
      </c>
      <c r="I2110" s="16" t="s">
        <v>3</v>
      </c>
      <c r="J2110" s="16" t="s">
        <v>2190</v>
      </c>
      <c r="K2110" s="135" t="s">
        <v>4593</v>
      </c>
      <c r="L2110" s="152"/>
      <c r="M2110" s="21" t="s">
        <v>4448</v>
      </c>
      <c r="N2110" s="21" t="s">
        <v>3786</v>
      </c>
      <c r="O2110" s="152"/>
      <c r="P2110" t="str">
        <f t="shared" ref="P2110:P2134" si="221">IF(E2110=F2110,"","NOT EQUAL")</f>
        <v/>
      </c>
      <c r="Q2110" s="152"/>
      <c r="R2110" s="152"/>
      <c r="S2110" t="e">
        <f t="shared" si="218"/>
        <v>#REF!</v>
      </c>
      <c r="T2110" s="3" t="s">
        <v>4578</v>
      </c>
      <c r="U2110" s="115"/>
      <c r="V2110" s="115"/>
      <c r="W2110" s="106" t="str">
        <f t="shared" ref="W2110:W2134" si="222">IF( OR(U2110="CNST", I2110="CAT_REGS"),(E2110),
IF(U2110="YES",UPPER(E2110),
IF(   AND(U2110&lt;&gt;"NO",I2110="CAT_FNCT",D2110&lt;&gt;"multiply", D2110&lt;&gt;"divide"),IF(J2110="SLS_ENABLED",   UPPER(E2110),""),"")))</f>
        <v>"ROUND"</v>
      </c>
      <c r="X2110" s="106" t="str">
        <f t="shared" ref="X2110:X2134" si="223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ROUND</v>
      </c>
      <c r="Y2110" s="2">
        <f t="shared" si="219"/>
        <v>2065</v>
      </c>
    </row>
    <row r="2111" spans="1:25">
      <c r="A2111" s="3">
        <f>ROW()</f>
        <v>2111</v>
      </c>
      <c r="B2111" s="190">
        <f t="shared" si="220"/>
        <v>2067</v>
      </c>
      <c r="C2111" s="9" t="s">
        <v>4441</v>
      </c>
      <c r="D2111" s="1" t="s">
        <v>7</v>
      </c>
      <c r="E2111" s="16" t="s">
        <v>328</v>
      </c>
      <c r="F2111" s="16" t="s">
        <v>328</v>
      </c>
      <c r="G2111" s="115">
        <v>0</v>
      </c>
      <c r="H2111" s="115">
        <v>0</v>
      </c>
      <c r="I2111" s="16" t="s">
        <v>3</v>
      </c>
      <c r="J2111" s="16" t="s">
        <v>2190</v>
      </c>
      <c r="K2111" s="135" t="s">
        <v>4593</v>
      </c>
      <c r="L2111" s="152"/>
      <c r="M2111" s="21" t="s">
        <v>4447</v>
      </c>
      <c r="N2111" s="21" t="s">
        <v>3786</v>
      </c>
      <c r="O2111" s="152"/>
      <c r="P2111" t="str">
        <f t="shared" si="221"/>
        <v/>
      </c>
      <c r="Q2111" s="152"/>
      <c r="R2111" s="152"/>
      <c r="S2111" t="e">
        <f t="shared" ref="S2111:S2134" si="224">IF(X2111&lt;&gt;"",S2110+1,S2110)</f>
        <v>#REF!</v>
      </c>
      <c r="T2111" s="3" t="s">
        <v>4578</v>
      </c>
      <c r="U2111" s="115"/>
      <c r="V2111" s="115"/>
      <c r="W2111" s="106" t="str">
        <f t="shared" si="222"/>
        <v>"ROUNDI"</v>
      </c>
      <c r="X2111" s="106" t="str">
        <f t="shared" si="223"/>
        <v>ROUNDI</v>
      </c>
      <c r="Y2111" s="2">
        <f t="shared" ref="Y2111:Y2134" si="225">B2110</f>
        <v>2066</v>
      </c>
    </row>
    <row r="2112" spans="1:25">
      <c r="A2112" s="3">
        <f>ROW()</f>
        <v>2112</v>
      </c>
      <c r="B2112" s="190">
        <f t="shared" ref="B2112:B2134" si="226">B2111+1</f>
        <v>2068</v>
      </c>
      <c r="C2112" s="1" t="s">
        <v>2430</v>
      </c>
      <c r="D2112" s="97" t="s">
        <v>4481</v>
      </c>
      <c r="E2112" s="122" t="s">
        <v>4482</v>
      </c>
      <c r="F2112" s="122" t="s">
        <v>4482</v>
      </c>
      <c r="G2112" s="123">
        <v>0</v>
      </c>
      <c r="H2112" s="123">
        <v>0</v>
      </c>
      <c r="I2112" s="40" t="s">
        <v>1</v>
      </c>
      <c r="J2112" s="16" t="s">
        <v>2191</v>
      </c>
      <c r="K2112" s="135" t="s">
        <v>4592</v>
      </c>
      <c r="L2112" s="154" t="s">
        <v>4483</v>
      </c>
      <c r="M2112" s="21" t="s">
        <v>4484</v>
      </c>
      <c r="N2112" s="21"/>
      <c r="O2112" s="152"/>
      <c r="P2112" t="str">
        <f t="shared" si="221"/>
        <v/>
      </c>
      <c r="Q2112" s="152"/>
      <c r="R2112" s="152"/>
      <c r="S2112" t="e">
        <f t="shared" si="224"/>
        <v>#REF!</v>
      </c>
      <c r="T2112" s="3"/>
      <c r="U2112" s="115"/>
      <c r="V2112" s="115"/>
      <c r="W2112" s="106" t="str">
        <f t="shared" si="222"/>
        <v/>
      </c>
      <c r="X2112" s="106" t="str">
        <f t="shared" si="223"/>
        <v/>
      </c>
      <c r="Y2112" s="2">
        <f t="shared" si="225"/>
        <v>2067</v>
      </c>
    </row>
    <row r="2113" spans="1:25">
      <c r="A2113" s="3">
        <f>ROW()</f>
        <v>2113</v>
      </c>
      <c r="B2113" s="190">
        <f t="shared" si="226"/>
        <v>2069</v>
      </c>
      <c r="C2113" s="1" t="s">
        <v>4490</v>
      </c>
      <c r="D2113" s="1" t="s">
        <v>3878</v>
      </c>
      <c r="E2113" s="122" t="s">
        <v>1124</v>
      </c>
      <c r="F2113" s="122" t="s">
        <v>1124</v>
      </c>
      <c r="G2113" s="123">
        <v>0</v>
      </c>
      <c r="H2113" s="123">
        <v>0</v>
      </c>
      <c r="I2113" s="40" t="s">
        <v>1</v>
      </c>
      <c r="J2113" s="16" t="s">
        <v>2191</v>
      </c>
      <c r="K2113" s="135" t="s">
        <v>4592</v>
      </c>
      <c r="L2113" s="1"/>
      <c r="M2113" s="21" t="s">
        <v>4491</v>
      </c>
      <c r="N2113" s="21"/>
      <c r="O2113"/>
      <c r="P2113" t="str">
        <f t="shared" si="221"/>
        <v/>
      </c>
      <c r="Q2113"/>
      <c r="R2113"/>
      <c r="S2113" t="e">
        <f t="shared" si="224"/>
        <v>#REF!</v>
      </c>
      <c r="T2113" s="3" t="s">
        <v>4577</v>
      </c>
      <c r="U2113" s="115" t="s">
        <v>4463</v>
      </c>
      <c r="V2113" s="115"/>
      <c r="W2113" s="106" t="str">
        <f t="shared" si="222"/>
        <v>"ERPN"</v>
      </c>
      <c r="X2113" s="106" t="str">
        <f t="shared" si="223"/>
        <v>ERPN</v>
      </c>
      <c r="Y2113" s="2">
        <f t="shared" si="225"/>
        <v>2068</v>
      </c>
    </row>
    <row r="2114" spans="1:25">
      <c r="A2114" s="3">
        <f>ROW()</f>
        <v>2114</v>
      </c>
      <c r="B2114" s="190">
        <f t="shared" si="226"/>
        <v>2070</v>
      </c>
      <c r="C2114" s="1" t="s">
        <v>4490</v>
      </c>
      <c r="D2114" s="1" t="s">
        <v>3877</v>
      </c>
      <c r="E2114" s="122" t="s">
        <v>4493</v>
      </c>
      <c r="F2114" s="122" t="s">
        <v>4493</v>
      </c>
      <c r="G2114" s="123">
        <v>0</v>
      </c>
      <c r="H2114" s="123">
        <v>0</v>
      </c>
      <c r="I2114" s="40" t="s">
        <v>1</v>
      </c>
      <c r="J2114" s="16" t="s">
        <v>2191</v>
      </c>
      <c r="K2114" s="135" t="s">
        <v>4592</v>
      </c>
      <c r="L2114" s="1"/>
      <c r="M2114" s="21" t="s">
        <v>4492</v>
      </c>
      <c r="N2114" s="21"/>
      <c r="O2114"/>
      <c r="P2114" t="str">
        <f t="shared" si="221"/>
        <v/>
      </c>
      <c r="Q2114"/>
      <c r="R2114"/>
      <c r="S2114" t="e">
        <f t="shared" si="224"/>
        <v>#REF!</v>
      </c>
      <c r="T2114" s="3" t="s">
        <v>4577</v>
      </c>
      <c r="U2114" s="115" t="s">
        <v>4463</v>
      </c>
      <c r="V2114" s="115"/>
      <c r="W2114" s="106" t="str">
        <f t="shared" si="222"/>
        <v>"RPN"</v>
      </c>
      <c r="X2114" s="106" t="str">
        <f t="shared" si="223"/>
        <v>RPN</v>
      </c>
      <c r="Y2114" s="2">
        <f t="shared" si="225"/>
        <v>2069</v>
      </c>
    </row>
    <row r="2115" spans="1:25">
      <c r="A2115" s="3">
        <f>ROW()</f>
        <v>2115</v>
      </c>
      <c r="B2115" s="190">
        <f t="shared" si="226"/>
        <v>2071</v>
      </c>
      <c r="C2115" s="34" t="s">
        <v>4494</v>
      </c>
      <c r="D2115" s="1" t="s">
        <v>4606</v>
      </c>
      <c r="E2115" s="19" t="s">
        <v>981</v>
      </c>
      <c r="F2115" s="19" t="s">
        <v>981</v>
      </c>
      <c r="G2115" s="63">
        <v>0</v>
      </c>
      <c r="H2115" s="63">
        <v>0</v>
      </c>
      <c r="I2115" s="40" t="s">
        <v>1</v>
      </c>
      <c r="J2115" s="16" t="s">
        <v>2191</v>
      </c>
      <c r="K2115" s="135" t="s">
        <v>4592</v>
      </c>
      <c r="L2115" s="1"/>
      <c r="M2115" s="21" t="s">
        <v>4495</v>
      </c>
      <c r="N2115" s="21"/>
      <c r="O2115"/>
      <c r="P2115" t="str">
        <f t="shared" si="221"/>
        <v/>
      </c>
      <c r="Q2115"/>
      <c r="R2115"/>
      <c r="S2115" t="e">
        <f t="shared" si="224"/>
        <v>#REF!</v>
      </c>
      <c r="T2115" s="3"/>
      <c r="U2115" s="115"/>
      <c r="V2115" s="115"/>
      <c r="W2115" s="106" t="str">
        <f t="shared" si="222"/>
        <v/>
      </c>
      <c r="X2115" s="106" t="str">
        <f t="shared" si="223"/>
        <v/>
      </c>
      <c r="Y2115" s="2">
        <f t="shared" si="225"/>
        <v>2070</v>
      </c>
    </row>
    <row r="2116" spans="1:25">
      <c r="A2116" s="3">
        <f>ROW()</f>
        <v>2116</v>
      </c>
      <c r="B2116" s="190">
        <f t="shared" si="226"/>
        <v>2072</v>
      </c>
      <c r="C2116" s="34" t="s">
        <v>4494</v>
      </c>
      <c r="D2116" s="1" t="s">
        <v>4607</v>
      </c>
      <c r="E2116" s="19" t="s">
        <v>983</v>
      </c>
      <c r="F2116" s="19" t="s">
        <v>983</v>
      </c>
      <c r="G2116" s="63">
        <v>0</v>
      </c>
      <c r="H2116" s="63">
        <v>0</v>
      </c>
      <c r="I2116" s="40" t="s">
        <v>1</v>
      </c>
      <c r="J2116" s="16" t="s">
        <v>2191</v>
      </c>
      <c r="K2116" s="135" t="s">
        <v>4592</v>
      </c>
      <c r="L2116" s="1"/>
      <c r="M2116" s="21" t="s">
        <v>4496</v>
      </c>
      <c r="N2116" s="21"/>
      <c r="O2116"/>
      <c r="P2116" t="str">
        <f t="shared" si="221"/>
        <v/>
      </c>
      <c r="Q2116"/>
      <c r="R2116"/>
      <c r="S2116" t="e">
        <f t="shared" si="224"/>
        <v>#REF!</v>
      </c>
      <c r="T2116" s="3"/>
      <c r="U2116" s="115"/>
      <c r="V2116" s="115"/>
      <c r="W2116" s="106" t="str">
        <f t="shared" si="222"/>
        <v/>
      </c>
      <c r="X2116" s="106" t="str">
        <f t="shared" si="223"/>
        <v/>
      </c>
      <c r="Y2116" s="2">
        <f t="shared" si="225"/>
        <v>2071</v>
      </c>
    </row>
    <row r="2117" spans="1:25">
      <c r="A2117" s="3">
        <f>ROW()</f>
        <v>2117</v>
      </c>
      <c r="B2117" s="190">
        <f t="shared" si="226"/>
        <v>2073</v>
      </c>
      <c r="C2117" s="34" t="s">
        <v>4494</v>
      </c>
      <c r="D2117" s="1" t="s">
        <v>4608</v>
      </c>
      <c r="E2117" s="19" t="s">
        <v>4524</v>
      </c>
      <c r="F2117" s="19" t="s">
        <v>4524</v>
      </c>
      <c r="G2117" s="63">
        <v>0</v>
      </c>
      <c r="H2117" s="63">
        <v>0</v>
      </c>
      <c r="I2117" s="40" t="s">
        <v>1</v>
      </c>
      <c r="J2117" s="16" t="s">
        <v>2191</v>
      </c>
      <c r="K2117" s="135" t="s">
        <v>4592</v>
      </c>
      <c r="L2117" s="1"/>
      <c r="M2117" s="21" t="s">
        <v>4522</v>
      </c>
      <c r="N2117" s="21"/>
      <c r="O2117"/>
      <c r="P2117" t="str">
        <f t="shared" si="221"/>
        <v/>
      </c>
      <c r="Q2117"/>
      <c r="R2117"/>
      <c r="S2117" t="e">
        <f t="shared" si="224"/>
        <v>#REF!</v>
      </c>
      <c r="T2117" s="3"/>
      <c r="U2117" s="115"/>
      <c r="V2117" s="115"/>
      <c r="W2117" s="106" t="str">
        <f t="shared" si="222"/>
        <v/>
      </c>
      <c r="X2117" s="106" t="str">
        <f t="shared" si="223"/>
        <v/>
      </c>
      <c r="Y2117" s="2">
        <f t="shared" si="225"/>
        <v>2072</v>
      </c>
    </row>
    <row r="2118" spans="1:25">
      <c r="A2118" s="3">
        <f>ROW()</f>
        <v>2118</v>
      </c>
      <c r="B2118" s="190">
        <f t="shared" si="226"/>
        <v>2074</v>
      </c>
      <c r="C2118" s="34" t="s">
        <v>4494</v>
      </c>
      <c r="D2118" s="1" t="s">
        <v>4523</v>
      </c>
      <c r="E2118" s="19" t="s">
        <v>4525</v>
      </c>
      <c r="F2118" s="19" t="s">
        <v>4525</v>
      </c>
      <c r="G2118" s="63">
        <v>0</v>
      </c>
      <c r="H2118" s="63">
        <v>0</v>
      </c>
      <c r="I2118" s="40" t="s">
        <v>1</v>
      </c>
      <c r="J2118" s="16" t="s">
        <v>2191</v>
      </c>
      <c r="K2118" s="135" t="s">
        <v>4592</v>
      </c>
      <c r="L2118" s="1"/>
      <c r="M2118" s="21" t="s">
        <v>4523</v>
      </c>
      <c r="N2118" s="21"/>
      <c r="O2118"/>
      <c r="P2118" t="str">
        <f t="shared" si="221"/>
        <v/>
      </c>
      <c r="Q2118"/>
      <c r="R2118"/>
      <c r="S2118" t="e">
        <f t="shared" si="224"/>
        <v>#REF!</v>
      </c>
      <c r="T2118" s="3"/>
      <c r="U2118" s="115"/>
      <c r="V2118" s="115"/>
      <c r="W2118" s="106" t="str">
        <f t="shared" si="222"/>
        <v/>
      </c>
      <c r="X2118" s="106" t="str">
        <f t="shared" si="223"/>
        <v/>
      </c>
      <c r="Y2118" s="2">
        <f t="shared" si="225"/>
        <v>2073</v>
      </c>
    </row>
    <row r="2119" spans="1:25">
      <c r="A2119" s="3">
        <f>ROW()</f>
        <v>2119</v>
      </c>
      <c r="B2119" s="190">
        <f t="shared" si="226"/>
        <v>2075</v>
      </c>
      <c r="C2119" s="1" t="s">
        <v>2396</v>
      </c>
      <c r="D2119" s="1" t="s">
        <v>3916</v>
      </c>
      <c r="E2119" s="18" t="s">
        <v>4585</v>
      </c>
      <c r="F2119" s="18" t="s">
        <v>4585</v>
      </c>
      <c r="G2119" s="62">
        <v>0</v>
      </c>
      <c r="H2119" s="62">
        <v>0</v>
      </c>
      <c r="I2119" s="40" t="s">
        <v>1</v>
      </c>
      <c r="J2119" s="16" t="s">
        <v>2191</v>
      </c>
      <c r="K2119" s="135" t="s">
        <v>4592</v>
      </c>
      <c r="L2119" s="9"/>
      <c r="M2119" s="21" t="s">
        <v>4586</v>
      </c>
      <c r="N2119" s="21" t="s">
        <v>3786</v>
      </c>
      <c r="O2119"/>
      <c r="P2119" t="str">
        <f t="shared" si="221"/>
        <v/>
      </c>
      <c r="Q2119"/>
      <c r="R2119"/>
      <c r="S2119" t="e">
        <f t="shared" si="224"/>
        <v>#REF!</v>
      </c>
      <c r="T2119" s="3"/>
      <c r="U2119" s="115"/>
      <c r="V2119" s="115"/>
      <c r="W2119" s="106" t="str">
        <f t="shared" si="222"/>
        <v/>
      </c>
      <c r="X2119" s="106" t="str">
        <f t="shared" si="223"/>
        <v/>
      </c>
      <c r="Y2119" s="2">
        <f t="shared" si="225"/>
        <v>2074</v>
      </c>
    </row>
    <row r="2120" spans="1:25">
      <c r="A2120" s="3">
        <f>ROW()</f>
        <v>2120</v>
      </c>
      <c r="B2120" s="190">
        <f t="shared" si="226"/>
        <v>2076</v>
      </c>
      <c r="C2120" s="1" t="s">
        <v>4520</v>
      </c>
      <c r="D2120" s="1" t="s">
        <v>7</v>
      </c>
      <c r="E2120" s="128" t="s">
        <v>4519</v>
      </c>
      <c r="F2120" s="128" t="s">
        <v>4519</v>
      </c>
      <c r="G2120" s="62">
        <v>0</v>
      </c>
      <c r="H2120" s="62">
        <v>0</v>
      </c>
      <c r="I2120" s="40" t="s">
        <v>1</v>
      </c>
      <c r="J2120" s="16" t="s">
        <v>2191</v>
      </c>
      <c r="K2120" s="135" t="s">
        <v>4592</v>
      </c>
      <c r="L2120" s="1"/>
      <c r="M2120" s="21" t="s">
        <v>4521</v>
      </c>
      <c r="N2120" s="21"/>
      <c r="O2120"/>
      <c r="P2120" t="str">
        <f t="shared" si="221"/>
        <v/>
      </c>
      <c r="Q2120"/>
      <c r="R2120"/>
      <c r="S2120" t="e">
        <f t="shared" si="224"/>
        <v>#REF!</v>
      </c>
      <c r="T2120" s="3"/>
      <c r="U2120" s="115"/>
      <c r="V2120" s="115"/>
      <c r="W2120" s="106" t="str">
        <f t="shared" si="222"/>
        <v/>
      </c>
      <c r="X2120" s="106" t="str">
        <f t="shared" si="223"/>
        <v/>
      </c>
      <c r="Y2120" s="2">
        <f t="shared" si="225"/>
        <v>2075</v>
      </c>
    </row>
    <row r="2121" spans="1:25">
      <c r="A2121" s="3">
        <f>ROW()</f>
        <v>2121</v>
      </c>
      <c r="B2121" s="190">
        <f t="shared" si="226"/>
        <v>2077</v>
      </c>
      <c r="C2121" s="1" t="s">
        <v>2220</v>
      </c>
      <c r="D2121" s="1" t="s">
        <v>7</v>
      </c>
      <c r="E2121" s="19" t="s">
        <v>4497</v>
      </c>
      <c r="F2121" s="19" t="s">
        <v>4497</v>
      </c>
      <c r="G2121" s="62">
        <v>0</v>
      </c>
      <c r="H2121" s="62">
        <v>0</v>
      </c>
      <c r="I2121" s="40" t="s">
        <v>18</v>
      </c>
      <c r="J2121" s="16" t="s">
        <v>2191</v>
      </c>
      <c r="K2121" s="135" t="s">
        <v>4592</v>
      </c>
      <c r="L2121" s="1"/>
      <c r="M2121" s="21" t="s">
        <v>4498</v>
      </c>
      <c r="N2121" s="21"/>
      <c r="O2121"/>
      <c r="P2121" t="str">
        <f t="shared" si="221"/>
        <v/>
      </c>
      <c r="Q2121"/>
      <c r="R2121"/>
      <c r="S2121" t="e">
        <f t="shared" si="224"/>
        <v>#REF!</v>
      </c>
      <c r="T2121" s="3"/>
      <c r="U2121" s="115"/>
      <c r="V2121" s="115"/>
      <c r="W2121" s="106" t="str">
        <f t="shared" si="222"/>
        <v/>
      </c>
      <c r="X2121" s="106" t="str">
        <f t="shared" si="223"/>
        <v/>
      </c>
      <c r="Y2121" s="2">
        <f t="shared" si="225"/>
        <v>2076</v>
      </c>
    </row>
    <row r="2122" spans="1:25">
      <c r="A2122" s="3">
        <f>ROW()</f>
        <v>2122</v>
      </c>
      <c r="B2122" s="190">
        <f t="shared" si="226"/>
        <v>2078</v>
      </c>
      <c r="C2122" s="1" t="s">
        <v>4501</v>
      </c>
      <c r="D2122" s="1" t="s">
        <v>14</v>
      </c>
      <c r="E2122" s="128" t="s">
        <v>4504</v>
      </c>
      <c r="F2122" s="128" t="s">
        <v>4504</v>
      </c>
      <c r="G2122" s="62">
        <v>1</v>
      </c>
      <c r="H2122" s="62">
        <v>18</v>
      </c>
      <c r="I2122" s="16" t="s">
        <v>1</v>
      </c>
      <c r="J2122" s="16" t="s">
        <v>2191</v>
      </c>
      <c r="K2122" s="135" t="s">
        <v>4592</v>
      </c>
      <c r="L2122" s="1"/>
      <c r="M2122" s="21" t="s">
        <v>4502</v>
      </c>
      <c r="N2122" s="21"/>
      <c r="O2122"/>
      <c r="P2122" t="str">
        <f t="shared" si="221"/>
        <v/>
      </c>
      <c r="Q2122"/>
      <c r="R2122"/>
      <c r="S2122" t="e">
        <f t="shared" si="224"/>
        <v>#REF!</v>
      </c>
      <c r="T2122" s="3" t="s">
        <v>4576</v>
      </c>
      <c r="U2122" s="115" t="s">
        <v>4463</v>
      </c>
      <c r="V2122" s="115"/>
      <c r="W2122" s="106" t="str">
        <f t="shared" si="222"/>
        <v>"X.SAVE"</v>
      </c>
      <c r="X2122" s="106" t="str">
        <f t="shared" si="223"/>
        <v>X.SAVE</v>
      </c>
      <c r="Y2122" s="2">
        <f t="shared" si="225"/>
        <v>2077</v>
      </c>
    </row>
    <row r="2123" spans="1:25">
      <c r="A2123" s="3">
        <f>ROW()</f>
        <v>2123</v>
      </c>
      <c r="B2123" s="190">
        <f t="shared" si="226"/>
        <v>2079</v>
      </c>
      <c r="C2123" s="1" t="s">
        <v>4500</v>
      </c>
      <c r="D2123" s="1" t="s">
        <v>14</v>
      </c>
      <c r="E2123" s="128" t="s">
        <v>4505</v>
      </c>
      <c r="F2123" s="128" t="s">
        <v>4505</v>
      </c>
      <c r="G2123" s="62">
        <v>1</v>
      </c>
      <c r="H2123" s="62">
        <v>18</v>
      </c>
      <c r="I2123" s="16" t="s">
        <v>1</v>
      </c>
      <c r="J2123" s="16" t="s">
        <v>2191</v>
      </c>
      <c r="K2123" s="135" t="s">
        <v>4593</v>
      </c>
      <c r="L2123" s="1"/>
      <c r="M2123" s="21" t="s">
        <v>4503</v>
      </c>
      <c r="N2123" s="21"/>
      <c r="O2123"/>
      <c r="P2123" t="str">
        <f t="shared" si="221"/>
        <v/>
      </c>
      <c r="Q2123"/>
      <c r="R2123"/>
      <c r="S2123" t="e">
        <f t="shared" si="224"/>
        <v>#REF!</v>
      </c>
      <c r="T2123" s="3" t="s">
        <v>4576</v>
      </c>
      <c r="U2123" s="115" t="s">
        <v>4463</v>
      </c>
      <c r="V2123" s="115"/>
      <c r="W2123" s="106" t="str">
        <f t="shared" si="222"/>
        <v>"X.LOAD"</v>
      </c>
      <c r="X2123" s="106" t="str">
        <f t="shared" si="223"/>
        <v>X.LOAD</v>
      </c>
      <c r="Y2123" s="2">
        <f t="shared" si="225"/>
        <v>2078</v>
      </c>
    </row>
    <row r="2124" spans="1:25">
      <c r="A2124" s="3">
        <f>ROW()</f>
        <v>2124</v>
      </c>
      <c r="B2124" s="190">
        <f t="shared" si="226"/>
        <v>2080</v>
      </c>
      <c r="C2124" s="1" t="s">
        <v>4509</v>
      </c>
      <c r="D2124" s="1" t="s">
        <v>7</v>
      </c>
      <c r="E2124" s="128" t="s">
        <v>4511</v>
      </c>
      <c r="F2124" s="128" t="s">
        <v>4511</v>
      </c>
      <c r="G2124" s="62">
        <v>0</v>
      </c>
      <c r="H2124" s="62">
        <v>0</v>
      </c>
      <c r="I2124" s="40" t="s">
        <v>1</v>
      </c>
      <c r="J2124" s="16" t="s">
        <v>2191</v>
      </c>
      <c r="K2124" s="135" t="s">
        <v>4592</v>
      </c>
      <c r="L2124" s="1"/>
      <c r="M2124" s="21" t="s">
        <v>4513</v>
      </c>
      <c r="N2124" s="21"/>
      <c r="O2124"/>
      <c r="P2124" t="str">
        <f t="shared" si="221"/>
        <v/>
      </c>
      <c r="Q2124"/>
      <c r="R2124"/>
      <c r="S2124" t="e">
        <f t="shared" si="224"/>
        <v>#REF!</v>
      </c>
      <c r="T2124" s="3"/>
      <c r="U2124" s="115"/>
      <c r="V2124" s="115"/>
      <c r="W2124" s="106" t="str">
        <f t="shared" si="222"/>
        <v/>
      </c>
      <c r="X2124" s="106" t="str">
        <f t="shared" si="223"/>
        <v/>
      </c>
      <c r="Y2124" s="2">
        <f t="shared" si="225"/>
        <v>2079</v>
      </c>
    </row>
    <row r="2125" spans="1:25">
      <c r="A2125" s="3">
        <f>ROW()</f>
        <v>2125</v>
      </c>
      <c r="B2125" s="190">
        <f t="shared" si="226"/>
        <v>2081</v>
      </c>
      <c r="C2125" s="1" t="s">
        <v>4510</v>
      </c>
      <c r="D2125" s="1" t="s">
        <v>7</v>
      </c>
      <c r="E2125" s="128" t="s">
        <v>4512</v>
      </c>
      <c r="F2125" s="128" t="s">
        <v>4512</v>
      </c>
      <c r="G2125" s="62">
        <v>0</v>
      </c>
      <c r="H2125" s="62">
        <v>0</v>
      </c>
      <c r="I2125" s="40" t="s">
        <v>1</v>
      </c>
      <c r="J2125" s="16" t="s">
        <v>2191</v>
      </c>
      <c r="K2125" s="135" t="s">
        <v>4592</v>
      </c>
      <c r="L2125" s="1"/>
      <c r="M2125" s="21" t="s">
        <v>4514</v>
      </c>
      <c r="N2125" s="21"/>
      <c r="O2125"/>
      <c r="P2125" t="str">
        <f t="shared" si="221"/>
        <v/>
      </c>
      <c r="Q2125"/>
      <c r="R2125"/>
      <c r="S2125" t="e">
        <f t="shared" si="224"/>
        <v>#REF!</v>
      </c>
      <c r="T2125" s="3" t="s">
        <v>4576</v>
      </c>
      <c r="U2125" s="115" t="s">
        <v>4463</v>
      </c>
      <c r="V2125" s="115"/>
      <c r="W2125" s="106" t="str">
        <f t="shared" si="222"/>
        <v>"X.XEQ"</v>
      </c>
      <c r="X2125" s="106" t="str">
        <f t="shared" si="223"/>
        <v>X.XEQ</v>
      </c>
      <c r="Y2125" s="2">
        <f t="shared" si="225"/>
        <v>2080</v>
      </c>
    </row>
    <row r="2126" spans="1:25">
      <c r="A2126" s="3">
        <f>ROW()</f>
        <v>2126</v>
      </c>
      <c r="B2126" s="190">
        <f t="shared" si="226"/>
        <v>2082</v>
      </c>
      <c r="C2126" s="1" t="s">
        <v>2220</v>
      </c>
      <c r="D2126" s="1" t="s">
        <v>7</v>
      </c>
      <c r="E2126" s="128" t="s">
        <v>4515</v>
      </c>
      <c r="F2126" s="128" t="s">
        <v>4515</v>
      </c>
      <c r="G2126" s="62">
        <v>0</v>
      </c>
      <c r="H2126" s="62">
        <v>0</v>
      </c>
      <c r="I2126" s="40" t="s">
        <v>18</v>
      </c>
      <c r="J2126" s="16" t="s">
        <v>2191</v>
      </c>
      <c r="K2126" s="135" t="s">
        <v>4592</v>
      </c>
      <c r="L2126" s="1"/>
      <c r="M2126" s="21" t="s">
        <v>4516</v>
      </c>
      <c r="N2126" s="21"/>
      <c r="O2126"/>
      <c r="P2126" t="str">
        <f t="shared" si="221"/>
        <v/>
      </c>
      <c r="Q2126"/>
      <c r="R2126"/>
      <c r="S2126" t="e">
        <f t="shared" si="224"/>
        <v>#REF!</v>
      </c>
      <c r="T2126" s="3"/>
      <c r="U2126" s="115"/>
      <c r="V2126" s="115"/>
      <c r="W2126" s="106" t="str">
        <f t="shared" si="222"/>
        <v/>
      </c>
      <c r="X2126" s="106" t="str">
        <f t="shared" si="223"/>
        <v/>
      </c>
      <c r="Y2126" s="2">
        <f t="shared" si="225"/>
        <v>2081</v>
      </c>
    </row>
    <row r="2127" spans="1:25">
      <c r="A2127" s="3">
        <f>ROW()</f>
        <v>2127</v>
      </c>
      <c r="B2127" s="190">
        <f t="shared" si="226"/>
        <v>2083</v>
      </c>
      <c r="C2127" s="1" t="s">
        <v>2423</v>
      </c>
      <c r="D2127" s="1" t="s">
        <v>4526</v>
      </c>
      <c r="E2127" s="25" t="s">
        <v>4528</v>
      </c>
      <c r="F2127" s="25" t="s">
        <v>4528</v>
      </c>
      <c r="G2127" s="56">
        <v>0</v>
      </c>
      <c r="H2127" s="56">
        <v>0</v>
      </c>
      <c r="I2127" s="40" t="s">
        <v>1</v>
      </c>
      <c r="J2127" s="16" t="s">
        <v>2191</v>
      </c>
      <c r="K2127" s="135" t="s">
        <v>4592</v>
      </c>
      <c r="L2127" s="1"/>
      <c r="M2127" s="21" t="s">
        <v>4530</v>
      </c>
      <c r="N2127" s="21"/>
      <c r="O2127"/>
      <c r="P2127" t="str">
        <f t="shared" si="221"/>
        <v/>
      </c>
      <c r="Q2127"/>
      <c r="R2127"/>
      <c r="S2127" t="e">
        <f t="shared" si="224"/>
        <v>#REF!</v>
      </c>
      <c r="T2127" s="3"/>
      <c r="U2127" s="115"/>
      <c r="V2127" s="115"/>
      <c r="W2127" s="106" t="str">
        <f t="shared" si="222"/>
        <v/>
      </c>
      <c r="X2127" s="106" t="str">
        <f t="shared" si="223"/>
        <v/>
      </c>
      <c r="Y2127" s="2">
        <f t="shared" si="225"/>
        <v>2082</v>
      </c>
    </row>
    <row r="2128" spans="1:25">
      <c r="A2128" s="3">
        <f>ROW()</f>
        <v>2128</v>
      </c>
      <c r="B2128" s="190">
        <f t="shared" si="226"/>
        <v>2084</v>
      </c>
      <c r="C2128" s="1" t="s">
        <v>2423</v>
      </c>
      <c r="D2128" s="1" t="s">
        <v>4527</v>
      </c>
      <c r="E2128" s="25" t="s">
        <v>4529</v>
      </c>
      <c r="F2128" s="25" t="s">
        <v>4529</v>
      </c>
      <c r="G2128" s="56">
        <v>0</v>
      </c>
      <c r="H2128" s="56">
        <v>0</v>
      </c>
      <c r="I2128" s="40" t="s">
        <v>1</v>
      </c>
      <c r="J2128" s="16" t="s">
        <v>2191</v>
      </c>
      <c r="K2128" s="135" t="s">
        <v>4592</v>
      </c>
      <c r="L2128" s="1"/>
      <c r="M2128" s="21" t="s">
        <v>4531</v>
      </c>
      <c r="N2128" s="21"/>
      <c r="O2128"/>
      <c r="P2128" t="str">
        <f t="shared" si="221"/>
        <v/>
      </c>
      <c r="Q2128"/>
      <c r="R2128"/>
      <c r="S2128" t="e">
        <f t="shared" si="224"/>
        <v>#REF!</v>
      </c>
      <c r="T2128" s="3"/>
      <c r="U2128" s="115"/>
      <c r="V2128" s="115"/>
      <c r="W2128" s="106" t="str">
        <f t="shared" si="222"/>
        <v/>
      </c>
      <c r="X2128" s="106" t="str">
        <f t="shared" si="223"/>
        <v/>
      </c>
      <c r="Y2128" s="2">
        <f t="shared" si="225"/>
        <v>2083</v>
      </c>
    </row>
    <row r="2129" spans="1:25">
      <c r="A2129" s="3">
        <f>ROW()</f>
        <v>2129</v>
      </c>
      <c r="B2129" s="190">
        <f t="shared" si="226"/>
        <v>2085</v>
      </c>
      <c r="C2129" s="1" t="s">
        <v>4536</v>
      </c>
      <c r="D2129" s="1" t="s">
        <v>1332</v>
      </c>
      <c r="E2129" s="25" t="s">
        <v>4562</v>
      </c>
      <c r="F2129" s="25" t="s">
        <v>4562</v>
      </c>
      <c r="G2129" s="56">
        <v>0</v>
      </c>
      <c r="H2129" s="56">
        <v>0</v>
      </c>
      <c r="I2129" s="16" t="s">
        <v>3</v>
      </c>
      <c r="J2129" s="16" t="s">
        <v>2191</v>
      </c>
      <c r="K2129" s="135" t="s">
        <v>4593</v>
      </c>
      <c r="L2129" s="1"/>
      <c r="M2129" s="21" t="s">
        <v>4537</v>
      </c>
      <c r="N2129" s="21"/>
      <c r="O2129"/>
      <c r="P2129" t="str">
        <f t="shared" si="221"/>
        <v/>
      </c>
      <c r="Q2129"/>
      <c r="R2129"/>
      <c r="S2129" t="e">
        <f t="shared" si="224"/>
        <v>#REF!</v>
      </c>
      <c r="T2129" s="3" t="s">
        <v>4552</v>
      </c>
      <c r="U2129" s="115" t="s">
        <v>4463</v>
      </c>
      <c r="V2129" s="115" t="s">
        <v>4570</v>
      </c>
      <c r="W2129" s="106" t="str">
        <f t="shared" si="222"/>
        <v>STD_RIGHT_DOUBLE_ANGLE "DEG"</v>
      </c>
      <c r="X2129" s="106" t="str">
        <f t="shared" si="223"/>
        <v>&gt;&gt;DEG</v>
      </c>
      <c r="Y2129" s="2">
        <f t="shared" si="225"/>
        <v>2084</v>
      </c>
    </row>
    <row r="2130" spans="1:25">
      <c r="A2130" s="3">
        <f>ROW()</f>
        <v>2130</v>
      </c>
      <c r="B2130" s="190">
        <f t="shared" si="226"/>
        <v>2086</v>
      </c>
      <c r="C2130" s="1" t="s">
        <v>4536</v>
      </c>
      <c r="D2130" s="1" t="s">
        <v>1333</v>
      </c>
      <c r="E2130" s="25" t="s">
        <v>4563</v>
      </c>
      <c r="F2130" s="25" t="s">
        <v>4569</v>
      </c>
      <c r="G2130" s="56">
        <v>0</v>
      </c>
      <c r="H2130" s="56">
        <v>0</v>
      </c>
      <c r="I2130" s="16" t="s">
        <v>3</v>
      </c>
      <c r="J2130" s="16" t="s">
        <v>2191</v>
      </c>
      <c r="K2130" s="135" t="s">
        <v>4593</v>
      </c>
      <c r="L2130" s="1"/>
      <c r="M2130" s="21" t="s">
        <v>4539</v>
      </c>
      <c r="N2130" s="21"/>
      <c r="O2130"/>
      <c r="P2130" t="str">
        <f t="shared" si="221"/>
        <v/>
      </c>
      <c r="Q2130"/>
      <c r="R2130"/>
      <c r="S2130" t="e">
        <f t="shared" si="224"/>
        <v>#REF!</v>
      </c>
      <c r="T2130" s="3" t="s">
        <v>4552</v>
      </c>
      <c r="U2130" s="115" t="s">
        <v>4463</v>
      </c>
      <c r="V2130" s="115" t="s">
        <v>4571</v>
      </c>
      <c r="W2130" s="106" t="str">
        <f t="shared" si="222"/>
        <v>STD_RIGHT_DOUBLE_ANGLE "D.MS"</v>
      </c>
      <c r="X2130" s="106" t="str">
        <f t="shared" si="223"/>
        <v>&gt;&gt;D.MS</v>
      </c>
      <c r="Y2130" s="2">
        <f t="shared" si="225"/>
        <v>2085</v>
      </c>
    </row>
    <row r="2131" spans="1:25">
      <c r="A2131" s="3">
        <f>ROW()</f>
        <v>2131</v>
      </c>
      <c r="B2131" s="190">
        <f t="shared" si="226"/>
        <v>2087</v>
      </c>
      <c r="C2131" s="1" t="s">
        <v>4536</v>
      </c>
      <c r="D2131" s="1" t="s">
        <v>1334</v>
      </c>
      <c r="E2131" s="25" t="s">
        <v>4564</v>
      </c>
      <c r="F2131" s="25" t="s">
        <v>4564</v>
      </c>
      <c r="G2131" s="56">
        <v>0</v>
      </c>
      <c r="H2131" s="56">
        <v>0</v>
      </c>
      <c r="I2131" s="16" t="s">
        <v>3</v>
      </c>
      <c r="J2131" s="16" t="s">
        <v>2191</v>
      </c>
      <c r="K2131" s="135" t="s">
        <v>4593</v>
      </c>
      <c r="L2131" s="1"/>
      <c r="M2131" s="21" t="s">
        <v>4543</v>
      </c>
      <c r="N2131" s="21"/>
      <c r="O2131"/>
      <c r="P2131" t="str">
        <f t="shared" si="221"/>
        <v/>
      </c>
      <c r="Q2131"/>
      <c r="R2131"/>
      <c r="S2131" t="e">
        <f t="shared" si="224"/>
        <v>#REF!</v>
      </c>
      <c r="T2131" s="3" t="s">
        <v>4552</v>
      </c>
      <c r="U2131" s="115" t="s">
        <v>4463</v>
      </c>
      <c r="V2131" s="115" t="s">
        <v>4572</v>
      </c>
      <c r="W2131" s="106" t="str">
        <f t="shared" si="222"/>
        <v>STD_RIGHT_DOUBLE_ANGLE "GRAD"</v>
      </c>
      <c r="X2131" s="106" t="str">
        <f t="shared" si="223"/>
        <v>&gt;&gt;GRAD</v>
      </c>
      <c r="Y2131" s="2">
        <f t="shared" si="225"/>
        <v>2086</v>
      </c>
    </row>
    <row r="2132" spans="1:25">
      <c r="A2132" s="3">
        <f>ROW()</f>
        <v>2132</v>
      </c>
      <c r="B2132" s="190">
        <f t="shared" si="226"/>
        <v>2088</v>
      </c>
      <c r="C2132" s="1" t="s">
        <v>4536</v>
      </c>
      <c r="D2132" s="1" t="s">
        <v>1339</v>
      </c>
      <c r="E2132" s="25" t="s">
        <v>4565</v>
      </c>
      <c r="F2132" s="25" t="s">
        <v>4565</v>
      </c>
      <c r="G2132" s="56">
        <v>0</v>
      </c>
      <c r="H2132" s="56">
        <v>0</v>
      </c>
      <c r="I2132" s="16" t="s">
        <v>3</v>
      </c>
      <c r="J2132" s="16" t="s">
        <v>2191</v>
      </c>
      <c r="K2132" s="135" t="s">
        <v>4593</v>
      </c>
      <c r="L2132" s="1"/>
      <c r="M2132" s="21" t="s">
        <v>4538</v>
      </c>
      <c r="N2132" s="21"/>
      <c r="O2132"/>
      <c r="P2132" t="str">
        <f t="shared" si="221"/>
        <v/>
      </c>
      <c r="Q2132"/>
      <c r="R2132"/>
      <c r="S2132" t="e">
        <f t="shared" si="224"/>
        <v>#REF!</v>
      </c>
      <c r="T2132" s="3" t="s">
        <v>4552</v>
      </c>
      <c r="U2132" s="115" t="s">
        <v>4463</v>
      </c>
      <c r="V2132" s="115" t="s">
        <v>4575</v>
      </c>
      <c r="W2132" s="106" t="str">
        <f t="shared" si="222"/>
        <v>STD_RIGHT_DOUBLE_ANGLE "MUL" STD_PI</v>
      </c>
      <c r="X2132" s="106" t="str">
        <f t="shared" si="223"/>
        <v>&gt;&gt;MULPI</v>
      </c>
      <c r="Y2132" s="2">
        <f t="shared" si="225"/>
        <v>2087</v>
      </c>
    </row>
    <row r="2133" spans="1:25">
      <c r="A2133" s="3">
        <f>ROW()</f>
        <v>2133</v>
      </c>
      <c r="B2133" s="190">
        <f t="shared" si="226"/>
        <v>2089</v>
      </c>
      <c r="C2133" s="1" t="s">
        <v>4536</v>
      </c>
      <c r="D2133" s="1" t="s">
        <v>1341</v>
      </c>
      <c r="E2133" s="25" t="s">
        <v>4566</v>
      </c>
      <c r="F2133" s="25" t="s">
        <v>4566</v>
      </c>
      <c r="G2133" s="56">
        <v>0</v>
      </c>
      <c r="H2133" s="56">
        <v>0</v>
      </c>
      <c r="I2133" s="16" t="s">
        <v>3</v>
      </c>
      <c r="J2133" s="16" t="s">
        <v>2191</v>
      </c>
      <c r="K2133" s="135" t="s">
        <v>4593</v>
      </c>
      <c r="L2133" s="1"/>
      <c r="M2133" s="21" t="s">
        <v>4541</v>
      </c>
      <c r="N2133" s="21"/>
      <c r="O2133"/>
      <c r="P2133" t="str">
        <f t="shared" si="221"/>
        <v/>
      </c>
      <c r="Q2133"/>
      <c r="R2133"/>
      <c r="S2133" t="e">
        <f t="shared" si="224"/>
        <v>#REF!</v>
      </c>
      <c r="T2133" s="3" t="s">
        <v>4552</v>
      </c>
      <c r="U2133" s="115" t="s">
        <v>4463</v>
      </c>
      <c r="V2133" s="115" t="s">
        <v>4573</v>
      </c>
      <c r="W2133" s="106" t="str">
        <f t="shared" si="222"/>
        <v>STD_RIGHT_DOUBLE_ANGLE "RAD"</v>
      </c>
      <c r="X2133" s="106" t="str">
        <f t="shared" si="223"/>
        <v>&gt;&gt;RAD</v>
      </c>
      <c r="Y2133" s="2">
        <f t="shared" si="225"/>
        <v>2088</v>
      </c>
    </row>
    <row r="2134" spans="1:25">
      <c r="A2134" s="3">
        <f>ROW()</f>
        <v>2134</v>
      </c>
      <c r="B2134" s="190">
        <f t="shared" si="226"/>
        <v>2090</v>
      </c>
      <c r="C2134" s="1" t="s">
        <v>4536</v>
      </c>
      <c r="D2134" s="1" t="s">
        <v>4540</v>
      </c>
      <c r="E2134" s="25" t="s">
        <v>4567</v>
      </c>
      <c r="F2134" s="25" t="s">
        <v>4568</v>
      </c>
      <c r="G2134" s="56">
        <v>0</v>
      </c>
      <c r="H2134" s="56">
        <v>0</v>
      </c>
      <c r="I2134" s="16" t="s">
        <v>3</v>
      </c>
      <c r="J2134" s="16" t="s">
        <v>2191</v>
      </c>
      <c r="K2134" s="135" t="s">
        <v>4593</v>
      </c>
      <c r="L2134" s="1"/>
      <c r="M2134" s="21" t="s">
        <v>4542</v>
      </c>
      <c r="N2134" s="21"/>
      <c r="O2134"/>
      <c r="P2134" t="str">
        <f t="shared" si="221"/>
        <v/>
      </c>
      <c r="Q2134"/>
      <c r="R2134"/>
      <c r="S2134" t="e">
        <f t="shared" si="224"/>
        <v>#REF!</v>
      </c>
      <c r="T2134" s="3" t="s">
        <v>4552</v>
      </c>
      <c r="U2134" s="115" t="s">
        <v>4463</v>
      </c>
      <c r="V2134" s="115" t="s">
        <v>4574</v>
      </c>
      <c r="W2134" s="106" t="str">
        <f t="shared" si="222"/>
        <v>STD_RIGHT_DOUBLE_ANGLE "H.MS"</v>
      </c>
      <c r="X2134" s="106" t="str">
        <f t="shared" si="223"/>
        <v>&gt;&gt;H.MS</v>
      </c>
      <c r="Y2134" s="2">
        <f t="shared" si="225"/>
        <v>2089</v>
      </c>
    </row>
    <row r="2135" spans="1:25">
      <c r="A2135" s="3">
        <f>ROW()</f>
        <v>2135</v>
      </c>
      <c r="B2135" s="187"/>
      <c r="C2135" s="71" t="s">
        <v>2220</v>
      </c>
      <c r="D2135" s="71" t="s">
        <v>7</v>
      </c>
      <c r="E2135" s="72" t="str">
        <f t="shared" ref="E2135:F2139" si="227">""""&amp;TEXT($B2134,"0000")&amp;""""</f>
        <v>"2090"</v>
      </c>
      <c r="F2135" s="72" t="str">
        <f t="shared" si="227"/>
        <v>"2090"</v>
      </c>
      <c r="G2135" s="146">
        <v>0</v>
      </c>
      <c r="H2135" s="146">
        <v>0</v>
      </c>
      <c r="I2135" s="74" t="s">
        <v>30</v>
      </c>
      <c r="J2135" s="74" t="s">
        <v>2191</v>
      </c>
      <c r="K2135" s="135" t="s">
        <v>4592</v>
      </c>
      <c r="M2135" s="75" t="str">
        <f t="shared" ref="M2135:M2139" si="228">"ITM_"&amp;TEXT($B2134,"0000")</f>
        <v>ITM_2090</v>
      </c>
      <c r="N2135" s="75"/>
      <c r="O2135"/>
      <c r="P2135" t="str">
        <f t="shared" ref="P2135:P2139" si="229">IF(E2135=F2135,"","NOT EQUAL")</f>
        <v/>
      </c>
      <c r="Q2135"/>
      <c r="R2135"/>
      <c r="S2135" t="e">
        <f t="shared" ref="S2135:S2139" si="230">IF(X2135&lt;&gt;"",S2134+1,S2134)</f>
        <v>#REF!</v>
      </c>
      <c r="T2135" s="3"/>
      <c r="U2135" s="115"/>
      <c r="V2135" s="115"/>
      <c r="W2135" s="106" t="str">
        <f t="shared" ref="W2135:W2139" si="231">IF( OR(U2135="CNST", I2135="CAT_REGS"),(E2135),
IF(U2135="YES",UPPER(E2135),
IF(   AND(U2135&lt;&gt;"NO",I2135="CAT_FNCT",D2135&lt;&gt;"multiply", D2135&lt;&gt;"divide"),IF(J2135="SLS_ENABLED",   UPPER(E2135),""),"")))</f>
        <v/>
      </c>
      <c r="X2135" s="106" t="str">
        <f t="shared" ref="X2135:X2139" si="232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:Y2139" si="233">B2134</f>
        <v>2090</v>
      </c>
    </row>
    <row r="2136" spans="1:25">
      <c r="A2136" s="3">
        <f>ROW()</f>
        <v>2136</v>
      </c>
      <c r="B2136" s="187"/>
      <c r="C2136" s="71" t="s">
        <v>2220</v>
      </c>
      <c r="D2136" s="71" t="s">
        <v>7</v>
      </c>
      <c r="E2136" s="72" t="str">
        <f t="shared" si="227"/>
        <v>"0000"</v>
      </c>
      <c r="F2136" s="72" t="str">
        <f t="shared" si="227"/>
        <v>"0000"</v>
      </c>
      <c r="G2136" s="146">
        <v>0</v>
      </c>
      <c r="H2136" s="146">
        <v>0</v>
      </c>
      <c r="I2136" s="74" t="s">
        <v>30</v>
      </c>
      <c r="J2136" s="74" t="s">
        <v>2191</v>
      </c>
      <c r="K2136" s="135" t="s">
        <v>4592</v>
      </c>
      <c r="M2136" s="75" t="str">
        <f t="shared" si="228"/>
        <v>ITM_0000</v>
      </c>
      <c r="N2136" s="75"/>
      <c r="O2136"/>
      <c r="P2136" t="str">
        <f t="shared" si="229"/>
        <v/>
      </c>
      <c r="Q2136"/>
      <c r="R2136"/>
      <c r="S2136" t="e">
        <f t="shared" si="230"/>
        <v>#REF!</v>
      </c>
      <c r="T2136" s="3"/>
      <c r="U2136" s="115"/>
      <c r="V2136" s="115"/>
      <c r="W2136" s="106" t="str">
        <f t="shared" si="231"/>
        <v/>
      </c>
      <c r="X2136" s="106" t="str">
        <f t="shared" si="232"/>
        <v/>
      </c>
      <c r="Y2136" s="2">
        <f t="shared" si="233"/>
        <v>0</v>
      </c>
    </row>
    <row r="2137" spans="1:25">
      <c r="A2137" s="3">
        <f>ROW()</f>
        <v>2137</v>
      </c>
      <c r="B2137" s="187"/>
      <c r="C2137" s="71" t="s">
        <v>2220</v>
      </c>
      <c r="D2137" s="71" t="s">
        <v>7</v>
      </c>
      <c r="E2137" s="72" t="str">
        <f t="shared" si="227"/>
        <v>"0000"</v>
      </c>
      <c r="F2137" s="72" t="str">
        <f t="shared" si="227"/>
        <v>"0000"</v>
      </c>
      <c r="G2137" s="146">
        <v>0</v>
      </c>
      <c r="H2137" s="146">
        <v>0</v>
      </c>
      <c r="I2137" s="74" t="s">
        <v>30</v>
      </c>
      <c r="J2137" s="74" t="s">
        <v>2191</v>
      </c>
      <c r="K2137" s="135" t="s">
        <v>4592</v>
      </c>
      <c r="M2137" s="75" t="str">
        <f t="shared" si="228"/>
        <v>ITM_0000</v>
      </c>
      <c r="N2137" s="75"/>
      <c r="O2137"/>
      <c r="P2137" t="str">
        <f t="shared" si="229"/>
        <v/>
      </c>
      <c r="Q2137"/>
      <c r="R2137"/>
      <c r="S2137" t="e">
        <f t="shared" si="230"/>
        <v>#REF!</v>
      </c>
      <c r="T2137" s="3"/>
      <c r="U2137" s="115"/>
      <c r="V2137" s="115"/>
      <c r="W2137" s="106" t="str">
        <f t="shared" si="231"/>
        <v/>
      </c>
      <c r="X2137" s="106" t="str">
        <f t="shared" si="232"/>
        <v/>
      </c>
      <c r="Y2137" s="2">
        <f t="shared" si="233"/>
        <v>0</v>
      </c>
    </row>
    <row r="2138" spans="1:25">
      <c r="A2138" s="3">
        <f>ROW()</f>
        <v>2138</v>
      </c>
      <c r="B2138" s="187"/>
      <c r="C2138" s="71" t="s">
        <v>2220</v>
      </c>
      <c r="D2138" s="71" t="s">
        <v>7</v>
      </c>
      <c r="E2138" s="72" t="str">
        <f t="shared" si="227"/>
        <v>"0000"</v>
      </c>
      <c r="F2138" s="72" t="str">
        <f t="shared" si="227"/>
        <v>"0000"</v>
      </c>
      <c r="G2138" s="146">
        <v>0</v>
      </c>
      <c r="H2138" s="146">
        <v>0</v>
      </c>
      <c r="I2138" s="74" t="s">
        <v>30</v>
      </c>
      <c r="J2138" s="74" t="s">
        <v>2191</v>
      </c>
      <c r="K2138" s="135" t="s">
        <v>4592</v>
      </c>
      <c r="M2138" s="75" t="str">
        <f t="shared" si="228"/>
        <v>ITM_0000</v>
      </c>
      <c r="N2138" s="75"/>
      <c r="O2138"/>
      <c r="P2138" t="str">
        <f t="shared" si="229"/>
        <v/>
      </c>
      <c r="Q2138"/>
      <c r="R2138"/>
      <c r="S2138" t="e">
        <f t="shared" si="230"/>
        <v>#REF!</v>
      </c>
      <c r="T2138" s="3"/>
      <c r="U2138" s="115"/>
      <c r="V2138" s="115"/>
      <c r="W2138" s="106" t="str">
        <f t="shared" si="231"/>
        <v/>
      </c>
      <c r="X2138" s="106" t="str">
        <f t="shared" si="232"/>
        <v/>
      </c>
      <c r="Y2138" s="2">
        <f t="shared" si="233"/>
        <v>0</v>
      </c>
    </row>
    <row r="2139" spans="1:25">
      <c r="A2139" s="3">
        <f>ROW()</f>
        <v>2139</v>
      </c>
      <c r="B2139" s="187"/>
      <c r="C2139" s="71" t="s">
        <v>2220</v>
      </c>
      <c r="D2139" s="71" t="s">
        <v>7</v>
      </c>
      <c r="E2139" s="72" t="str">
        <f t="shared" si="227"/>
        <v>"0000"</v>
      </c>
      <c r="F2139" s="72" t="str">
        <f t="shared" si="227"/>
        <v>"0000"</v>
      </c>
      <c r="G2139" s="146">
        <v>0</v>
      </c>
      <c r="H2139" s="146">
        <v>0</v>
      </c>
      <c r="I2139" s="74" t="s">
        <v>30</v>
      </c>
      <c r="J2139" s="74" t="s">
        <v>2191</v>
      </c>
      <c r="K2139" s="135" t="s">
        <v>4592</v>
      </c>
      <c r="M2139" s="75" t="str">
        <f t="shared" si="228"/>
        <v>ITM_0000</v>
      </c>
      <c r="N2139" s="75"/>
      <c r="O2139"/>
      <c r="P2139" t="str">
        <f t="shared" si="229"/>
        <v/>
      </c>
      <c r="Q2139"/>
      <c r="R2139"/>
      <c r="S2139" t="e">
        <f t="shared" si="230"/>
        <v>#REF!</v>
      </c>
      <c r="T2139" s="3"/>
      <c r="U2139" s="115"/>
      <c r="V2139" s="115"/>
      <c r="W2139" s="106" t="str">
        <f t="shared" si="231"/>
        <v/>
      </c>
      <c r="X2139" s="106" t="str">
        <f t="shared" si="232"/>
        <v/>
      </c>
      <c r="Y2139" s="2">
        <f t="shared" si="233"/>
        <v>0</v>
      </c>
    </row>
    <row r="2140" spans="1:25">
      <c r="A2140" s="3">
        <f>ROW()</f>
        <v>2140</v>
      </c>
      <c r="B2140" s="187"/>
      <c r="C2140" s="71" t="s">
        <v>2220</v>
      </c>
      <c r="D2140" s="71" t="s">
        <v>7</v>
      </c>
      <c r="E2140" s="72" t="str">
        <f t="shared" ref="E2140:F2143" si="234">""""&amp;TEXT($B2139,"0000")&amp;""""</f>
        <v>"0000"</v>
      </c>
      <c r="F2140" s="72" t="str">
        <f t="shared" si="234"/>
        <v>"0000"</v>
      </c>
      <c r="G2140" s="146">
        <v>0</v>
      </c>
      <c r="H2140" s="146">
        <v>0</v>
      </c>
      <c r="I2140" s="74" t="s">
        <v>30</v>
      </c>
      <c r="J2140" s="74" t="s">
        <v>2191</v>
      </c>
      <c r="K2140" s="135" t="s">
        <v>4592</v>
      </c>
      <c r="M2140" s="75" t="str">
        <f>"ITM_"&amp;TEXT($B2139,"0000")</f>
        <v>ITM_0000</v>
      </c>
      <c r="N2140" s="75"/>
      <c r="O2140"/>
      <c r="P2140" t="str">
        <f t="shared" ref="P2140:P2171" si="235">IF(E2140=F2140,"","NOT EQUAL")</f>
        <v/>
      </c>
      <c r="Q2140"/>
      <c r="R2140"/>
      <c r="S2140" t="e">
        <f t="shared" ref="S2140:S2171" si="236">IF(X2140&lt;&gt;"",S2139+1,S2139)</f>
        <v>#REF!</v>
      </c>
      <c r="T2140" s="3"/>
      <c r="U2140" s="115"/>
      <c r="V2140" s="115"/>
      <c r="W2140" s="106" t="str">
        <f t="shared" ref="W2140:W2171" si="237">IF( OR(U2140="CNST", I2140="CAT_REGS"),(E2140),
IF(U2140="YES",UPPER(E2140),
IF(   AND(U2140&lt;&gt;"NO",I2140="CAT_FNCT",D2140&lt;&gt;"multiply", D2140&lt;&gt;"divide"),IF(J2140="SLS_ENABLED",   UPPER(E2140),""),"")))</f>
        <v/>
      </c>
      <c r="X2140" s="106" t="str">
        <f t="shared" ref="X2140:X2171" si="238">IF(LEN(V2140)&gt;0,V2140,SUBSTITUTE(SUBSTITUTE(SUBSTITUTE(SUBSTITUTE(SUBSTITUTE(SUBSTITUTE(SUBSTITUTE(SUBSTITUTE(SUBSTITUTE(SUBSTITUTE(SUBSTITUTE( (SUBSTITUTE( SUBSTITUTE( SUBSTITUTE( SUBSTITUTE(W2140,"STD_SIGMA","SUM"),"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40" s="2">
        <f t="shared" ref="Y2140:Y2171" si="239">B2139</f>
        <v>0</v>
      </c>
    </row>
    <row r="2141" spans="1:25">
      <c r="A2141" s="3">
        <f>ROW()</f>
        <v>2141</v>
      </c>
      <c r="B2141" s="187"/>
      <c r="C2141" s="71" t="s">
        <v>2220</v>
      </c>
      <c r="D2141" s="71" t="s">
        <v>7</v>
      </c>
      <c r="E2141" s="72" t="str">
        <f t="shared" si="234"/>
        <v>"0000"</v>
      </c>
      <c r="F2141" s="72" t="str">
        <f t="shared" si="234"/>
        <v>"0000"</v>
      </c>
      <c r="G2141" s="146">
        <v>0</v>
      </c>
      <c r="H2141" s="146">
        <v>0</v>
      </c>
      <c r="I2141" s="74" t="s">
        <v>30</v>
      </c>
      <c r="J2141" s="74" t="s">
        <v>2191</v>
      </c>
      <c r="K2141" s="135" t="s">
        <v>4592</v>
      </c>
      <c r="M2141" s="75" t="str">
        <f>"ITM_"&amp;TEXT($B2140,"0000")</f>
        <v>ITM_0000</v>
      </c>
      <c r="N2141" s="75"/>
      <c r="O2141"/>
      <c r="P2141" t="str">
        <f t="shared" si="235"/>
        <v/>
      </c>
      <c r="Q2141"/>
      <c r="R2141"/>
      <c r="S2141" t="e">
        <f t="shared" si="236"/>
        <v>#REF!</v>
      </c>
      <c r="T2141" s="3"/>
      <c r="U2141" s="115"/>
      <c r="V2141" s="115"/>
      <c r="W2141" s="106" t="str">
        <f t="shared" si="237"/>
        <v/>
      </c>
      <c r="X2141" s="106" t="str">
        <f t="shared" si="238"/>
        <v/>
      </c>
      <c r="Y2141" s="2">
        <f t="shared" si="239"/>
        <v>0</v>
      </c>
    </row>
    <row r="2142" spans="1:25">
      <c r="A2142" s="3">
        <f>ROW()</f>
        <v>2142</v>
      </c>
      <c r="B2142" s="187"/>
      <c r="C2142" s="71" t="s">
        <v>2220</v>
      </c>
      <c r="D2142" s="71" t="s">
        <v>7</v>
      </c>
      <c r="E2142" s="72" t="str">
        <f t="shared" si="234"/>
        <v>"0000"</v>
      </c>
      <c r="F2142" s="72" t="str">
        <f t="shared" si="234"/>
        <v>"0000"</v>
      </c>
      <c r="G2142" s="73">
        <v>0</v>
      </c>
      <c r="H2142" s="73">
        <v>0</v>
      </c>
      <c r="I2142" s="74" t="s">
        <v>30</v>
      </c>
      <c r="J2142" s="74" t="s">
        <v>2191</v>
      </c>
      <c r="K2142" s="135" t="s">
        <v>4592</v>
      </c>
      <c r="M2142" s="75" t="str">
        <f>"ITM_"&amp;TEXT($B2141,"0000")</f>
        <v>ITM_0000</v>
      </c>
      <c r="N2142" s="75"/>
      <c r="O2142"/>
      <c r="P2142" t="str">
        <f t="shared" si="235"/>
        <v/>
      </c>
      <c r="Q2142"/>
      <c r="R2142"/>
      <c r="S2142" t="e">
        <f t="shared" si="236"/>
        <v>#REF!</v>
      </c>
      <c r="T2142" s="3"/>
      <c r="U2142" s="115"/>
      <c r="V2142" s="115"/>
      <c r="W2142" s="106" t="str">
        <f t="shared" si="237"/>
        <v/>
      </c>
      <c r="X2142" s="106" t="str">
        <f t="shared" si="238"/>
        <v/>
      </c>
      <c r="Y2142" s="2">
        <f t="shared" si="239"/>
        <v>0</v>
      </c>
    </row>
    <row r="2143" spans="1:25">
      <c r="A2143" s="3">
        <f>ROW()</f>
        <v>2143</v>
      </c>
      <c r="B2143" s="187"/>
      <c r="C2143" s="71" t="s">
        <v>2220</v>
      </c>
      <c r="D2143" s="71" t="s">
        <v>7</v>
      </c>
      <c r="E2143" s="72" t="str">
        <f t="shared" si="234"/>
        <v>"0000"</v>
      </c>
      <c r="F2143" s="72" t="str">
        <f t="shared" si="234"/>
        <v>"0000"</v>
      </c>
      <c r="G2143" s="73">
        <v>0</v>
      </c>
      <c r="H2143" s="73">
        <v>0</v>
      </c>
      <c r="I2143" s="74" t="s">
        <v>30</v>
      </c>
      <c r="J2143" s="74" t="s">
        <v>2191</v>
      </c>
      <c r="K2143" s="135" t="s">
        <v>4592</v>
      </c>
      <c r="M2143" s="75" t="str">
        <f>"ITM_"&amp;TEXT($B2142,"0000")</f>
        <v>ITM_0000</v>
      </c>
      <c r="N2143" s="75"/>
      <c r="O2143"/>
      <c r="P2143" t="str">
        <f t="shared" si="235"/>
        <v/>
      </c>
      <c r="Q2143"/>
      <c r="R2143"/>
      <c r="S2143" t="e">
        <f t="shared" si="236"/>
        <v>#REF!</v>
      </c>
      <c r="T2143" s="3"/>
      <c r="U2143" s="115"/>
      <c r="V2143" s="115"/>
      <c r="W2143" s="106" t="str">
        <f t="shared" si="237"/>
        <v/>
      </c>
      <c r="X2143" s="106" t="str">
        <f t="shared" si="238"/>
        <v/>
      </c>
      <c r="Y2143" s="2">
        <f t="shared" si="239"/>
        <v>0</v>
      </c>
    </row>
    <row r="2144" spans="1:25">
      <c r="A2144" s="3">
        <f>ROW()</f>
        <v>2144</v>
      </c>
      <c r="B2144" s="187"/>
      <c r="C2144" s="1" t="s">
        <v>2220</v>
      </c>
      <c r="D2144" s="1" t="s">
        <v>7</v>
      </c>
      <c r="E2144" s="87" t="s">
        <v>4292</v>
      </c>
      <c r="F2144" s="87" t="s">
        <v>4292</v>
      </c>
      <c r="G2144" s="143">
        <v>0</v>
      </c>
      <c r="H2144" s="143">
        <v>0</v>
      </c>
      <c r="I2144" s="16" t="s">
        <v>1</v>
      </c>
      <c r="J2144" s="16" t="s">
        <v>2191</v>
      </c>
      <c r="K2144" s="135" t="s">
        <v>4592</v>
      </c>
      <c r="M2144" s="75" t="str">
        <f>"CHR_"&amp;TEXT($B2143,"0000")</f>
        <v>CHR_0000</v>
      </c>
      <c r="N2144" s="21" t="s">
        <v>3786</v>
      </c>
      <c r="O2144"/>
      <c r="P2144" t="str">
        <f t="shared" si="235"/>
        <v/>
      </c>
      <c r="Q2144"/>
      <c r="R2144"/>
      <c r="S2144" t="e">
        <f t="shared" si="236"/>
        <v>#REF!</v>
      </c>
      <c r="T2144" s="3"/>
      <c r="U2144" s="115"/>
      <c r="V2144" s="115"/>
      <c r="W2144" s="106" t="str">
        <f t="shared" si="237"/>
        <v/>
      </c>
      <c r="X2144" s="106" t="str">
        <f t="shared" si="238"/>
        <v/>
      </c>
      <c r="Y2144" s="2">
        <f t="shared" si="239"/>
        <v>0</v>
      </c>
    </row>
    <row r="2145" spans="1:25">
      <c r="A2145" s="3">
        <f>ROW()</f>
        <v>2145</v>
      </c>
      <c r="B2145" s="187"/>
      <c r="C2145" s="1" t="s">
        <v>2220</v>
      </c>
      <c r="D2145" s="1" t="s">
        <v>7</v>
      </c>
      <c r="E2145" s="87" t="s">
        <v>4293</v>
      </c>
      <c r="F2145" s="87" t="s">
        <v>4293</v>
      </c>
      <c r="G2145" s="143">
        <v>0</v>
      </c>
      <c r="H2145" s="143">
        <v>0</v>
      </c>
      <c r="I2145" s="16" t="s">
        <v>1</v>
      </c>
      <c r="J2145" s="16" t="s">
        <v>2191</v>
      </c>
      <c r="K2145" s="135" t="s">
        <v>4592</v>
      </c>
      <c r="M2145" s="75" t="str">
        <f>"CHR_"&amp;TEXT($B2144,"0000")</f>
        <v>CHR_0000</v>
      </c>
      <c r="N2145" s="21" t="s">
        <v>3786</v>
      </c>
      <c r="O2145"/>
      <c r="P2145" t="str">
        <f t="shared" si="235"/>
        <v/>
      </c>
      <c r="Q2145"/>
      <c r="R2145"/>
      <c r="S2145" t="e">
        <f t="shared" si="236"/>
        <v>#REF!</v>
      </c>
      <c r="T2145" s="3"/>
      <c r="U2145" s="115"/>
      <c r="V2145" s="115"/>
      <c r="W2145" s="106" t="str">
        <f t="shared" si="237"/>
        <v/>
      </c>
      <c r="X2145" s="106" t="str">
        <f t="shared" si="238"/>
        <v/>
      </c>
      <c r="Y2145" s="2">
        <f t="shared" si="239"/>
        <v>0</v>
      </c>
    </row>
    <row r="2146" spans="1:25">
      <c r="A2146" s="3">
        <f>ROW()</f>
        <v>2146</v>
      </c>
      <c r="B2146" s="187"/>
      <c r="C2146" s="98" t="s">
        <v>2220</v>
      </c>
      <c r="D2146" s="98" t="s">
        <v>7</v>
      </c>
      <c r="E2146" s="158" t="str">
        <f t="shared" ref="E2146:E2177" si="240">""""&amp;TEXT($B2145,"0000")&amp;""""</f>
        <v>"0000"</v>
      </c>
      <c r="F2146" s="158" t="str">
        <f t="shared" ref="F2146:F2177" si="241">""""&amp;TEXT($B2145,"0000")&amp;""""</f>
        <v>"0000"</v>
      </c>
      <c r="G2146" s="161">
        <v>0</v>
      </c>
      <c r="H2146" s="161">
        <v>0</v>
      </c>
      <c r="I2146" s="99" t="s">
        <v>30</v>
      </c>
      <c r="J2146" s="99" t="s">
        <v>2191</v>
      </c>
      <c r="K2146" s="160" t="s">
        <v>4592</v>
      </c>
      <c r="L2146" s="100"/>
      <c r="M2146" s="21" t="str">
        <f t="shared" ref="M2146:M2177" si="242">"ITM_"&amp;TEXT($B2145,"0000")</f>
        <v>ITM_0000</v>
      </c>
      <c r="N2146" s="21"/>
      <c r="O2146"/>
      <c r="P2146" t="str">
        <f t="shared" si="235"/>
        <v/>
      </c>
      <c r="Q2146"/>
      <c r="R2146"/>
      <c r="S2146" t="e">
        <f t="shared" si="236"/>
        <v>#REF!</v>
      </c>
      <c r="T2146" s="3"/>
      <c r="U2146" s="115"/>
      <c r="V2146" s="115"/>
      <c r="W2146" s="106" t="str">
        <f t="shared" si="237"/>
        <v/>
      </c>
      <c r="X2146" s="106" t="str">
        <f t="shared" si="238"/>
        <v/>
      </c>
      <c r="Y2146" s="2">
        <f t="shared" si="239"/>
        <v>0</v>
      </c>
    </row>
    <row r="2147" spans="1:25">
      <c r="A2147" s="3">
        <f>ROW()</f>
        <v>2147</v>
      </c>
      <c r="B2147" s="187"/>
      <c r="C2147" s="98" t="s">
        <v>2220</v>
      </c>
      <c r="D2147" s="98" t="s">
        <v>7</v>
      </c>
      <c r="E2147" s="158" t="str">
        <f t="shared" si="240"/>
        <v>"0000"</v>
      </c>
      <c r="F2147" s="158" t="str">
        <f t="shared" si="241"/>
        <v>"0000"</v>
      </c>
      <c r="G2147" s="161">
        <v>0</v>
      </c>
      <c r="H2147" s="161">
        <v>0</v>
      </c>
      <c r="I2147" s="99" t="s">
        <v>30</v>
      </c>
      <c r="J2147" s="99" t="s">
        <v>2191</v>
      </c>
      <c r="K2147" s="160" t="s">
        <v>4592</v>
      </c>
      <c r="L2147" s="100"/>
      <c r="M2147" s="21" t="str">
        <f t="shared" si="242"/>
        <v>ITM_0000</v>
      </c>
      <c r="N2147" s="21"/>
      <c r="O2147"/>
      <c r="P2147" t="str">
        <f t="shared" si="235"/>
        <v/>
      </c>
      <c r="Q2147"/>
      <c r="R2147"/>
      <c r="S2147" t="e">
        <f t="shared" si="236"/>
        <v>#REF!</v>
      </c>
      <c r="T2147" s="3"/>
      <c r="U2147" s="115"/>
      <c r="V2147" s="115"/>
      <c r="W2147" s="106" t="str">
        <f t="shared" si="237"/>
        <v/>
      </c>
      <c r="X2147" s="106" t="str">
        <f t="shared" si="238"/>
        <v/>
      </c>
      <c r="Y2147" s="2">
        <f t="shared" si="239"/>
        <v>0</v>
      </c>
    </row>
    <row r="2148" spans="1:25">
      <c r="A2148" s="3">
        <f>ROW()</f>
        <v>2148</v>
      </c>
      <c r="B2148" s="187"/>
      <c r="C2148" s="98" t="s">
        <v>2220</v>
      </c>
      <c r="D2148" s="98" t="s">
        <v>7</v>
      </c>
      <c r="E2148" s="158" t="str">
        <f t="shared" si="240"/>
        <v>"0000"</v>
      </c>
      <c r="F2148" s="158" t="str">
        <f t="shared" si="241"/>
        <v>"0000"</v>
      </c>
      <c r="G2148" s="159">
        <v>0</v>
      </c>
      <c r="H2148" s="159">
        <v>0</v>
      </c>
      <c r="I2148" s="99" t="s">
        <v>30</v>
      </c>
      <c r="J2148" s="99" t="s">
        <v>2191</v>
      </c>
      <c r="K2148" s="160" t="s">
        <v>4592</v>
      </c>
      <c r="L2148" s="100"/>
      <c r="M2148" s="21" t="str">
        <f t="shared" si="242"/>
        <v>ITM_0000</v>
      </c>
      <c r="N2148" s="21"/>
      <c r="O2148"/>
      <c r="P2148" t="str">
        <f t="shared" si="235"/>
        <v/>
      </c>
      <c r="Q2148"/>
      <c r="R2148"/>
      <c r="S2148" t="e">
        <f t="shared" si="236"/>
        <v>#REF!</v>
      </c>
      <c r="T2148" s="3"/>
      <c r="U2148" s="115"/>
      <c r="V2148" s="115"/>
      <c r="W2148" s="106" t="str">
        <f t="shared" si="237"/>
        <v/>
      </c>
      <c r="X2148" s="106" t="str">
        <f t="shared" si="238"/>
        <v/>
      </c>
      <c r="Y2148" s="2">
        <f t="shared" si="239"/>
        <v>0</v>
      </c>
    </row>
    <row r="2149" spans="1:25">
      <c r="A2149" s="3">
        <f>ROW()</f>
        <v>2149</v>
      </c>
      <c r="B2149" s="187"/>
      <c r="C2149" s="98" t="s">
        <v>2220</v>
      </c>
      <c r="D2149" s="98" t="s">
        <v>7</v>
      </c>
      <c r="E2149" s="158" t="str">
        <f t="shared" si="240"/>
        <v>"0000"</v>
      </c>
      <c r="F2149" s="158" t="str">
        <f t="shared" si="241"/>
        <v>"0000"</v>
      </c>
      <c r="G2149" s="161">
        <v>0</v>
      </c>
      <c r="H2149" s="161">
        <v>0</v>
      </c>
      <c r="I2149" s="99" t="s">
        <v>30</v>
      </c>
      <c r="J2149" s="99" t="s">
        <v>2191</v>
      </c>
      <c r="K2149" s="160" t="s">
        <v>4592</v>
      </c>
      <c r="L2149" s="100"/>
      <c r="M2149" s="21" t="str">
        <f t="shared" si="242"/>
        <v>ITM_0000</v>
      </c>
      <c r="N2149" s="21"/>
      <c r="O2149"/>
      <c r="P2149" t="str">
        <f t="shared" si="235"/>
        <v/>
      </c>
      <c r="Q2149"/>
      <c r="R2149"/>
      <c r="S2149" t="e">
        <f t="shared" si="236"/>
        <v>#REF!</v>
      </c>
      <c r="T2149" s="3"/>
      <c r="U2149" s="115"/>
      <c r="V2149" s="115"/>
      <c r="W2149" s="106" t="str">
        <f t="shared" si="237"/>
        <v/>
      </c>
      <c r="X2149" s="106" t="str">
        <f t="shared" si="238"/>
        <v/>
      </c>
      <c r="Y2149" s="2">
        <f t="shared" si="239"/>
        <v>0</v>
      </c>
    </row>
    <row r="2150" spans="1:25">
      <c r="A2150" s="3">
        <f>ROW()</f>
        <v>2150</v>
      </c>
      <c r="B2150" s="187"/>
      <c r="C2150" s="98" t="s">
        <v>2220</v>
      </c>
      <c r="D2150" s="98" t="s">
        <v>7</v>
      </c>
      <c r="E2150" s="158" t="str">
        <f t="shared" si="240"/>
        <v>"0000"</v>
      </c>
      <c r="F2150" s="158" t="str">
        <f t="shared" si="241"/>
        <v>"0000"</v>
      </c>
      <c r="G2150" s="161">
        <v>0</v>
      </c>
      <c r="H2150" s="161">
        <v>0</v>
      </c>
      <c r="I2150" s="99" t="s">
        <v>30</v>
      </c>
      <c r="J2150" s="99" t="s">
        <v>2191</v>
      </c>
      <c r="K2150" s="160" t="s">
        <v>4592</v>
      </c>
      <c r="L2150" s="100"/>
      <c r="M2150" s="21" t="str">
        <f t="shared" si="242"/>
        <v>ITM_0000</v>
      </c>
      <c r="N2150" s="21"/>
      <c r="O2150"/>
      <c r="P2150" t="str">
        <f t="shared" si="235"/>
        <v/>
      </c>
      <c r="Q2150"/>
      <c r="R2150"/>
      <c r="S2150" t="e">
        <f t="shared" si="236"/>
        <v>#REF!</v>
      </c>
      <c r="T2150" s="3"/>
      <c r="U2150" s="115"/>
      <c r="V2150" s="115"/>
      <c r="W2150" s="106" t="str">
        <f t="shared" si="237"/>
        <v/>
      </c>
      <c r="X2150" s="106" t="str">
        <f t="shared" si="238"/>
        <v/>
      </c>
      <c r="Y2150" s="2">
        <f t="shared" si="239"/>
        <v>0</v>
      </c>
    </row>
    <row r="2151" spans="1:25">
      <c r="A2151" s="3">
        <f>ROW()</f>
        <v>2151</v>
      </c>
      <c r="B2151" s="187"/>
      <c r="C2151" s="98" t="s">
        <v>2220</v>
      </c>
      <c r="D2151" s="98" t="s">
        <v>7</v>
      </c>
      <c r="E2151" s="158" t="str">
        <f t="shared" si="240"/>
        <v>"0000"</v>
      </c>
      <c r="F2151" s="158" t="str">
        <f t="shared" si="241"/>
        <v>"0000"</v>
      </c>
      <c r="G2151" s="161">
        <v>0</v>
      </c>
      <c r="H2151" s="161">
        <v>0</v>
      </c>
      <c r="I2151" s="99" t="s">
        <v>30</v>
      </c>
      <c r="J2151" s="99" t="s">
        <v>2191</v>
      </c>
      <c r="K2151" s="160" t="s">
        <v>4592</v>
      </c>
      <c r="L2151" s="100"/>
      <c r="M2151" s="21" t="str">
        <f t="shared" si="242"/>
        <v>ITM_0000</v>
      </c>
      <c r="N2151" s="21"/>
      <c r="O2151"/>
      <c r="P2151" t="str">
        <f t="shared" si="235"/>
        <v/>
      </c>
      <c r="Q2151"/>
      <c r="R2151"/>
      <c r="S2151" t="e">
        <f t="shared" si="236"/>
        <v>#REF!</v>
      </c>
      <c r="T2151" s="3"/>
      <c r="U2151" s="115"/>
      <c r="V2151" s="115"/>
      <c r="W2151" s="106" t="str">
        <f t="shared" si="237"/>
        <v/>
      </c>
      <c r="X2151" s="106" t="str">
        <f t="shared" si="238"/>
        <v/>
      </c>
      <c r="Y2151" s="2">
        <f t="shared" si="239"/>
        <v>0</v>
      </c>
    </row>
    <row r="2152" spans="1:25">
      <c r="A2152" s="3">
        <f>ROW()</f>
        <v>2152</v>
      </c>
      <c r="B2152" s="187"/>
      <c r="C2152" s="98" t="s">
        <v>2220</v>
      </c>
      <c r="D2152" s="98" t="s">
        <v>7</v>
      </c>
      <c r="E2152" s="158" t="str">
        <f t="shared" si="240"/>
        <v>"0000"</v>
      </c>
      <c r="F2152" s="158" t="str">
        <f t="shared" si="241"/>
        <v>"0000"</v>
      </c>
      <c r="G2152" s="161">
        <v>0</v>
      </c>
      <c r="H2152" s="161">
        <v>0</v>
      </c>
      <c r="I2152" s="99" t="s">
        <v>30</v>
      </c>
      <c r="J2152" s="99" t="s">
        <v>2191</v>
      </c>
      <c r="K2152" s="160" t="s">
        <v>4592</v>
      </c>
      <c r="L2152" s="100"/>
      <c r="M2152" s="21" t="str">
        <f t="shared" si="242"/>
        <v>ITM_0000</v>
      </c>
      <c r="N2152" s="21"/>
      <c r="O2152"/>
      <c r="P2152" t="str">
        <f t="shared" si="235"/>
        <v/>
      </c>
      <c r="Q2152"/>
      <c r="R2152"/>
      <c r="S2152" t="e">
        <f t="shared" si="236"/>
        <v>#REF!</v>
      </c>
      <c r="T2152" s="3"/>
      <c r="U2152" s="115"/>
      <c r="V2152" s="115"/>
      <c r="W2152" s="106" t="str">
        <f t="shared" si="237"/>
        <v/>
      </c>
      <c r="X2152" s="106" t="str">
        <f t="shared" si="238"/>
        <v/>
      </c>
      <c r="Y2152" s="2">
        <f t="shared" si="239"/>
        <v>0</v>
      </c>
    </row>
    <row r="2153" spans="1:25">
      <c r="A2153" s="3">
        <f>ROW()</f>
        <v>2153</v>
      </c>
      <c r="B2153" s="187"/>
      <c r="C2153" s="98" t="s">
        <v>2220</v>
      </c>
      <c r="D2153" s="98" t="s">
        <v>7</v>
      </c>
      <c r="E2153" s="158" t="str">
        <f t="shared" si="240"/>
        <v>"0000"</v>
      </c>
      <c r="F2153" s="158" t="str">
        <f t="shared" si="241"/>
        <v>"0000"</v>
      </c>
      <c r="G2153" s="161">
        <v>0</v>
      </c>
      <c r="H2153" s="161">
        <v>0</v>
      </c>
      <c r="I2153" s="99" t="s">
        <v>30</v>
      </c>
      <c r="J2153" s="99" t="s">
        <v>2191</v>
      </c>
      <c r="K2153" s="160" t="s">
        <v>4592</v>
      </c>
      <c r="L2153" s="100"/>
      <c r="M2153" s="21" t="str">
        <f t="shared" si="242"/>
        <v>ITM_0000</v>
      </c>
      <c r="N2153" s="21"/>
      <c r="O2153"/>
      <c r="P2153" t="str">
        <f t="shared" si="235"/>
        <v/>
      </c>
      <c r="Q2153"/>
      <c r="R2153"/>
      <c r="S2153" t="e">
        <f t="shared" si="236"/>
        <v>#REF!</v>
      </c>
      <c r="T2153" s="3"/>
      <c r="U2153" s="115"/>
      <c r="V2153" s="115"/>
      <c r="W2153" s="106" t="str">
        <f t="shared" si="237"/>
        <v/>
      </c>
      <c r="X2153" s="106" t="str">
        <f t="shared" si="238"/>
        <v/>
      </c>
      <c r="Y2153" s="2">
        <f t="shared" si="239"/>
        <v>0</v>
      </c>
    </row>
    <row r="2154" spans="1:25">
      <c r="A2154" s="3">
        <f>ROW()</f>
        <v>2154</v>
      </c>
      <c r="B2154" s="187"/>
      <c r="C2154" s="98" t="s">
        <v>2220</v>
      </c>
      <c r="D2154" s="98" t="s">
        <v>7</v>
      </c>
      <c r="E2154" s="158" t="str">
        <f t="shared" si="240"/>
        <v>"0000"</v>
      </c>
      <c r="F2154" s="158" t="str">
        <f t="shared" si="241"/>
        <v>"0000"</v>
      </c>
      <c r="G2154" s="161">
        <v>0</v>
      </c>
      <c r="H2154" s="161">
        <v>0</v>
      </c>
      <c r="I2154" s="99" t="s">
        <v>30</v>
      </c>
      <c r="J2154" s="99" t="s">
        <v>2191</v>
      </c>
      <c r="K2154" s="160" t="s">
        <v>4592</v>
      </c>
      <c r="L2154" s="100"/>
      <c r="M2154" s="21" t="str">
        <f t="shared" si="242"/>
        <v>ITM_0000</v>
      </c>
      <c r="N2154" s="21"/>
      <c r="O2154"/>
      <c r="P2154" t="str">
        <f t="shared" si="235"/>
        <v/>
      </c>
      <c r="Q2154"/>
      <c r="R2154"/>
      <c r="S2154" t="e">
        <f t="shared" si="236"/>
        <v>#REF!</v>
      </c>
      <c r="T2154" s="3"/>
      <c r="U2154" s="115"/>
      <c r="V2154" s="115"/>
      <c r="W2154" s="106" t="str">
        <f t="shared" si="237"/>
        <v/>
      </c>
      <c r="X2154" s="106" t="str">
        <f t="shared" si="238"/>
        <v/>
      </c>
      <c r="Y2154" s="2">
        <f t="shared" si="239"/>
        <v>0</v>
      </c>
    </row>
    <row r="2155" spans="1:25">
      <c r="A2155" s="3">
        <f>ROW()</f>
        <v>2155</v>
      </c>
      <c r="B2155" s="187"/>
      <c r="C2155" s="98" t="s">
        <v>2220</v>
      </c>
      <c r="D2155" s="98" t="s">
        <v>7</v>
      </c>
      <c r="E2155" s="158" t="str">
        <f t="shared" si="240"/>
        <v>"0000"</v>
      </c>
      <c r="F2155" s="158" t="str">
        <f t="shared" si="241"/>
        <v>"0000"</v>
      </c>
      <c r="G2155" s="159">
        <v>0</v>
      </c>
      <c r="H2155" s="159">
        <v>0</v>
      </c>
      <c r="I2155" s="99" t="s">
        <v>30</v>
      </c>
      <c r="J2155" s="99" t="s">
        <v>2191</v>
      </c>
      <c r="K2155" s="160" t="s">
        <v>4592</v>
      </c>
      <c r="L2155" s="100"/>
      <c r="M2155" s="21" t="str">
        <f t="shared" si="242"/>
        <v>ITM_0000</v>
      </c>
      <c r="N2155" s="21"/>
      <c r="O2155"/>
      <c r="P2155" t="str">
        <f t="shared" si="235"/>
        <v/>
      </c>
      <c r="Q2155"/>
      <c r="R2155"/>
      <c r="S2155" t="e">
        <f t="shared" si="236"/>
        <v>#REF!</v>
      </c>
      <c r="T2155" s="3"/>
      <c r="U2155" s="115"/>
      <c r="V2155" s="115"/>
      <c r="W2155" s="106" t="str">
        <f t="shared" si="237"/>
        <v/>
      </c>
      <c r="X2155" s="106" t="str">
        <f t="shared" si="238"/>
        <v/>
      </c>
      <c r="Y2155" s="2">
        <f t="shared" si="239"/>
        <v>0</v>
      </c>
    </row>
    <row r="2156" spans="1:25">
      <c r="A2156" s="3">
        <f>ROW()</f>
        <v>2156</v>
      </c>
      <c r="B2156" s="187"/>
      <c r="C2156" s="98" t="s">
        <v>2220</v>
      </c>
      <c r="D2156" s="99" t="s">
        <v>7</v>
      </c>
      <c r="E2156" s="158" t="str">
        <f t="shared" si="240"/>
        <v>"0000"</v>
      </c>
      <c r="F2156" s="158" t="str">
        <f t="shared" si="241"/>
        <v>"0000"</v>
      </c>
      <c r="G2156" s="159">
        <v>0</v>
      </c>
      <c r="H2156" s="159">
        <v>0</v>
      </c>
      <c r="I2156" s="99" t="s">
        <v>30</v>
      </c>
      <c r="J2156" s="99" t="s">
        <v>2191</v>
      </c>
      <c r="K2156" s="160" t="s">
        <v>4592</v>
      </c>
      <c r="L2156" s="100"/>
      <c r="M2156" s="21" t="str">
        <f t="shared" si="242"/>
        <v>ITM_0000</v>
      </c>
      <c r="N2156" s="21"/>
      <c r="O2156"/>
      <c r="P2156" t="str">
        <f t="shared" si="235"/>
        <v/>
      </c>
      <c r="Q2156"/>
      <c r="R2156"/>
      <c r="S2156" t="e">
        <f t="shared" si="236"/>
        <v>#REF!</v>
      </c>
      <c r="T2156" s="3"/>
      <c r="U2156" s="115"/>
      <c r="V2156" s="115"/>
      <c r="W2156" s="106" t="str">
        <f t="shared" si="237"/>
        <v/>
      </c>
      <c r="X2156" s="106" t="str">
        <f t="shared" si="238"/>
        <v/>
      </c>
      <c r="Y2156" s="2">
        <f t="shared" si="239"/>
        <v>0</v>
      </c>
    </row>
    <row r="2157" spans="1:25">
      <c r="A2157" s="3">
        <f>ROW()</f>
        <v>2157</v>
      </c>
      <c r="B2157" s="187"/>
      <c r="C2157" s="98" t="s">
        <v>2220</v>
      </c>
      <c r="D2157" s="98" t="s">
        <v>7</v>
      </c>
      <c r="E2157" s="158" t="str">
        <f t="shared" si="240"/>
        <v>"0000"</v>
      </c>
      <c r="F2157" s="158" t="str">
        <f t="shared" si="241"/>
        <v>"0000"</v>
      </c>
      <c r="G2157" s="159">
        <v>0</v>
      </c>
      <c r="H2157" s="159">
        <v>0</v>
      </c>
      <c r="I2157" s="99" t="s">
        <v>30</v>
      </c>
      <c r="J2157" s="99" t="s">
        <v>2191</v>
      </c>
      <c r="K2157" s="160" t="s">
        <v>4592</v>
      </c>
      <c r="L2157" s="100"/>
      <c r="M2157" s="21" t="str">
        <f t="shared" si="242"/>
        <v>ITM_0000</v>
      </c>
      <c r="N2157" s="21"/>
      <c r="O2157"/>
      <c r="P2157" t="str">
        <f t="shared" si="235"/>
        <v/>
      </c>
      <c r="Q2157"/>
      <c r="R2157"/>
      <c r="S2157" t="e">
        <f t="shared" si="236"/>
        <v>#REF!</v>
      </c>
      <c r="T2157" s="3"/>
      <c r="U2157" s="115"/>
      <c r="V2157" s="115"/>
      <c r="W2157" s="106" t="str">
        <f t="shared" si="237"/>
        <v/>
      </c>
      <c r="X2157" s="106" t="str">
        <f t="shared" si="238"/>
        <v/>
      </c>
      <c r="Y2157" s="2">
        <f t="shared" si="239"/>
        <v>0</v>
      </c>
    </row>
    <row r="2158" spans="1:25">
      <c r="A2158" s="3">
        <f>ROW()</f>
        <v>2158</v>
      </c>
      <c r="B2158" s="187"/>
      <c r="C2158" s="98" t="s">
        <v>2220</v>
      </c>
      <c r="D2158" s="98" t="s">
        <v>7</v>
      </c>
      <c r="E2158" s="158" t="str">
        <f t="shared" si="240"/>
        <v>"0000"</v>
      </c>
      <c r="F2158" s="158" t="str">
        <f t="shared" si="241"/>
        <v>"0000"</v>
      </c>
      <c r="G2158" s="159">
        <v>0</v>
      </c>
      <c r="H2158" s="159">
        <v>0</v>
      </c>
      <c r="I2158" s="99" t="s">
        <v>30</v>
      </c>
      <c r="J2158" s="99" t="s">
        <v>2191</v>
      </c>
      <c r="K2158" s="160" t="s">
        <v>4592</v>
      </c>
      <c r="L2158" s="100"/>
      <c r="M2158" s="21" t="str">
        <f t="shared" si="242"/>
        <v>ITM_0000</v>
      </c>
      <c r="N2158" s="21"/>
      <c r="O2158"/>
      <c r="P2158" t="str">
        <f t="shared" si="235"/>
        <v/>
      </c>
      <c r="Q2158"/>
      <c r="R2158"/>
      <c r="S2158" t="e">
        <f t="shared" si="236"/>
        <v>#REF!</v>
      </c>
      <c r="T2158" s="3"/>
      <c r="U2158" s="115"/>
      <c r="V2158" s="115"/>
      <c r="W2158" s="106" t="str">
        <f t="shared" si="237"/>
        <v/>
      </c>
      <c r="X2158" s="106" t="str">
        <f t="shared" si="238"/>
        <v/>
      </c>
      <c r="Y2158" s="2">
        <f t="shared" si="239"/>
        <v>0</v>
      </c>
    </row>
    <row r="2159" spans="1:25">
      <c r="A2159" s="3">
        <f>ROW()</f>
        <v>2159</v>
      </c>
      <c r="B2159" s="187"/>
      <c r="C2159" s="98" t="s">
        <v>2220</v>
      </c>
      <c r="D2159" s="98" t="s">
        <v>7</v>
      </c>
      <c r="E2159" s="158" t="str">
        <f t="shared" si="240"/>
        <v>"0000"</v>
      </c>
      <c r="F2159" s="158" t="str">
        <f t="shared" si="241"/>
        <v>"0000"</v>
      </c>
      <c r="G2159" s="159">
        <v>0</v>
      </c>
      <c r="H2159" s="159">
        <v>0</v>
      </c>
      <c r="I2159" s="99" t="s">
        <v>30</v>
      </c>
      <c r="J2159" s="99" t="s">
        <v>2191</v>
      </c>
      <c r="K2159" s="160" t="s">
        <v>4592</v>
      </c>
      <c r="L2159" s="100"/>
      <c r="M2159" s="21" t="str">
        <f t="shared" si="242"/>
        <v>ITM_0000</v>
      </c>
      <c r="N2159" s="21"/>
      <c r="O2159"/>
      <c r="P2159" t="str">
        <f t="shared" si="235"/>
        <v/>
      </c>
      <c r="Q2159"/>
      <c r="R2159"/>
      <c r="S2159" t="e">
        <f t="shared" si="236"/>
        <v>#REF!</v>
      </c>
      <c r="T2159" s="3"/>
      <c r="U2159" s="115"/>
      <c r="V2159" s="115"/>
      <c r="W2159" s="106" t="str">
        <f t="shared" si="237"/>
        <v/>
      </c>
      <c r="X2159" s="106" t="str">
        <f t="shared" si="238"/>
        <v/>
      </c>
      <c r="Y2159" s="2">
        <f t="shared" si="239"/>
        <v>0</v>
      </c>
    </row>
    <row r="2160" spans="1:25">
      <c r="A2160" s="3">
        <f>ROW()</f>
        <v>2160</v>
      </c>
      <c r="B2160" s="187"/>
      <c r="C2160" s="98" t="s">
        <v>2220</v>
      </c>
      <c r="D2160" s="98" t="s">
        <v>7</v>
      </c>
      <c r="E2160" s="158" t="str">
        <f t="shared" si="240"/>
        <v>"0000"</v>
      </c>
      <c r="F2160" s="158" t="str">
        <f t="shared" si="241"/>
        <v>"0000"</v>
      </c>
      <c r="G2160" s="159">
        <v>0</v>
      </c>
      <c r="H2160" s="159">
        <v>0</v>
      </c>
      <c r="I2160" s="99" t="s">
        <v>30</v>
      </c>
      <c r="J2160" s="99" t="s">
        <v>2191</v>
      </c>
      <c r="K2160" s="160" t="s">
        <v>4592</v>
      </c>
      <c r="L2160" s="100"/>
      <c r="M2160" s="21" t="str">
        <f t="shared" si="242"/>
        <v>ITM_0000</v>
      </c>
      <c r="N2160" s="21"/>
      <c r="O2160"/>
      <c r="P2160" t="str">
        <f t="shared" si="235"/>
        <v/>
      </c>
      <c r="Q2160"/>
      <c r="R2160"/>
      <c r="S2160" t="e">
        <f t="shared" si="236"/>
        <v>#REF!</v>
      </c>
      <c r="T2160" s="3"/>
      <c r="U2160" s="115"/>
      <c r="V2160" s="115"/>
      <c r="W2160" s="106" t="str">
        <f t="shared" si="237"/>
        <v/>
      </c>
      <c r="X2160" s="106" t="str">
        <f t="shared" si="238"/>
        <v/>
      </c>
      <c r="Y2160" s="2">
        <f t="shared" si="239"/>
        <v>0</v>
      </c>
    </row>
    <row r="2161" spans="1:25">
      <c r="A2161" s="3">
        <f>ROW()</f>
        <v>2161</v>
      </c>
      <c r="B2161" s="187"/>
      <c r="C2161" s="98" t="s">
        <v>2220</v>
      </c>
      <c r="D2161" s="98" t="s">
        <v>7</v>
      </c>
      <c r="E2161" s="158" t="str">
        <f t="shared" si="240"/>
        <v>"0000"</v>
      </c>
      <c r="F2161" s="158" t="str">
        <f t="shared" si="241"/>
        <v>"0000"</v>
      </c>
      <c r="G2161" s="159">
        <v>0</v>
      </c>
      <c r="H2161" s="159">
        <v>0</v>
      </c>
      <c r="I2161" s="99" t="s">
        <v>30</v>
      </c>
      <c r="J2161" s="99" t="s">
        <v>2191</v>
      </c>
      <c r="K2161" s="160" t="s">
        <v>4592</v>
      </c>
      <c r="L2161" s="20"/>
      <c r="M2161" s="21" t="str">
        <f t="shared" si="242"/>
        <v>ITM_0000</v>
      </c>
      <c r="N2161" s="21"/>
      <c r="O2161"/>
      <c r="P2161" t="str">
        <f t="shared" si="235"/>
        <v/>
      </c>
      <c r="Q2161"/>
      <c r="R2161"/>
      <c r="S2161" t="e">
        <f t="shared" si="236"/>
        <v>#REF!</v>
      </c>
      <c r="T2161" s="3"/>
      <c r="U2161" s="115"/>
      <c r="V2161" s="115"/>
      <c r="W2161" s="106" t="str">
        <f t="shared" si="237"/>
        <v/>
      </c>
      <c r="X2161" s="106" t="str">
        <f t="shared" si="238"/>
        <v/>
      </c>
      <c r="Y2161" s="2">
        <f t="shared" si="239"/>
        <v>0</v>
      </c>
    </row>
    <row r="2162" spans="1:25">
      <c r="A2162" s="3">
        <f>ROW()</f>
        <v>2162</v>
      </c>
      <c r="B2162" s="187"/>
      <c r="C2162" s="98" t="s">
        <v>2220</v>
      </c>
      <c r="D2162" s="98" t="s">
        <v>7</v>
      </c>
      <c r="E2162" s="158" t="str">
        <f t="shared" si="240"/>
        <v>"0000"</v>
      </c>
      <c r="F2162" s="158" t="str">
        <f t="shared" si="241"/>
        <v>"0000"</v>
      </c>
      <c r="G2162" s="159">
        <v>0</v>
      </c>
      <c r="H2162" s="159">
        <v>0</v>
      </c>
      <c r="I2162" s="99" t="s">
        <v>30</v>
      </c>
      <c r="J2162" s="99" t="s">
        <v>2191</v>
      </c>
      <c r="K2162" s="160" t="s">
        <v>4592</v>
      </c>
      <c r="L2162" s="20"/>
      <c r="M2162" s="21" t="str">
        <f t="shared" si="242"/>
        <v>ITM_0000</v>
      </c>
      <c r="N2162" s="21"/>
      <c r="O2162"/>
      <c r="P2162" t="str">
        <f t="shared" si="235"/>
        <v/>
      </c>
      <c r="Q2162"/>
      <c r="R2162"/>
      <c r="S2162" t="e">
        <f t="shared" si="236"/>
        <v>#REF!</v>
      </c>
      <c r="T2162" s="3"/>
      <c r="U2162" s="115"/>
      <c r="V2162" s="115"/>
      <c r="W2162" s="106" t="str">
        <f t="shared" si="237"/>
        <v/>
      </c>
      <c r="X2162" s="106" t="str">
        <f t="shared" si="238"/>
        <v/>
      </c>
      <c r="Y2162" s="2">
        <f t="shared" si="239"/>
        <v>0</v>
      </c>
    </row>
    <row r="2163" spans="1:25">
      <c r="A2163" s="3">
        <f>ROW()</f>
        <v>2163</v>
      </c>
      <c r="B2163" s="187"/>
      <c r="C2163" s="98" t="s">
        <v>2220</v>
      </c>
      <c r="D2163" s="98" t="s">
        <v>7</v>
      </c>
      <c r="E2163" s="158" t="str">
        <f t="shared" si="240"/>
        <v>"0000"</v>
      </c>
      <c r="F2163" s="158" t="str">
        <f t="shared" si="241"/>
        <v>"0000"</v>
      </c>
      <c r="G2163" s="159">
        <v>0</v>
      </c>
      <c r="H2163" s="159">
        <v>0</v>
      </c>
      <c r="I2163" s="99" t="s">
        <v>30</v>
      </c>
      <c r="J2163" s="99" t="s">
        <v>2191</v>
      </c>
      <c r="K2163" s="160" t="s">
        <v>4592</v>
      </c>
      <c r="L2163" s="20"/>
      <c r="M2163" s="21" t="str">
        <f t="shared" si="242"/>
        <v>ITM_0000</v>
      </c>
      <c r="N2163" s="21"/>
      <c r="O2163" s="169"/>
      <c r="P2163" t="str">
        <f t="shared" si="235"/>
        <v/>
      </c>
      <c r="Q2163" s="115"/>
      <c r="R2163" s="115"/>
      <c r="S2163" t="e">
        <f t="shared" si="236"/>
        <v>#REF!</v>
      </c>
      <c r="T2163" s="3"/>
      <c r="U2163" s="115"/>
      <c r="V2163" s="115"/>
      <c r="W2163" s="106" t="str">
        <f t="shared" si="237"/>
        <v/>
      </c>
      <c r="X2163" s="106" t="str">
        <f t="shared" si="238"/>
        <v/>
      </c>
      <c r="Y2163" s="2">
        <f t="shared" si="239"/>
        <v>0</v>
      </c>
    </row>
    <row r="2164" spans="1:25">
      <c r="A2164" s="3">
        <f>ROW()</f>
        <v>2164</v>
      </c>
      <c r="B2164" s="187"/>
      <c r="C2164" s="98" t="s">
        <v>2220</v>
      </c>
      <c r="D2164" s="98" t="s">
        <v>7</v>
      </c>
      <c r="E2164" s="158" t="str">
        <f t="shared" si="240"/>
        <v>"0000"</v>
      </c>
      <c r="F2164" s="158" t="str">
        <f t="shared" si="241"/>
        <v>"0000"</v>
      </c>
      <c r="G2164" s="159">
        <v>0</v>
      </c>
      <c r="H2164" s="159">
        <v>0</v>
      </c>
      <c r="I2164" s="99" t="s">
        <v>30</v>
      </c>
      <c r="J2164" s="99" t="s">
        <v>2191</v>
      </c>
      <c r="K2164" s="160" t="s">
        <v>4592</v>
      </c>
      <c r="L2164" s="20"/>
      <c r="M2164" s="21" t="str">
        <f t="shared" si="242"/>
        <v>ITM_0000</v>
      </c>
      <c r="N2164" s="21"/>
      <c r="O2164" s="169"/>
      <c r="P2164" t="str">
        <f t="shared" si="235"/>
        <v/>
      </c>
      <c r="Q2164" s="115"/>
      <c r="R2164" s="115"/>
      <c r="S2164" t="e">
        <f t="shared" si="236"/>
        <v>#REF!</v>
      </c>
      <c r="T2164" s="3"/>
      <c r="U2164" s="115"/>
      <c r="V2164" s="115"/>
      <c r="W2164" s="106" t="str">
        <f t="shared" si="237"/>
        <v/>
      </c>
      <c r="X2164" s="106" t="str">
        <f t="shared" si="238"/>
        <v/>
      </c>
      <c r="Y2164" s="2">
        <f t="shared" si="239"/>
        <v>0</v>
      </c>
    </row>
    <row r="2165" spans="1:25">
      <c r="A2165" s="3">
        <f>ROW()</f>
        <v>2165</v>
      </c>
      <c r="B2165" s="187"/>
      <c r="C2165" s="98" t="s">
        <v>2220</v>
      </c>
      <c r="D2165" s="98" t="s">
        <v>7</v>
      </c>
      <c r="E2165" s="158" t="str">
        <f t="shared" si="240"/>
        <v>"0000"</v>
      </c>
      <c r="F2165" s="158" t="str">
        <f t="shared" si="241"/>
        <v>"0000"</v>
      </c>
      <c r="G2165" s="159">
        <v>0</v>
      </c>
      <c r="H2165" s="159">
        <v>0</v>
      </c>
      <c r="I2165" s="99" t="s">
        <v>30</v>
      </c>
      <c r="J2165" s="99" t="s">
        <v>2191</v>
      </c>
      <c r="K2165" s="160" t="s">
        <v>4592</v>
      </c>
      <c r="L2165" s="20"/>
      <c r="M2165" s="21" t="str">
        <f t="shared" si="242"/>
        <v>ITM_0000</v>
      </c>
      <c r="N2165" s="21"/>
      <c r="O2165" s="169"/>
      <c r="P2165" t="str">
        <f t="shared" si="235"/>
        <v/>
      </c>
      <c r="Q2165" s="115"/>
      <c r="R2165" s="115"/>
      <c r="S2165" t="e">
        <f t="shared" si="236"/>
        <v>#REF!</v>
      </c>
      <c r="T2165" s="3"/>
      <c r="U2165" s="115"/>
      <c r="V2165" s="115"/>
      <c r="W2165" s="106" t="str">
        <f t="shared" si="237"/>
        <v/>
      </c>
      <c r="X2165" s="106" t="str">
        <f t="shared" si="238"/>
        <v/>
      </c>
      <c r="Y2165" s="2">
        <f t="shared" si="239"/>
        <v>0</v>
      </c>
    </row>
    <row r="2166" spans="1:25">
      <c r="A2166" s="3">
        <f>ROW()</f>
        <v>2166</v>
      </c>
      <c r="B2166" s="187"/>
      <c r="C2166" s="98" t="s">
        <v>2220</v>
      </c>
      <c r="D2166" s="98" t="s">
        <v>7</v>
      </c>
      <c r="E2166" s="158" t="str">
        <f t="shared" si="240"/>
        <v>"0000"</v>
      </c>
      <c r="F2166" s="158" t="str">
        <f t="shared" si="241"/>
        <v>"0000"</v>
      </c>
      <c r="G2166" s="159">
        <v>0</v>
      </c>
      <c r="H2166" s="159">
        <v>0</v>
      </c>
      <c r="I2166" s="99" t="s">
        <v>30</v>
      </c>
      <c r="J2166" s="99" t="s">
        <v>2191</v>
      </c>
      <c r="K2166" s="160" t="s">
        <v>4592</v>
      </c>
      <c r="L2166" s="20"/>
      <c r="M2166" s="21" t="str">
        <f t="shared" si="242"/>
        <v>ITM_0000</v>
      </c>
      <c r="N2166" s="21"/>
      <c r="O2166" s="169"/>
      <c r="P2166" t="str">
        <f t="shared" si="235"/>
        <v/>
      </c>
      <c r="Q2166" s="115"/>
      <c r="R2166" s="115"/>
      <c r="S2166" t="e">
        <f t="shared" si="236"/>
        <v>#REF!</v>
      </c>
      <c r="T2166" s="3"/>
      <c r="U2166" s="115"/>
      <c r="V2166" s="115"/>
      <c r="W2166" s="106" t="str">
        <f t="shared" si="237"/>
        <v/>
      </c>
      <c r="X2166" s="106" t="str">
        <f t="shared" si="238"/>
        <v/>
      </c>
      <c r="Y2166" s="2">
        <f t="shared" si="239"/>
        <v>0</v>
      </c>
    </row>
    <row r="2167" spans="1:25">
      <c r="A2167" s="3">
        <f>ROW()</f>
        <v>2167</v>
      </c>
      <c r="B2167" s="187"/>
      <c r="C2167" s="98" t="s">
        <v>2220</v>
      </c>
      <c r="D2167" s="98" t="s">
        <v>7</v>
      </c>
      <c r="E2167" s="158" t="str">
        <f t="shared" si="240"/>
        <v>"0000"</v>
      </c>
      <c r="F2167" s="158" t="str">
        <f t="shared" si="241"/>
        <v>"0000"</v>
      </c>
      <c r="G2167" s="159">
        <v>0</v>
      </c>
      <c r="H2167" s="159">
        <v>0</v>
      </c>
      <c r="I2167" s="99" t="s">
        <v>30</v>
      </c>
      <c r="J2167" s="99" t="s">
        <v>2191</v>
      </c>
      <c r="K2167" s="160" t="s">
        <v>4592</v>
      </c>
      <c r="L2167" s="20"/>
      <c r="M2167" s="21" t="str">
        <f t="shared" si="242"/>
        <v>ITM_0000</v>
      </c>
      <c r="N2167" s="21"/>
      <c r="O2167" s="169"/>
      <c r="P2167" t="str">
        <f t="shared" si="235"/>
        <v/>
      </c>
      <c r="Q2167" s="115"/>
      <c r="R2167" s="115"/>
      <c r="S2167" t="e">
        <f t="shared" si="236"/>
        <v>#REF!</v>
      </c>
      <c r="T2167" s="3"/>
      <c r="U2167" s="115"/>
      <c r="V2167" s="115"/>
      <c r="W2167" s="106" t="str">
        <f t="shared" si="237"/>
        <v/>
      </c>
      <c r="X2167" s="106" t="str">
        <f t="shared" si="238"/>
        <v/>
      </c>
      <c r="Y2167" s="2">
        <f t="shared" si="239"/>
        <v>0</v>
      </c>
    </row>
    <row r="2168" spans="1:25">
      <c r="A2168" s="3">
        <f>ROW()</f>
        <v>2168</v>
      </c>
      <c r="B2168" s="187"/>
      <c r="C2168" s="98" t="s">
        <v>2220</v>
      </c>
      <c r="D2168" s="98" t="s">
        <v>7</v>
      </c>
      <c r="E2168" s="158" t="str">
        <f t="shared" si="240"/>
        <v>"0000"</v>
      </c>
      <c r="F2168" s="158" t="str">
        <f t="shared" si="241"/>
        <v>"0000"</v>
      </c>
      <c r="G2168" s="159">
        <v>0</v>
      </c>
      <c r="H2168" s="159">
        <v>0</v>
      </c>
      <c r="I2168" s="99" t="s">
        <v>30</v>
      </c>
      <c r="J2168" s="99" t="s">
        <v>2191</v>
      </c>
      <c r="K2168" s="160" t="s">
        <v>4592</v>
      </c>
      <c r="L2168" s="20"/>
      <c r="M2168" s="21" t="str">
        <f t="shared" si="242"/>
        <v>ITM_0000</v>
      </c>
      <c r="N2168" s="21"/>
      <c r="O2168" s="169"/>
      <c r="P2168" t="str">
        <f t="shared" si="235"/>
        <v/>
      </c>
      <c r="Q2168" s="115"/>
      <c r="R2168" s="115"/>
      <c r="S2168" t="e">
        <f t="shared" si="236"/>
        <v>#REF!</v>
      </c>
      <c r="T2168" s="3"/>
      <c r="U2168" s="115"/>
      <c r="V2168" s="115"/>
      <c r="W2168" s="106" t="str">
        <f t="shared" si="237"/>
        <v/>
      </c>
      <c r="X2168" s="106" t="str">
        <f t="shared" si="238"/>
        <v/>
      </c>
      <c r="Y2168" s="2">
        <f t="shared" si="239"/>
        <v>0</v>
      </c>
    </row>
    <row r="2169" spans="1:25">
      <c r="A2169" s="3">
        <f>ROW()</f>
        <v>2169</v>
      </c>
      <c r="B2169" s="187"/>
      <c r="C2169" s="98" t="s">
        <v>2220</v>
      </c>
      <c r="D2169" s="98" t="s">
        <v>7</v>
      </c>
      <c r="E2169" s="158" t="str">
        <f t="shared" si="240"/>
        <v>"0000"</v>
      </c>
      <c r="F2169" s="158" t="str">
        <f t="shared" si="241"/>
        <v>"0000"</v>
      </c>
      <c r="G2169" s="159">
        <v>0</v>
      </c>
      <c r="H2169" s="159">
        <v>0</v>
      </c>
      <c r="I2169" s="99" t="s">
        <v>30</v>
      </c>
      <c r="J2169" s="99" t="s">
        <v>2191</v>
      </c>
      <c r="K2169" s="160" t="s">
        <v>4592</v>
      </c>
      <c r="L2169" s="20"/>
      <c r="M2169" s="21" t="str">
        <f t="shared" si="242"/>
        <v>ITM_0000</v>
      </c>
      <c r="N2169" s="21"/>
      <c r="O2169" s="169"/>
      <c r="P2169" t="str">
        <f t="shared" si="235"/>
        <v/>
      </c>
      <c r="Q2169" s="115"/>
      <c r="R2169" s="115"/>
      <c r="S2169" t="e">
        <f t="shared" si="236"/>
        <v>#REF!</v>
      </c>
      <c r="T2169" s="3"/>
      <c r="U2169" s="115"/>
      <c r="V2169" s="115"/>
      <c r="W2169" s="106" t="str">
        <f t="shared" si="237"/>
        <v/>
      </c>
      <c r="X2169" s="106" t="str">
        <f t="shared" si="238"/>
        <v/>
      </c>
      <c r="Y2169" s="2">
        <f t="shared" si="239"/>
        <v>0</v>
      </c>
    </row>
    <row r="2170" spans="1:25">
      <c r="A2170" s="3">
        <f>ROW()</f>
        <v>2170</v>
      </c>
      <c r="B2170" s="187"/>
      <c r="C2170" s="98" t="s">
        <v>2220</v>
      </c>
      <c r="D2170" s="98" t="s">
        <v>7</v>
      </c>
      <c r="E2170" s="158" t="str">
        <f t="shared" si="240"/>
        <v>"0000"</v>
      </c>
      <c r="F2170" s="158" t="str">
        <f t="shared" si="241"/>
        <v>"0000"</v>
      </c>
      <c r="G2170" s="159">
        <v>0</v>
      </c>
      <c r="H2170" s="159">
        <v>0</v>
      </c>
      <c r="I2170" s="99" t="s">
        <v>30</v>
      </c>
      <c r="J2170" s="99" t="s">
        <v>2191</v>
      </c>
      <c r="K2170" s="160" t="s">
        <v>4592</v>
      </c>
      <c r="L2170" s="20"/>
      <c r="M2170" s="21" t="str">
        <f t="shared" si="242"/>
        <v>ITM_0000</v>
      </c>
      <c r="N2170" s="21"/>
      <c r="O2170" s="169"/>
      <c r="P2170" t="str">
        <f t="shared" si="235"/>
        <v/>
      </c>
      <c r="Q2170" s="115"/>
      <c r="R2170" s="115"/>
      <c r="S2170" t="e">
        <f t="shared" si="236"/>
        <v>#REF!</v>
      </c>
      <c r="T2170" s="3"/>
      <c r="U2170" s="115"/>
      <c r="V2170" s="115"/>
      <c r="W2170" s="106" t="str">
        <f t="shared" si="237"/>
        <v/>
      </c>
      <c r="X2170" s="106" t="str">
        <f t="shared" si="238"/>
        <v/>
      </c>
      <c r="Y2170" s="2">
        <f t="shared" si="239"/>
        <v>0</v>
      </c>
    </row>
    <row r="2171" spans="1:25">
      <c r="A2171" s="3">
        <f>ROW()</f>
        <v>2171</v>
      </c>
      <c r="B2171" s="187"/>
      <c r="C2171" s="98" t="s">
        <v>2220</v>
      </c>
      <c r="D2171" s="98" t="s">
        <v>7</v>
      </c>
      <c r="E2171" s="158" t="str">
        <f t="shared" si="240"/>
        <v>"0000"</v>
      </c>
      <c r="F2171" s="158" t="str">
        <f t="shared" si="241"/>
        <v>"0000"</v>
      </c>
      <c r="G2171" s="159">
        <v>0</v>
      </c>
      <c r="H2171" s="159">
        <v>0</v>
      </c>
      <c r="I2171" s="99" t="s">
        <v>30</v>
      </c>
      <c r="J2171" s="99" t="s">
        <v>2191</v>
      </c>
      <c r="K2171" s="160" t="s">
        <v>4592</v>
      </c>
      <c r="L2171" s="20"/>
      <c r="M2171" s="21" t="str">
        <f t="shared" si="242"/>
        <v>ITM_0000</v>
      </c>
      <c r="N2171" s="21"/>
      <c r="O2171" s="169"/>
      <c r="P2171" t="str">
        <f t="shared" si="235"/>
        <v/>
      </c>
      <c r="Q2171" s="115"/>
      <c r="R2171" s="115"/>
      <c r="S2171" t="e">
        <f t="shared" si="236"/>
        <v>#REF!</v>
      </c>
      <c r="T2171" s="3"/>
      <c r="U2171" s="115"/>
      <c r="V2171" s="115"/>
      <c r="W2171" s="106" t="str">
        <f t="shared" si="237"/>
        <v/>
      </c>
      <c r="X2171" s="106" t="str">
        <f t="shared" si="238"/>
        <v/>
      </c>
      <c r="Y2171" s="2">
        <f t="shared" si="239"/>
        <v>0</v>
      </c>
    </row>
    <row r="2172" spans="1:25">
      <c r="A2172" s="3">
        <f>ROW()</f>
        <v>2172</v>
      </c>
      <c r="B2172" s="187"/>
      <c r="C2172" s="98" t="s">
        <v>2220</v>
      </c>
      <c r="D2172" s="98" t="s">
        <v>7</v>
      </c>
      <c r="E2172" s="158" t="str">
        <f t="shared" si="240"/>
        <v>"0000"</v>
      </c>
      <c r="F2172" s="158" t="str">
        <f t="shared" si="241"/>
        <v>"0000"</v>
      </c>
      <c r="G2172" s="159">
        <v>0</v>
      </c>
      <c r="H2172" s="159">
        <v>0</v>
      </c>
      <c r="I2172" s="99" t="s">
        <v>30</v>
      </c>
      <c r="J2172" s="99" t="s">
        <v>2191</v>
      </c>
      <c r="K2172" s="160" t="s">
        <v>4592</v>
      </c>
      <c r="L2172" s="20"/>
      <c r="M2172" s="21" t="str">
        <f t="shared" si="242"/>
        <v>ITM_0000</v>
      </c>
      <c r="N2172" s="21"/>
      <c r="O2172" s="169"/>
      <c r="P2172" t="str">
        <f t="shared" ref="P2172:P2203" si="243">IF(E2172=F2172,"","NOT EQUAL")</f>
        <v/>
      </c>
      <c r="Q2172" s="115"/>
      <c r="R2172" s="115"/>
      <c r="S2172" t="e">
        <f t="shared" ref="S2172:S2203" si="244">IF(X2172&lt;&gt;"",S2171+1,S2171)</f>
        <v>#REF!</v>
      </c>
      <c r="T2172" s="3"/>
      <c r="U2172" s="115"/>
      <c r="V2172" s="115"/>
      <c r="W2172" s="106" t="str">
        <f t="shared" ref="W2172:W2203" si="245">IF( OR(U2172="CNST", I2172="CAT_REGS"),(E2172),
IF(U2172="YES",UPPER(E2172),
IF(   AND(U2172&lt;&gt;"NO",I2172="CAT_FNCT",D2172&lt;&gt;"multiply", D2172&lt;&gt;"divide"),IF(J2172="SLS_ENABLED",   UPPER(E2172),""),"")))</f>
        <v/>
      </c>
      <c r="X2172" s="106" t="str">
        <f t="shared" ref="X2172:X2203" si="246">IF(LEN(V2172)&gt;0,V2172,SUBSTITUTE(SUBSTITUTE(SUBSTITUTE(SUBSTITUTE(SUBSTITUTE(SUBSTITUTE(SUBSTITUTE(SUBSTITUTE(SUBSTITUTE(SUBSTITUTE(SUBSTITUTE( (SUBSTITUTE( SUBSTITUTE( SUBSTITUTE( SUBSTITUTE(W2172,"STD_SIGMA","SUM"),"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72" s="2">
        <f t="shared" ref="Y2172:Y2203" si="247">B2171</f>
        <v>0</v>
      </c>
    </row>
    <row r="2173" spans="1:25">
      <c r="A2173" s="3">
        <f>ROW()</f>
        <v>2173</v>
      </c>
      <c r="B2173" s="187"/>
      <c r="C2173" s="98" t="s">
        <v>2220</v>
      </c>
      <c r="D2173" s="98" t="s">
        <v>7</v>
      </c>
      <c r="E2173" s="158" t="str">
        <f t="shared" si="240"/>
        <v>"0000"</v>
      </c>
      <c r="F2173" s="158" t="str">
        <f t="shared" si="241"/>
        <v>"0000"</v>
      </c>
      <c r="G2173" s="159">
        <v>0</v>
      </c>
      <c r="H2173" s="159">
        <v>0</v>
      </c>
      <c r="I2173" s="99" t="s">
        <v>30</v>
      </c>
      <c r="J2173" s="99" t="s">
        <v>2191</v>
      </c>
      <c r="K2173" s="160" t="s">
        <v>4592</v>
      </c>
      <c r="L2173" s="20"/>
      <c r="M2173" s="21" t="str">
        <f t="shared" si="242"/>
        <v>ITM_0000</v>
      </c>
      <c r="N2173" s="21"/>
      <c r="O2173" s="169"/>
      <c r="P2173" t="str">
        <f t="shared" si="243"/>
        <v/>
      </c>
      <c r="Q2173" s="115"/>
      <c r="R2173" s="115"/>
      <c r="S2173" t="e">
        <f t="shared" si="244"/>
        <v>#REF!</v>
      </c>
      <c r="T2173" s="3"/>
      <c r="U2173" s="115"/>
      <c r="V2173" s="115"/>
      <c r="W2173" s="106" t="str">
        <f t="shared" si="245"/>
        <v/>
      </c>
      <c r="X2173" s="106" t="str">
        <f t="shared" si="246"/>
        <v/>
      </c>
      <c r="Y2173" s="2">
        <f t="shared" si="247"/>
        <v>0</v>
      </c>
    </row>
    <row r="2174" spans="1:25">
      <c r="A2174" s="3">
        <f>ROW()</f>
        <v>2174</v>
      </c>
      <c r="B2174" s="187"/>
      <c r="C2174" s="98" t="s">
        <v>2220</v>
      </c>
      <c r="D2174" s="98" t="s">
        <v>7</v>
      </c>
      <c r="E2174" s="158" t="str">
        <f t="shared" si="240"/>
        <v>"0000"</v>
      </c>
      <c r="F2174" s="158" t="str">
        <f t="shared" si="241"/>
        <v>"0000"</v>
      </c>
      <c r="G2174" s="159">
        <v>0</v>
      </c>
      <c r="H2174" s="159">
        <v>0</v>
      </c>
      <c r="I2174" s="99" t="s">
        <v>30</v>
      </c>
      <c r="J2174" s="99" t="s">
        <v>2191</v>
      </c>
      <c r="K2174" s="160" t="s">
        <v>4592</v>
      </c>
      <c r="L2174" s="20"/>
      <c r="M2174" s="21" t="str">
        <f t="shared" si="242"/>
        <v>ITM_0000</v>
      </c>
      <c r="N2174" s="21"/>
      <c r="O2174" s="169"/>
      <c r="P2174" t="str">
        <f t="shared" si="243"/>
        <v/>
      </c>
      <c r="Q2174" s="115"/>
      <c r="R2174" s="115"/>
      <c r="S2174" t="e">
        <f t="shared" si="244"/>
        <v>#REF!</v>
      </c>
      <c r="T2174" s="3"/>
      <c r="U2174" s="115"/>
      <c r="V2174" s="115"/>
      <c r="W2174" s="106" t="str">
        <f t="shared" si="245"/>
        <v/>
      </c>
      <c r="X2174" s="106" t="str">
        <f t="shared" si="246"/>
        <v/>
      </c>
      <c r="Y2174" s="2">
        <f t="shared" si="247"/>
        <v>0</v>
      </c>
    </row>
    <row r="2175" spans="1:25">
      <c r="A2175" s="3">
        <f>ROW()</f>
        <v>2175</v>
      </c>
      <c r="B2175" s="187"/>
      <c r="C2175" s="98" t="s">
        <v>2220</v>
      </c>
      <c r="D2175" s="98" t="s">
        <v>7</v>
      </c>
      <c r="E2175" s="158" t="str">
        <f t="shared" si="240"/>
        <v>"0000"</v>
      </c>
      <c r="F2175" s="158" t="str">
        <f t="shared" si="241"/>
        <v>"0000"</v>
      </c>
      <c r="G2175" s="159">
        <v>0</v>
      </c>
      <c r="H2175" s="159">
        <v>0</v>
      </c>
      <c r="I2175" s="99" t="s">
        <v>30</v>
      </c>
      <c r="J2175" s="99" t="s">
        <v>2191</v>
      </c>
      <c r="K2175" s="160" t="s">
        <v>4592</v>
      </c>
      <c r="L2175" s="20"/>
      <c r="M2175" s="21" t="str">
        <f t="shared" si="242"/>
        <v>ITM_0000</v>
      </c>
      <c r="N2175" s="21"/>
      <c r="O2175" s="169"/>
      <c r="P2175" t="str">
        <f t="shared" si="243"/>
        <v/>
      </c>
      <c r="Q2175" s="115"/>
      <c r="R2175" s="115"/>
      <c r="S2175" t="e">
        <f t="shared" si="244"/>
        <v>#REF!</v>
      </c>
      <c r="T2175" s="3"/>
      <c r="U2175" s="115"/>
      <c r="V2175" s="115"/>
      <c r="W2175" s="106" t="str">
        <f t="shared" si="245"/>
        <v/>
      </c>
      <c r="X2175" s="106" t="str">
        <f t="shared" si="246"/>
        <v/>
      </c>
      <c r="Y2175" s="2">
        <f t="shared" si="247"/>
        <v>0</v>
      </c>
    </row>
    <row r="2176" spans="1:25">
      <c r="A2176" s="3">
        <f>ROW()</f>
        <v>2176</v>
      </c>
      <c r="B2176" s="187"/>
      <c r="C2176" s="98" t="s">
        <v>2220</v>
      </c>
      <c r="D2176" s="98" t="s">
        <v>7</v>
      </c>
      <c r="E2176" s="158" t="str">
        <f t="shared" si="240"/>
        <v>"0000"</v>
      </c>
      <c r="F2176" s="158" t="str">
        <f t="shared" si="241"/>
        <v>"0000"</v>
      </c>
      <c r="G2176" s="159">
        <v>0</v>
      </c>
      <c r="H2176" s="159">
        <v>0</v>
      </c>
      <c r="I2176" s="99" t="s">
        <v>30</v>
      </c>
      <c r="J2176" s="99" t="s">
        <v>2191</v>
      </c>
      <c r="K2176" s="160" t="s">
        <v>4592</v>
      </c>
      <c r="L2176" s="20"/>
      <c r="M2176" s="21" t="str">
        <f t="shared" si="242"/>
        <v>ITM_0000</v>
      </c>
      <c r="N2176" s="21"/>
      <c r="O2176" s="169"/>
      <c r="P2176" t="str">
        <f t="shared" si="243"/>
        <v/>
      </c>
      <c r="Q2176" s="115"/>
      <c r="R2176" s="115"/>
      <c r="S2176" t="e">
        <f t="shared" si="244"/>
        <v>#REF!</v>
      </c>
      <c r="T2176" s="3"/>
      <c r="U2176" s="115"/>
      <c r="V2176" s="115"/>
      <c r="W2176" s="106" t="str">
        <f t="shared" si="245"/>
        <v/>
      </c>
      <c r="X2176" s="106" t="str">
        <f t="shared" si="246"/>
        <v/>
      </c>
      <c r="Y2176" s="2">
        <f t="shared" si="247"/>
        <v>0</v>
      </c>
    </row>
    <row r="2177" spans="1:25">
      <c r="A2177" s="3">
        <f>ROW()</f>
        <v>2177</v>
      </c>
      <c r="B2177" s="187"/>
      <c r="C2177" s="98" t="s">
        <v>2220</v>
      </c>
      <c r="D2177" s="98" t="s">
        <v>7</v>
      </c>
      <c r="E2177" s="158" t="str">
        <f t="shared" si="240"/>
        <v>"0000"</v>
      </c>
      <c r="F2177" s="158" t="str">
        <f t="shared" si="241"/>
        <v>"0000"</v>
      </c>
      <c r="G2177" s="159">
        <v>0</v>
      </c>
      <c r="H2177" s="159">
        <v>0</v>
      </c>
      <c r="I2177" s="99" t="s">
        <v>30</v>
      </c>
      <c r="J2177" s="99" t="s">
        <v>2191</v>
      </c>
      <c r="K2177" s="160" t="s">
        <v>4592</v>
      </c>
      <c r="L2177" s="20"/>
      <c r="M2177" s="21" t="str">
        <f t="shared" si="242"/>
        <v>ITM_0000</v>
      </c>
      <c r="N2177" s="21"/>
      <c r="O2177" s="169"/>
      <c r="P2177" t="str">
        <f t="shared" si="243"/>
        <v/>
      </c>
      <c r="Q2177" s="115"/>
      <c r="R2177" s="115"/>
      <c r="S2177" t="e">
        <f t="shared" si="244"/>
        <v>#REF!</v>
      </c>
      <c r="T2177" s="3"/>
      <c r="U2177" s="115"/>
      <c r="V2177" s="115"/>
      <c r="W2177" s="106" t="str">
        <f t="shared" si="245"/>
        <v/>
      </c>
      <c r="X2177" s="106" t="str">
        <f t="shared" si="246"/>
        <v/>
      </c>
      <c r="Y2177" s="2">
        <f t="shared" si="247"/>
        <v>0</v>
      </c>
    </row>
    <row r="2178" spans="1:25">
      <c r="A2178" s="3">
        <f>ROW()</f>
        <v>2178</v>
      </c>
      <c r="B2178" s="187"/>
      <c r="C2178" s="98" t="s">
        <v>2220</v>
      </c>
      <c r="D2178" s="98" t="s">
        <v>7</v>
      </c>
      <c r="E2178" s="158" t="str">
        <f t="shared" ref="E2178:E2203" si="248">""""&amp;TEXT($B2177,"0000")&amp;""""</f>
        <v>"0000"</v>
      </c>
      <c r="F2178" s="158" t="str">
        <f t="shared" ref="F2178:F2203" si="249">""""&amp;TEXT($B2177,"0000")&amp;""""</f>
        <v>"0000"</v>
      </c>
      <c r="G2178" s="159">
        <v>0</v>
      </c>
      <c r="H2178" s="159">
        <v>0</v>
      </c>
      <c r="I2178" s="99" t="s">
        <v>30</v>
      </c>
      <c r="J2178" s="99" t="s">
        <v>2191</v>
      </c>
      <c r="K2178" s="160" t="s">
        <v>4592</v>
      </c>
      <c r="L2178" s="20"/>
      <c r="M2178" s="21" t="str">
        <f t="shared" ref="M2178:M2203" si="250">"ITM_"&amp;TEXT($B2177,"0000")</f>
        <v>ITM_0000</v>
      </c>
      <c r="N2178" s="21"/>
      <c r="O2178" s="169"/>
      <c r="P2178" t="str">
        <f t="shared" si="243"/>
        <v/>
      </c>
      <c r="Q2178" s="115"/>
      <c r="R2178" s="115"/>
      <c r="S2178" t="e">
        <f t="shared" si="244"/>
        <v>#REF!</v>
      </c>
      <c r="T2178" s="3"/>
      <c r="U2178" s="115"/>
      <c r="V2178" s="115"/>
      <c r="W2178" s="106" t="str">
        <f t="shared" si="245"/>
        <v/>
      </c>
      <c r="X2178" s="106" t="str">
        <f t="shared" si="246"/>
        <v/>
      </c>
      <c r="Y2178" s="2">
        <f t="shared" si="247"/>
        <v>0</v>
      </c>
    </row>
    <row r="2179" spans="1:25">
      <c r="A2179" s="3">
        <f>ROW()</f>
        <v>2179</v>
      </c>
      <c r="B2179" s="187"/>
      <c r="C2179" s="98" t="s">
        <v>2220</v>
      </c>
      <c r="D2179" s="98" t="s">
        <v>7</v>
      </c>
      <c r="E2179" s="158" t="str">
        <f t="shared" si="248"/>
        <v>"0000"</v>
      </c>
      <c r="F2179" s="158" t="str">
        <f t="shared" si="249"/>
        <v>"0000"</v>
      </c>
      <c r="G2179" s="161">
        <v>0</v>
      </c>
      <c r="H2179" s="161">
        <v>0</v>
      </c>
      <c r="I2179" s="99" t="s">
        <v>30</v>
      </c>
      <c r="J2179" s="99" t="s">
        <v>2191</v>
      </c>
      <c r="K2179" s="160" t="s">
        <v>4592</v>
      </c>
      <c r="L2179" s="100"/>
      <c r="M2179" s="21" t="str">
        <f t="shared" si="250"/>
        <v>ITM_0000</v>
      </c>
      <c r="N2179" s="21"/>
      <c r="O2179"/>
      <c r="P2179" t="str">
        <f t="shared" si="243"/>
        <v/>
      </c>
      <c r="Q2179"/>
      <c r="R2179"/>
      <c r="S2179" t="e">
        <f t="shared" si="244"/>
        <v>#REF!</v>
      </c>
      <c r="T2179" s="3"/>
      <c r="U2179" s="115"/>
      <c r="V2179" s="115"/>
      <c r="W2179" s="106" t="str">
        <f t="shared" si="245"/>
        <v/>
      </c>
      <c r="X2179" s="106" t="str">
        <f t="shared" si="246"/>
        <v/>
      </c>
      <c r="Y2179" s="2">
        <f t="shared" si="247"/>
        <v>0</v>
      </c>
    </row>
    <row r="2180" spans="1:25">
      <c r="A2180" s="3">
        <f>ROW()</f>
        <v>2180</v>
      </c>
      <c r="B2180" s="187"/>
      <c r="C2180" s="98" t="s">
        <v>2220</v>
      </c>
      <c r="D2180" s="98" t="s">
        <v>7</v>
      </c>
      <c r="E2180" s="158" t="str">
        <f t="shared" si="248"/>
        <v>"0000"</v>
      </c>
      <c r="F2180" s="158" t="str">
        <f t="shared" si="249"/>
        <v>"0000"</v>
      </c>
      <c r="G2180" s="161">
        <v>0</v>
      </c>
      <c r="H2180" s="161">
        <v>0</v>
      </c>
      <c r="I2180" s="99" t="s">
        <v>30</v>
      </c>
      <c r="J2180" s="99" t="s">
        <v>2191</v>
      </c>
      <c r="K2180" s="160" t="s">
        <v>4592</v>
      </c>
      <c r="L2180" s="100"/>
      <c r="M2180" s="21" t="str">
        <f t="shared" si="250"/>
        <v>ITM_0000</v>
      </c>
      <c r="N2180" s="21"/>
      <c r="O2180"/>
      <c r="P2180" t="str">
        <f t="shared" si="243"/>
        <v/>
      </c>
      <c r="Q2180"/>
      <c r="R2180"/>
      <c r="S2180" t="e">
        <f t="shared" si="244"/>
        <v>#REF!</v>
      </c>
      <c r="T2180" s="3"/>
      <c r="U2180" s="115"/>
      <c r="V2180" s="115"/>
      <c r="W2180" s="106" t="str">
        <f t="shared" si="245"/>
        <v/>
      </c>
      <c r="X2180" s="106" t="str">
        <f t="shared" si="246"/>
        <v/>
      </c>
      <c r="Y2180" s="2">
        <f t="shared" si="247"/>
        <v>0</v>
      </c>
    </row>
    <row r="2181" spans="1:25">
      <c r="A2181" s="3">
        <f>ROW()</f>
        <v>2181</v>
      </c>
      <c r="B2181" s="187"/>
      <c r="C2181" s="98" t="s">
        <v>2220</v>
      </c>
      <c r="D2181" s="98" t="s">
        <v>7</v>
      </c>
      <c r="E2181" s="158" t="str">
        <f t="shared" si="248"/>
        <v>"0000"</v>
      </c>
      <c r="F2181" s="158" t="str">
        <f t="shared" si="249"/>
        <v>"0000"</v>
      </c>
      <c r="G2181" s="159">
        <v>0</v>
      </c>
      <c r="H2181" s="159">
        <v>0</v>
      </c>
      <c r="I2181" s="99" t="s">
        <v>30</v>
      </c>
      <c r="J2181" s="99" t="s">
        <v>2191</v>
      </c>
      <c r="K2181" s="160" t="s">
        <v>4592</v>
      </c>
      <c r="L2181" s="100"/>
      <c r="M2181" s="21" t="str">
        <f t="shared" si="250"/>
        <v>ITM_0000</v>
      </c>
      <c r="N2181" s="21"/>
      <c r="O2181"/>
      <c r="P2181" t="str">
        <f t="shared" si="243"/>
        <v/>
      </c>
      <c r="Q2181"/>
      <c r="R2181"/>
      <c r="S2181" t="e">
        <f t="shared" si="244"/>
        <v>#REF!</v>
      </c>
      <c r="T2181" s="3"/>
      <c r="U2181" s="115"/>
      <c r="V2181" s="115"/>
      <c r="W2181" s="106" t="str">
        <f t="shared" si="245"/>
        <v/>
      </c>
      <c r="X2181" s="106" t="str">
        <f t="shared" si="246"/>
        <v/>
      </c>
      <c r="Y2181" s="2">
        <f t="shared" si="247"/>
        <v>0</v>
      </c>
    </row>
    <row r="2182" spans="1:25">
      <c r="A2182" s="3">
        <f>ROW()</f>
        <v>2182</v>
      </c>
      <c r="B2182" s="187"/>
      <c r="C2182" s="98" t="s">
        <v>2220</v>
      </c>
      <c r="D2182" s="98" t="s">
        <v>7</v>
      </c>
      <c r="E2182" s="158" t="str">
        <f t="shared" si="248"/>
        <v>"0000"</v>
      </c>
      <c r="F2182" s="158" t="str">
        <f t="shared" si="249"/>
        <v>"0000"</v>
      </c>
      <c r="G2182" s="159">
        <v>0</v>
      </c>
      <c r="H2182" s="159">
        <v>0</v>
      </c>
      <c r="I2182" s="99" t="s">
        <v>30</v>
      </c>
      <c r="J2182" s="99" t="s">
        <v>2191</v>
      </c>
      <c r="K2182" s="160" t="s">
        <v>4592</v>
      </c>
      <c r="L2182" s="100"/>
      <c r="M2182" s="21" t="str">
        <f t="shared" si="250"/>
        <v>ITM_0000</v>
      </c>
      <c r="N2182" s="21"/>
      <c r="O2182"/>
      <c r="P2182" t="str">
        <f t="shared" si="243"/>
        <v/>
      </c>
      <c r="Q2182"/>
      <c r="R2182"/>
      <c r="S2182" t="e">
        <f t="shared" si="244"/>
        <v>#REF!</v>
      </c>
      <c r="T2182" s="3"/>
      <c r="U2182" s="115"/>
      <c r="V2182" s="115"/>
      <c r="W2182" s="106" t="str">
        <f t="shared" si="245"/>
        <v/>
      </c>
      <c r="X2182" s="106" t="str">
        <f t="shared" si="246"/>
        <v/>
      </c>
      <c r="Y2182" s="2">
        <f t="shared" si="247"/>
        <v>0</v>
      </c>
    </row>
    <row r="2183" spans="1:25">
      <c r="A2183" s="3">
        <f>ROW()</f>
        <v>2183</v>
      </c>
      <c r="B2183" s="187"/>
      <c r="C2183" s="98" t="s">
        <v>2220</v>
      </c>
      <c r="D2183" s="98" t="s">
        <v>7</v>
      </c>
      <c r="E2183" s="158" t="str">
        <f t="shared" si="248"/>
        <v>"0000"</v>
      </c>
      <c r="F2183" s="158" t="str">
        <f t="shared" si="249"/>
        <v>"0000"</v>
      </c>
      <c r="G2183" s="159">
        <v>0</v>
      </c>
      <c r="H2183" s="159">
        <v>0</v>
      </c>
      <c r="I2183" s="99" t="s">
        <v>30</v>
      </c>
      <c r="J2183" s="99" t="s">
        <v>2191</v>
      </c>
      <c r="K2183" s="160" t="s">
        <v>4592</v>
      </c>
      <c r="L2183" s="100"/>
      <c r="M2183" s="21" t="str">
        <f t="shared" si="250"/>
        <v>ITM_0000</v>
      </c>
      <c r="N2183" s="21"/>
      <c r="O2183"/>
      <c r="P2183" t="str">
        <f t="shared" si="243"/>
        <v/>
      </c>
      <c r="Q2183"/>
      <c r="R2183"/>
      <c r="S2183" t="e">
        <f t="shared" si="244"/>
        <v>#REF!</v>
      </c>
      <c r="T2183" s="3"/>
      <c r="U2183" s="115"/>
      <c r="V2183" s="115"/>
      <c r="W2183" s="106" t="str">
        <f t="shared" si="245"/>
        <v/>
      </c>
      <c r="X2183" s="106" t="str">
        <f t="shared" si="246"/>
        <v/>
      </c>
      <c r="Y2183" s="2">
        <f t="shared" si="247"/>
        <v>0</v>
      </c>
    </row>
    <row r="2184" spans="1:25">
      <c r="A2184" s="3">
        <f>ROW()</f>
        <v>2184</v>
      </c>
      <c r="B2184" s="187"/>
      <c r="C2184" s="98" t="s">
        <v>2220</v>
      </c>
      <c r="D2184" s="98" t="s">
        <v>7</v>
      </c>
      <c r="E2184" s="158" t="str">
        <f t="shared" si="248"/>
        <v>"0000"</v>
      </c>
      <c r="F2184" s="158" t="str">
        <f t="shared" si="249"/>
        <v>"0000"</v>
      </c>
      <c r="G2184" s="159">
        <v>0</v>
      </c>
      <c r="H2184" s="159">
        <v>0</v>
      </c>
      <c r="I2184" s="99" t="s">
        <v>30</v>
      </c>
      <c r="J2184" s="99" t="s">
        <v>2191</v>
      </c>
      <c r="K2184" s="160" t="s">
        <v>4592</v>
      </c>
      <c r="L2184" s="100"/>
      <c r="M2184" s="21" t="str">
        <f t="shared" si="250"/>
        <v>ITM_0000</v>
      </c>
      <c r="N2184" s="21"/>
      <c r="O2184"/>
      <c r="P2184" t="str">
        <f t="shared" si="243"/>
        <v/>
      </c>
      <c r="Q2184"/>
      <c r="R2184"/>
      <c r="S2184" t="e">
        <f t="shared" si="244"/>
        <v>#REF!</v>
      </c>
      <c r="T2184" s="3"/>
      <c r="U2184" s="115"/>
      <c r="V2184" s="115"/>
      <c r="W2184" s="106" t="str">
        <f t="shared" si="245"/>
        <v/>
      </c>
      <c r="X2184" s="106" t="str">
        <f t="shared" si="246"/>
        <v/>
      </c>
      <c r="Y2184" s="2">
        <f t="shared" si="247"/>
        <v>0</v>
      </c>
    </row>
    <row r="2185" spans="1:25">
      <c r="A2185" s="3">
        <f>ROW()</f>
        <v>2185</v>
      </c>
      <c r="B2185" s="187"/>
      <c r="C2185" s="98" t="s">
        <v>2220</v>
      </c>
      <c r="D2185" s="98" t="s">
        <v>7</v>
      </c>
      <c r="E2185" s="158" t="str">
        <f t="shared" si="248"/>
        <v>"0000"</v>
      </c>
      <c r="F2185" s="158" t="str">
        <f t="shared" si="249"/>
        <v>"0000"</v>
      </c>
      <c r="G2185" s="159">
        <v>0</v>
      </c>
      <c r="H2185" s="159">
        <v>0</v>
      </c>
      <c r="I2185" s="99" t="s">
        <v>30</v>
      </c>
      <c r="J2185" s="99" t="s">
        <v>2191</v>
      </c>
      <c r="K2185" s="160" t="s">
        <v>4592</v>
      </c>
      <c r="L2185" s="100"/>
      <c r="M2185" s="21" t="str">
        <f t="shared" si="250"/>
        <v>ITM_0000</v>
      </c>
      <c r="N2185" s="21"/>
      <c r="O2185"/>
      <c r="P2185" t="str">
        <f t="shared" si="243"/>
        <v/>
      </c>
      <c r="Q2185"/>
      <c r="R2185"/>
      <c r="S2185" t="e">
        <f t="shared" si="244"/>
        <v>#REF!</v>
      </c>
      <c r="T2185" s="3"/>
      <c r="U2185" s="115"/>
      <c r="V2185" s="115"/>
      <c r="W2185" s="106" t="str">
        <f t="shared" si="245"/>
        <v/>
      </c>
      <c r="X2185" s="106" t="str">
        <f t="shared" si="246"/>
        <v/>
      </c>
      <c r="Y2185" s="2">
        <f t="shared" si="247"/>
        <v>0</v>
      </c>
    </row>
    <row r="2186" spans="1:25">
      <c r="A2186" s="3">
        <f>ROW()</f>
        <v>2186</v>
      </c>
      <c r="B2186" s="187"/>
      <c r="C2186" s="98" t="s">
        <v>2220</v>
      </c>
      <c r="D2186" s="98" t="s">
        <v>7</v>
      </c>
      <c r="E2186" s="158" t="str">
        <f t="shared" si="248"/>
        <v>"0000"</v>
      </c>
      <c r="F2186" s="158" t="str">
        <f t="shared" si="249"/>
        <v>"0000"</v>
      </c>
      <c r="G2186" s="159">
        <v>0</v>
      </c>
      <c r="H2186" s="159">
        <v>0</v>
      </c>
      <c r="I2186" s="99" t="s">
        <v>30</v>
      </c>
      <c r="J2186" s="99" t="s">
        <v>2191</v>
      </c>
      <c r="K2186" s="160" t="s">
        <v>4592</v>
      </c>
      <c r="L2186" s="100"/>
      <c r="M2186" s="21" t="str">
        <f t="shared" si="250"/>
        <v>ITM_0000</v>
      </c>
      <c r="N2186" s="21"/>
      <c r="O2186"/>
      <c r="P2186" t="str">
        <f t="shared" si="243"/>
        <v/>
      </c>
      <c r="Q2186"/>
      <c r="R2186"/>
      <c r="S2186" t="e">
        <f t="shared" si="244"/>
        <v>#REF!</v>
      </c>
      <c r="T2186" s="3"/>
      <c r="U2186" s="115"/>
      <c r="V2186" s="115"/>
      <c r="W2186" s="106" t="str">
        <f t="shared" si="245"/>
        <v/>
      </c>
      <c r="X2186" s="106" t="str">
        <f t="shared" si="246"/>
        <v/>
      </c>
      <c r="Y2186" s="2">
        <f t="shared" si="247"/>
        <v>0</v>
      </c>
    </row>
    <row r="2187" spans="1:25">
      <c r="A2187" s="3">
        <f>ROW()</f>
        <v>2187</v>
      </c>
      <c r="B2187" s="187"/>
      <c r="C2187" s="98" t="s">
        <v>2220</v>
      </c>
      <c r="D2187" s="98" t="s">
        <v>7</v>
      </c>
      <c r="E2187" s="158" t="str">
        <f t="shared" si="248"/>
        <v>"0000"</v>
      </c>
      <c r="F2187" s="158" t="str">
        <f t="shared" si="249"/>
        <v>"0000"</v>
      </c>
      <c r="G2187" s="159">
        <v>0</v>
      </c>
      <c r="H2187" s="159">
        <v>0</v>
      </c>
      <c r="I2187" s="99" t="s">
        <v>30</v>
      </c>
      <c r="J2187" s="99" t="s">
        <v>2191</v>
      </c>
      <c r="K2187" s="160" t="s">
        <v>4592</v>
      </c>
      <c r="L2187" s="100"/>
      <c r="M2187" s="21" t="str">
        <f t="shared" si="250"/>
        <v>ITM_0000</v>
      </c>
      <c r="N2187" s="21"/>
      <c r="O2187"/>
      <c r="P2187" t="str">
        <f t="shared" si="243"/>
        <v/>
      </c>
      <c r="Q2187"/>
      <c r="R2187"/>
      <c r="S2187" t="e">
        <f t="shared" si="244"/>
        <v>#REF!</v>
      </c>
      <c r="T2187" s="3"/>
      <c r="U2187" s="115"/>
      <c r="V2187" s="115"/>
      <c r="W2187" s="106" t="str">
        <f t="shared" si="245"/>
        <v/>
      </c>
      <c r="X2187" s="106" t="str">
        <f t="shared" si="246"/>
        <v/>
      </c>
      <c r="Y2187" s="2">
        <f t="shared" si="247"/>
        <v>0</v>
      </c>
    </row>
    <row r="2188" spans="1:25">
      <c r="A2188" s="3">
        <f>ROW()</f>
        <v>2188</v>
      </c>
      <c r="B2188" s="187"/>
      <c r="C2188" s="98" t="s">
        <v>2220</v>
      </c>
      <c r="D2188" s="98" t="s">
        <v>7</v>
      </c>
      <c r="E2188" s="158" t="str">
        <f t="shared" si="248"/>
        <v>"0000"</v>
      </c>
      <c r="F2188" s="158" t="str">
        <f t="shared" si="249"/>
        <v>"0000"</v>
      </c>
      <c r="G2188" s="159">
        <v>0</v>
      </c>
      <c r="H2188" s="159">
        <v>0</v>
      </c>
      <c r="I2188" s="99" t="s">
        <v>30</v>
      </c>
      <c r="J2188" s="99" t="s">
        <v>2191</v>
      </c>
      <c r="K2188" s="160" t="s">
        <v>4592</v>
      </c>
      <c r="L2188" s="100"/>
      <c r="M2188" s="21" t="str">
        <f t="shared" si="250"/>
        <v>ITM_0000</v>
      </c>
      <c r="N2188" s="21"/>
      <c r="O2188"/>
      <c r="P2188" t="str">
        <f t="shared" si="243"/>
        <v/>
      </c>
      <c r="Q2188"/>
      <c r="R2188"/>
      <c r="S2188" t="e">
        <f t="shared" si="244"/>
        <v>#REF!</v>
      </c>
      <c r="T2188" s="3"/>
      <c r="U2188" s="115"/>
      <c r="V2188" s="115"/>
      <c r="W2188" s="106" t="str">
        <f t="shared" si="245"/>
        <v/>
      </c>
      <c r="X2188" s="106" t="str">
        <f t="shared" si="246"/>
        <v/>
      </c>
      <c r="Y2188" s="2">
        <f t="shared" si="247"/>
        <v>0</v>
      </c>
    </row>
    <row r="2189" spans="1:25">
      <c r="A2189" s="3">
        <f>ROW()</f>
        <v>2189</v>
      </c>
      <c r="B2189" s="187"/>
      <c r="C2189" s="98" t="s">
        <v>2220</v>
      </c>
      <c r="D2189" s="98" t="s">
        <v>7</v>
      </c>
      <c r="E2189" s="158" t="str">
        <f t="shared" si="248"/>
        <v>"0000"</v>
      </c>
      <c r="F2189" s="158" t="str">
        <f t="shared" si="249"/>
        <v>"0000"</v>
      </c>
      <c r="G2189" s="159">
        <v>0</v>
      </c>
      <c r="H2189" s="159">
        <v>0</v>
      </c>
      <c r="I2189" s="99" t="s">
        <v>30</v>
      </c>
      <c r="J2189" s="99" t="s">
        <v>2191</v>
      </c>
      <c r="K2189" s="160" t="s">
        <v>4592</v>
      </c>
      <c r="L2189" s="100"/>
      <c r="M2189" s="21" t="str">
        <f t="shared" si="250"/>
        <v>ITM_0000</v>
      </c>
      <c r="N2189" s="21"/>
      <c r="O2189"/>
      <c r="P2189" t="str">
        <f t="shared" si="243"/>
        <v/>
      </c>
      <c r="Q2189"/>
      <c r="R2189"/>
      <c r="S2189" t="e">
        <f t="shared" si="244"/>
        <v>#REF!</v>
      </c>
      <c r="T2189" s="3"/>
      <c r="U2189" s="115"/>
      <c r="V2189" s="115"/>
      <c r="W2189" s="106" t="str">
        <f t="shared" si="245"/>
        <v/>
      </c>
      <c r="X2189" s="106" t="str">
        <f t="shared" si="246"/>
        <v/>
      </c>
      <c r="Y2189" s="2">
        <f t="shared" si="247"/>
        <v>0</v>
      </c>
    </row>
    <row r="2190" spans="1:25">
      <c r="A2190" s="3">
        <f>ROW()</f>
        <v>2190</v>
      </c>
      <c r="B2190" s="187"/>
      <c r="C2190" s="98"/>
      <c r="D2190" s="98"/>
      <c r="E2190" s="158" t="str">
        <f t="shared" si="248"/>
        <v>"0000"</v>
      </c>
      <c r="F2190" s="158" t="str">
        <f t="shared" si="249"/>
        <v>"0000"</v>
      </c>
      <c r="G2190" s="159">
        <v>0</v>
      </c>
      <c r="H2190" s="159">
        <v>0</v>
      </c>
      <c r="I2190" s="99" t="s">
        <v>30</v>
      </c>
      <c r="J2190" s="99" t="s">
        <v>2191</v>
      </c>
      <c r="K2190" s="160" t="s">
        <v>4592</v>
      </c>
      <c r="L2190" s="100"/>
      <c r="M2190" s="21" t="str">
        <f t="shared" si="250"/>
        <v>ITM_0000</v>
      </c>
      <c r="N2190" s="21"/>
      <c r="O2190"/>
      <c r="P2190" t="str">
        <f t="shared" si="243"/>
        <v/>
      </c>
      <c r="Q2190"/>
      <c r="R2190"/>
      <c r="S2190" t="e">
        <f t="shared" si="244"/>
        <v>#REF!</v>
      </c>
      <c r="T2190" s="3"/>
      <c r="U2190" s="115"/>
      <c r="V2190" s="115"/>
      <c r="W2190" s="106" t="str">
        <f t="shared" si="245"/>
        <v/>
      </c>
      <c r="X2190" s="106" t="str">
        <f t="shared" si="246"/>
        <v/>
      </c>
      <c r="Y2190" s="2">
        <f t="shared" si="247"/>
        <v>0</v>
      </c>
    </row>
    <row r="2191" spans="1:25">
      <c r="A2191" s="3">
        <f>ROW()</f>
        <v>2191</v>
      </c>
      <c r="B2191" s="187"/>
      <c r="C2191" s="98"/>
      <c r="D2191" s="98"/>
      <c r="E2191" s="158" t="str">
        <f t="shared" si="248"/>
        <v>"0000"</v>
      </c>
      <c r="F2191" s="158" t="str">
        <f t="shared" si="249"/>
        <v>"0000"</v>
      </c>
      <c r="G2191" s="159">
        <v>0</v>
      </c>
      <c r="H2191" s="159">
        <v>0</v>
      </c>
      <c r="I2191" s="99" t="s">
        <v>30</v>
      </c>
      <c r="J2191" s="99" t="s">
        <v>2191</v>
      </c>
      <c r="K2191" s="160" t="s">
        <v>4592</v>
      </c>
      <c r="L2191" s="100"/>
      <c r="M2191" s="21" t="str">
        <f t="shared" si="250"/>
        <v>ITM_0000</v>
      </c>
      <c r="N2191" s="21"/>
      <c r="O2191"/>
      <c r="P2191" t="str">
        <f t="shared" si="243"/>
        <v/>
      </c>
      <c r="Q2191"/>
      <c r="R2191"/>
      <c r="S2191" t="e">
        <f t="shared" si="244"/>
        <v>#REF!</v>
      </c>
      <c r="T2191" s="3"/>
      <c r="U2191" s="115"/>
      <c r="V2191" s="115"/>
      <c r="W2191" s="106" t="str">
        <f t="shared" si="245"/>
        <v/>
      </c>
      <c r="X2191" s="106" t="str">
        <f t="shared" si="246"/>
        <v/>
      </c>
      <c r="Y2191" s="2">
        <f t="shared" si="247"/>
        <v>0</v>
      </c>
    </row>
    <row r="2192" spans="1:25">
      <c r="A2192" s="3">
        <f>ROW()</f>
        <v>2192</v>
      </c>
      <c r="B2192" s="187"/>
      <c r="C2192" s="98"/>
      <c r="D2192" s="98"/>
      <c r="E2192" s="158" t="str">
        <f t="shared" si="248"/>
        <v>"0000"</v>
      </c>
      <c r="F2192" s="158" t="str">
        <f t="shared" si="249"/>
        <v>"0000"</v>
      </c>
      <c r="G2192" s="159">
        <v>0</v>
      </c>
      <c r="H2192" s="159">
        <v>0</v>
      </c>
      <c r="I2192" s="99" t="s">
        <v>30</v>
      </c>
      <c r="J2192" s="99" t="s">
        <v>2191</v>
      </c>
      <c r="K2192" s="160" t="s">
        <v>4592</v>
      </c>
      <c r="L2192" s="100"/>
      <c r="M2192" s="21" t="str">
        <f t="shared" si="250"/>
        <v>ITM_0000</v>
      </c>
      <c r="N2192" s="21"/>
      <c r="O2192"/>
      <c r="P2192" t="str">
        <f t="shared" si="243"/>
        <v/>
      </c>
      <c r="Q2192"/>
      <c r="R2192"/>
      <c r="S2192" t="e">
        <f t="shared" si="244"/>
        <v>#REF!</v>
      </c>
      <c r="T2192" s="3"/>
      <c r="U2192" s="115"/>
      <c r="V2192" s="115"/>
      <c r="W2192" s="106" t="str">
        <f t="shared" si="245"/>
        <v/>
      </c>
      <c r="X2192" s="106" t="str">
        <f t="shared" si="246"/>
        <v/>
      </c>
      <c r="Y2192" s="2">
        <f t="shared" si="247"/>
        <v>0</v>
      </c>
    </row>
    <row r="2193" spans="1:25">
      <c r="A2193" s="3">
        <f>ROW()</f>
        <v>2193</v>
      </c>
      <c r="B2193" s="187"/>
      <c r="C2193" s="98"/>
      <c r="D2193" s="98"/>
      <c r="E2193" s="158" t="str">
        <f t="shared" si="248"/>
        <v>"0000"</v>
      </c>
      <c r="F2193" s="158" t="str">
        <f t="shared" si="249"/>
        <v>"0000"</v>
      </c>
      <c r="G2193" s="159">
        <v>0</v>
      </c>
      <c r="H2193" s="159">
        <v>0</v>
      </c>
      <c r="I2193" s="99" t="s">
        <v>30</v>
      </c>
      <c r="J2193" s="99" t="s">
        <v>2191</v>
      </c>
      <c r="K2193" s="160" t="s">
        <v>4592</v>
      </c>
      <c r="L2193" s="100"/>
      <c r="M2193" s="21" t="str">
        <f t="shared" si="250"/>
        <v>ITM_0000</v>
      </c>
      <c r="N2193" s="21"/>
      <c r="O2193"/>
      <c r="P2193" t="str">
        <f t="shared" si="243"/>
        <v/>
      </c>
      <c r="Q2193"/>
      <c r="R2193"/>
      <c r="S2193" t="e">
        <f t="shared" si="244"/>
        <v>#REF!</v>
      </c>
      <c r="T2193" s="3"/>
      <c r="U2193" s="115"/>
      <c r="V2193" s="115"/>
      <c r="W2193" s="106" t="str">
        <f t="shared" si="245"/>
        <v/>
      </c>
      <c r="X2193" s="106" t="str">
        <f t="shared" si="246"/>
        <v/>
      </c>
      <c r="Y2193" s="2">
        <f t="shared" si="247"/>
        <v>0</v>
      </c>
    </row>
    <row r="2194" spans="1:25">
      <c r="A2194" s="3">
        <f>ROW()</f>
        <v>2194</v>
      </c>
      <c r="B2194" s="187"/>
      <c r="C2194" s="98"/>
      <c r="D2194" s="98"/>
      <c r="E2194" s="158" t="str">
        <f t="shared" si="248"/>
        <v>"0000"</v>
      </c>
      <c r="F2194" s="158" t="str">
        <f t="shared" si="249"/>
        <v>"0000"</v>
      </c>
      <c r="G2194" s="159">
        <v>0</v>
      </c>
      <c r="H2194" s="159">
        <v>0</v>
      </c>
      <c r="I2194" s="99" t="s">
        <v>30</v>
      </c>
      <c r="J2194" s="99" t="s">
        <v>2191</v>
      </c>
      <c r="K2194" s="160" t="s">
        <v>4592</v>
      </c>
      <c r="L2194" s="100"/>
      <c r="M2194" s="21" t="str">
        <f t="shared" si="250"/>
        <v>ITM_0000</v>
      </c>
      <c r="N2194" s="21"/>
      <c r="O2194"/>
      <c r="P2194" t="str">
        <f t="shared" si="243"/>
        <v/>
      </c>
      <c r="Q2194"/>
      <c r="R2194"/>
      <c r="S2194" t="e">
        <f t="shared" si="244"/>
        <v>#REF!</v>
      </c>
      <c r="T2194" s="3"/>
      <c r="U2194" s="115"/>
      <c r="V2194" s="115"/>
      <c r="W2194" s="106" t="str">
        <f t="shared" si="245"/>
        <v/>
      </c>
      <c r="X2194" s="106" t="str">
        <f t="shared" si="246"/>
        <v/>
      </c>
      <c r="Y2194" s="2">
        <f t="shared" si="247"/>
        <v>0</v>
      </c>
    </row>
    <row r="2195" spans="1:25">
      <c r="A2195" s="3">
        <f>ROW()</f>
        <v>2195</v>
      </c>
      <c r="B2195" s="187"/>
      <c r="C2195" s="98"/>
      <c r="D2195" s="98"/>
      <c r="E2195" s="158" t="str">
        <f t="shared" si="248"/>
        <v>"0000"</v>
      </c>
      <c r="F2195" s="158" t="str">
        <f t="shared" si="249"/>
        <v>"0000"</v>
      </c>
      <c r="G2195" s="159">
        <v>0</v>
      </c>
      <c r="H2195" s="159">
        <v>0</v>
      </c>
      <c r="I2195" s="99" t="s">
        <v>30</v>
      </c>
      <c r="J2195" s="99" t="s">
        <v>2191</v>
      </c>
      <c r="K2195" s="160" t="s">
        <v>4592</v>
      </c>
      <c r="L2195" s="100"/>
      <c r="M2195" s="21" t="str">
        <f t="shared" si="250"/>
        <v>ITM_0000</v>
      </c>
      <c r="N2195" s="21"/>
      <c r="O2195"/>
      <c r="P2195" t="str">
        <f t="shared" si="243"/>
        <v/>
      </c>
      <c r="Q2195"/>
      <c r="R2195"/>
      <c r="S2195" t="e">
        <f t="shared" si="244"/>
        <v>#REF!</v>
      </c>
      <c r="T2195" s="3"/>
      <c r="U2195" s="115"/>
      <c r="V2195" s="115"/>
      <c r="W2195" s="106" t="str">
        <f t="shared" si="245"/>
        <v/>
      </c>
      <c r="X2195" s="106" t="str">
        <f t="shared" si="246"/>
        <v/>
      </c>
      <c r="Y2195" s="2">
        <f t="shared" si="247"/>
        <v>0</v>
      </c>
    </row>
    <row r="2196" spans="1:25">
      <c r="A2196" s="3">
        <f>ROW()</f>
        <v>2196</v>
      </c>
      <c r="B2196" s="187"/>
      <c r="C2196" s="98"/>
      <c r="D2196" s="98"/>
      <c r="E2196" s="158" t="str">
        <f t="shared" si="248"/>
        <v>"0000"</v>
      </c>
      <c r="F2196" s="158" t="str">
        <f t="shared" si="249"/>
        <v>"0000"</v>
      </c>
      <c r="G2196" s="159">
        <v>0</v>
      </c>
      <c r="H2196" s="159">
        <v>0</v>
      </c>
      <c r="I2196" s="99" t="s">
        <v>30</v>
      </c>
      <c r="J2196" s="99" t="s">
        <v>2191</v>
      </c>
      <c r="K2196" s="160" t="s">
        <v>4592</v>
      </c>
      <c r="L2196" s="100"/>
      <c r="M2196" s="21" t="str">
        <f t="shared" si="250"/>
        <v>ITM_0000</v>
      </c>
      <c r="N2196" s="21"/>
      <c r="O2196"/>
      <c r="P2196" t="str">
        <f t="shared" si="243"/>
        <v/>
      </c>
      <c r="Q2196"/>
      <c r="R2196"/>
      <c r="S2196" t="e">
        <f t="shared" si="244"/>
        <v>#REF!</v>
      </c>
      <c r="T2196" s="3"/>
      <c r="U2196" s="115"/>
      <c r="V2196" s="115"/>
      <c r="W2196" s="106" t="str">
        <f t="shared" si="245"/>
        <v/>
      </c>
      <c r="X2196" s="106" t="str">
        <f t="shared" si="246"/>
        <v/>
      </c>
      <c r="Y2196" s="2">
        <f t="shared" si="247"/>
        <v>0</v>
      </c>
    </row>
    <row r="2197" spans="1:25">
      <c r="A2197" s="3">
        <f>ROW()</f>
        <v>2197</v>
      </c>
      <c r="B2197" s="187"/>
      <c r="C2197" s="98"/>
      <c r="D2197" s="98"/>
      <c r="E2197" s="158" t="str">
        <f t="shared" si="248"/>
        <v>"0000"</v>
      </c>
      <c r="F2197" s="158" t="str">
        <f t="shared" si="249"/>
        <v>"0000"</v>
      </c>
      <c r="G2197" s="159">
        <v>0</v>
      </c>
      <c r="H2197" s="159">
        <v>0</v>
      </c>
      <c r="I2197" s="99" t="s">
        <v>30</v>
      </c>
      <c r="J2197" s="99" t="s">
        <v>2191</v>
      </c>
      <c r="K2197" s="160" t="s">
        <v>4592</v>
      </c>
      <c r="L2197" s="100"/>
      <c r="M2197" s="21" t="str">
        <f t="shared" si="250"/>
        <v>ITM_0000</v>
      </c>
      <c r="N2197" s="21"/>
      <c r="O2197"/>
      <c r="P2197" t="str">
        <f t="shared" si="243"/>
        <v/>
      </c>
      <c r="Q2197"/>
      <c r="R2197"/>
      <c r="S2197" t="e">
        <f t="shared" si="244"/>
        <v>#REF!</v>
      </c>
      <c r="T2197" s="3"/>
      <c r="U2197" s="115"/>
      <c r="V2197" s="115"/>
      <c r="W2197" s="106" t="str">
        <f t="shared" si="245"/>
        <v/>
      </c>
      <c r="X2197" s="106" t="str">
        <f t="shared" si="246"/>
        <v/>
      </c>
      <c r="Y2197" s="2">
        <f t="shared" si="247"/>
        <v>0</v>
      </c>
    </row>
    <row r="2198" spans="1:25">
      <c r="A2198" s="3">
        <f>ROW()</f>
        <v>2198</v>
      </c>
      <c r="B2198" s="187"/>
      <c r="C2198" s="98"/>
      <c r="D2198" s="98"/>
      <c r="E2198" s="158" t="str">
        <f t="shared" si="248"/>
        <v>"0000"</v>
      </c>
      <c r="F2198" s="158" t="str">
        <f t="shared" si="249"/>
        <v>"0000"</v>
      </c>
      <c r="G2198" s="159">
        <v>0</v>
      </c>
      <c r="H2198" s="159">
        <v>0</v>
      </c>
      <c r="I2198" s="99" t="s">
        <v>30</v>
      </c>
      <c r="J2198" s="99" t="s">
        <v>2191</v>
      </c>
      <c r="K2198" s="160" t="s">
        <v>4592</v>
      </c>
      <c r="L2198" s="100"/>
      <c r="M2198" s="21" t="str">
        <f t="shared" si="250"/>
        <v>ITM_0000</v>
      </c>
      <c r="N2198" s="21"/>
      <c r="O2198"/>
      <c r="P2198" t="str">
        <f t="shared" si="243"/>
        <v/>
      </c>
      <c r="Q2198"/>
      <c r="R2198"/>
      <c r="S2198" t="e">
        <f t="shared" si="244"/>
        <v>#REF!</v>
      </c>
      <c r="T2198" s="3"/>
      <c r="U2198" s="115"/>
      <c r="V2198" s="115"/>
      <c r="W2198" s="106" t="str">
        <f t="shared" si="245"/>
        <v/>
      </c>
      <c r="X2198" s="106" t="str">
        <f t="shared" si="246"/>
        <v/>
      </c>
      <c r="Y2198" s="2">
        <f t="shared" si="247"/>
        <v>0</v>
      </c>
    </row>
    <row r="2199" spans="1:25">
      <c r="A2199" s="3">
        <f>ROW()</f>
        <v>2199</v>
      </c>
      <c r="B2199" s="187"/>
      <c r="C2199" s="98"/>
      <c r="D2199" s="98"/>
      <c r="E2199" s="158" t="str">
        <f t="shared" si="248"/>
        <v>"0000"</v>
      </c>
      <c r="F2199" s="158" t="str">
        <f t="shared" si="249"/>
        <v>"0000"</v>
      </c>
      <c r="G2199" s="159">
        <v>0</v>
      </c>
      <c r="H2199" s="159">
        <v>0</v>
      </c>
      <c r="I2199" s="99" t="s">
        <v>30</v>
      </c>
      <c r="J2199" s="99" t="s">
        <v>2191</v>
      </c>
      <c r="K2199" s="160" t="s">
        <v>4592</v>
      </c>
      <c r="L2199" s="100"/>
      <c r="M2199" s="21" t="str">
        <f t="shared" si="250"/>
        <v>ITM_0000</v>
      </c>
      <c r="N2199" s="21"/>
      <c r="O2199"/>
      <c r="P2199" t="str">
        <f t="shared" si="243"/>
        <v/>
      </c>
      <c r="Q2199"/>
      <c r="R2199"/>
      <c r="S2199" t="e">
        <f t="shared" si="244"/>
        <v>#REF!</v>
      </c>
      <c r="T2199" s="3"/>
      <c r="U2199" s="115"/>
      <c r="V2199" s="115"/>
      <c r="W2199" s="106" t="str">
        <f t="shared" si="245"/>
        <v/>
      </c>
      <c r="X2199" s="106" t="str">
        <f t="shared" si="246"/>
        <v/>
      </c>
      <c r="Y2199" s="2">
        <f t="shared" si="247"/>
        <v>0</v>
      </c>
    </row>
    <row r="2200" spans="1:25">
      <c r="A2200" s="3">
        <f>ROW()</f>
        <v>2200</v>
      </c>
      <c r="B2200" s="187"/>
      <c r="C2200" s="98"/>
      <c r="D2200" s="98"/>
      <c r="E2200" s="158" t="str">
        <f t="shared" si="248"/>
        <v>"0000"</v>
      </c>
      <c r="F2200" s="158" t="str">
        <f t="shared" si="249"/>
        <v>"0000"</v>
      </c>
      <c r="G2200" s="159">
        <v>0</v>
      </c>
      <c r="H2200" s="159">
        <v>0</v>
      </c>
      <c r="I2200" s="99" t="s">
        <v>30</v>
      </c>
      <c r="J2200" s="99" t="s">
        <v>2191</v>
      </c>
      <c r="K2200" s="160" t="s">
        <v>4592</v>
      </c>
      <c r="L2200" s="100"/>
      <c r="M2200" s="21" t="str">
        <f t="shared" si="250"/>
        <v>ITM_0000</v>
      </c>
      <c r="N2200" s="21"/>
      <c r="O2200"/>
      <c r="P2200" t="str">
        <f t="shared" si="243"/>
        <v/>
      </c>
      <c r="Q2200"/>
      <c r="R2200"/>
      <c r="S2200" t="e">
        <f t="shared" si="244"/>
        <v>#REF!</v>
      </c>
      <c r="T2200" s="3"/>
      <c r="U2200" s="115"/>
      <c r="V2200" s="115"/>
      <c r="W2200" s="106" t="str">
        <f t="shared" si="245"/>
        <v/>
      </c>
      <c r="X2200" s="106" t="str">
        <f t="shared" si="246"/>
        <v/>
      </c>
      <c r="Y2200" s="2">
        <f t="shared" si="247"/>
        <v>0</v>
      </c>
    </row>
    <row r="2201" spans="1:25">
      <c r="A2201" s="3">
        <f>ROW()</f>
        <v>2201</v>
      </c>
      <c r="B2201" s="187"/>
      <c r="C2201" s="98"/>
      <c r="D2201" s="98"/>
      <c r="E2201" s="158" t="str">
        <f t="shared" si="248"/>
        <v>"0000"</v>
      </c>
      <c r="F2201" s="158" t="str">
        <f t="shared" si="249"/>
        <v>"0000"</v>
      </c>
      <c r="G2201" s="159">
        <v>0</v>
      </c>
      <c r="H2201" s="159">
        <v>0</v>
      </c>
      <c r="I2201" s="99" t="s">
        <v>30</v>
      </c>
      <c r="J2201" s="99" t="s">
        <v>2191</v>
      </c>
      <c r="K2201" s="160" t="s">
        <v>4592</v>
      </c>
      <c r="L2201" s="100"/>
      <c r="M2201" s="21" t="str">
        <f t="shared" si="250"/>
        <v>ITM_0000</v>
      </c>
      <c r="N2201" s="21"/>
      <c r="O2201"/>
      <c r="P2201" t="str">
        <f t="shared" si="243"/>
        <v/>
      </c>
      <c r="Q2201"/>
      <c r="R2201"/>
      <c r="S2201" t="e">
        <f t="shared" si="244"/>
        <v>#REF!</v>
      </c>
      <c r="T2201" s="3"/>
      <c r="U2201" s="115"/>
      <c r="V2201" s="115"/>
      <c r="W2201" s="106" t="str">
        <f t="shared" si="245"/>
        <v/>
      </c>
      <c r="X2201" s="106" t="str">
        <f t="shared" si="246"/>
        <v/>
      </c>
      <c r="Y2201" s="2">
        <f t="shared" si="247"/>
        <v>0</v>
      </c>
    </row>
    <row r="2202" spans="1:25">
      <c r="A2202" s="3">
        <f>ROW()</f>
        <v>2202</v>
      </c>
      <c r="B2202" s="187"/>
      <c r="C2202" s="98"/>
      <c r="D2202" s="98"/>
      <c r="E2202" s="158" t="str">
        <f t="shared" si="248"/>
        <v>"0000"</v>
      </c>
      <c r="F2202" s="158" t="str">
        <f t="shared" si="249"/>
        <v>"0000"</v>
      </c>
      <c r="G2202" s="159">
        <v>0</v>
      </c>
      <c r="H2202" s="159">
        <v>0</v>
      </c>
      <c r="I2202" s="99" t="s">
        <v>30</v>
      </c>
      <c r="J2202" s="99" t="s">
        <v>2191</v>
      </c>
      <c r="K2202" s="160" t="s">
        <v>4592</v>
      </c>
      <c r="L2202" s="100"/>
      <c r="M2202" s="21" t="str">
        <f t="shared" si="250"/>
        <v>ITM_0000</v>
      </c>
      <c r="N2202" s="21"/>
      <c r="O2202"/>
      <c r="P2202" t="str">
        <f t="shared" si="243"/>
        <v/>
      </c>
      <c r="Q2202"/>
      <c r="R2202"/>
      <c r="S2202" t="e">
        <f t="shared" si="244"/>
        <v>#REF!</v>
      </c>
      <c r="T2202" s="3"/>
      <c r="U2202" s="115"/>
      <c r="V2202" s="115"/>
      <c r="W2202" s="106" t="str">
        <f t="shared" si="245"/>
        <v/>
      </c>
      <c r="X2202" s="106" t="str">
        <f t="shared" si="246"/>
        <v/>
      </c>
      <c r="Y2202" s="2">
        <f t="shared" si="247"/>
        <v>0</v>
      </c>
    </row>
    <row r="2203" spans="1:25">
      <c r="A2203" s="3">
        <f>ROW()</f>
        <v>2203</v>
      </c>
      <c r="B2203" s="187"/>
      <c r="C2203" s="98"/>
      <c r="D2203" s="98"/>
      <c r="E2203" s="158" t="str">
        <f t="shared" si="248"/>
        <v>"0000"</v>
      </c>
      <c r="F2203" s="158" t="str">
        <f t="shared" si="249"/>
        <v>"0000"</v>
      </c>
      <c r="G2203" s="159">
        <v>0</v>
      </c>
      <c r="H2203" s="159">
        <v>0</v>
      </c>
      <c r="I2203" s="99" t="s">
        <v>30</v>
      </c>
      <c r="J2203" s="99" t="s">
        <v>2191</v>
      </c>
      <c r="K2203" s="160" t="s">
        <v>4592</v>
      </c>
      <c r="L2203" s="100"/>
      <c r="M2203" s="21" t="str">
        <f t="shared" si="250"/>
        <v>ITM_0000</v>
      </c>
      <c r="N2203" s="21"/>
      <c r="O2203"/>
      <c r="P2203" t="str">
        <f t="shared" si="243"/>
        <v/>
      </c>
      <c r="Q2203"/>
      <c r="R2203"/>
      <c r="S2203" t="e">
        <f t="shared" si="244"/>
        <v>#REF!</v>
      </c>
      <c r="T2203" s="3"/>
      <c r="U2203" s="115"/>
      <c r="V2203" s="115"/>
      <c r="W2203" s="106" t="str">
        <f t="shared" si="245"/>
        <v/>
      </c>
      <c r="X2203" s="106" t="str">
        <f t="shared" si="246"/>
        <v/>
      </c>
      <c r="Y2203" s="2">
        <f t="shared" si="247"/>
        <v>0</v>
      </c>
    </row>
    <row r="2204" spans="1:25">
      <c r="B2204" s="187"/>
      <c r="P2204" t="str">
        <f t="shared" ref="P2204:P2238" si="251">IF(E2204=F2204,"","NOT EQUAL")</f>
        <v/>
      </c>
    </row>
    <row r="2205" spans="1:25">
      <c r="B2205" s="187"/>
      <c r="P2205" t="str">
        <f t="shared" si="251"/>
        <v/>
      </c>
    </row>
    <row r="2206" spans="1:25">
      <c r="B2206" s="187"/>
      <c r="P2206" t="str">
        <f t="shared" si="251"/>
        <v/>
      </c>
    </row>
    <row r="2207" spans="1:25">
      <c r="B2207" s="187"/>
      <c r="P2207" t="str">
        <f t="shared" si="251"/>
        <v/>
      </c>
    </row>
    <row r="2208" spans="1:25">
      <c r="B2208" s="187"/>
      <c r="P2208" t="str">
        <f t="shared" si="251"/>
        <v/>
      </c>
    </row>
    <row r="2209" spans="2:16">
      <c r="B2209" s="187"/>
      <c r="P2209" t="str">
        <f t="shared" si="251"/>
        <v/>
      </c>
    </row>
    <row r="2210" spans="2:16">
      <c r="B2210" s="187"/>
      <c r="P2210" t="str">
        <f t="shared" si="251"/>
        <v/>
      </c>
    </row>
    <row r="2211" spans="2:16">
      <c r="B2211" s="187"/>
      <c r="P2211" t="str">
        <f t="shared" si="251"/>
        <v/>
      </c>
    </row>
    <row r="2212" spans="2:16">
      <c r="B2212" s="187"/>
      <c r="P2212" t="str">
        <f t="shared" si="251"/>
        <v/>
      </c>
    </row>
    <row r="2213" spans="2:16">
      <c r="B2213" s="187"/>
      <c r="P2213" t="str">
        <f t="shared" si="251"/>
        <v/>
      </c>
    </row>
    <row r="2214" spans="2:16">
      <c r="B2214" s="187"/>
      <c r="P2214" t="str">
        <f t="shared" si="251"/>
        <v/>
      </c>
    </row>
    <row r="2215" spans="2:16">
      <c r="B2215" s="187"/>
      <c r="P2215" t="str">
        <f t="shared" si="251"/>
        <v/>
      </c>
    </row>
    <row r="2216" spans="2:16">
      <c r="B2216" s="187"/>
      <c r="P2216" t="str">
        <f t="shared" si="251"/>
        <v/>
      </c>
    </row>
    <row r="2217" spans="2:16">
      <c r="B2217" s="187"/>
      <c r="P2217" t="str">
        <f t="shared" si="251"/>
        <v/>
      </c>
    </row>
    <row r="2218" spans="2:16">
      <c r="B2218" s="187"/>
      <c r="P2218" t="str">
        <f t="shared" si="251"/>
        <v/>
      </c>
    </row>
    <row r="2219" spans="2:16">
      <c r="B2219" s="187"/>
      <c r="P2219" t="str">
        <f t="shared" si="251"/>
        <v/>
      </c>
    </row>
    <row r="2220" spans="2:16">
      <c r="B2220" s="187"/>
      <c r="P2220" t="str">
        <f t="shared" si="251"/>
        <v/>
      </c>
    </row>
    <row r="2221" spans="2:16">
      <c r="B2221" s="187"/>
      <c r="P2221" t="str">
        <f t="shared" si="251"/>
        <v/>
      </c>
    </row>
    <row r="2222" spans="2:16">
      <c r="B2222" s="187"/>
      <c r="P2222" t="str">
        <f t="shared" si="251"/>
        <v/>
      </c>
    </row>
    <row r="2223" spans="2:16">
      <c r="B2223" s="187"/>
      <c r="P2223" t="str">
        <f t="shared" si="251"/>
        <v/>
      </c>
    </row>
    <row r="2224" spans="2:16">
      <c r="B2224" s="187"/>
      <c r="P2224" t="str">
        <f t="shared" si="251"/>
        <v/>
      </c>
    </row>
    <row r="2225" spans="2:16">
      <c r="B2225" s="187"/>
      <c r="P2225" t="str">
        <f t="shared" si="251"/>
        <v/>
      </c>
    </row>
    <row r="2226" spans="2:16">
      <c r="B2226" s="187"/>
      <c r="P2226" t="str">
        <f t="shared" si="251"/>
        <v/>
      </c>
    </row>
    <row r="2227" spans="2:16">
      <c r="B2227" s="187"/>
      <c r="P2227" t="str">
        <f t="shared" si="251"/>
        <v/>
      </c>
    </row>
    <row r="2228" spans="2:16">
      <c r="B2228" s="187"/>
      <c r="P2228" t="str">
        <f t="shared" si="251"/>
        <v/>
      </c>
    </row>
    <row r="2229" spans="2:16">
      <c r="B2229" s="187"/>
      <c r="P2229" t="str">
        <f t="shared" si="251"/>
        <v/>
      </c>
    </row>
    <row r="2230" spans="2:16">
      <c r="B2230" s="187"/>
      <c r="P2230" t="str">
        <f t="shared" si="251"/>
        <v/>
      </c>
    </row>
    <row r="2231" spans="2:16">
      <c r="B2231" s="187"/>
      <c r="P2231" t="str">
        <f t="shared" si="251"/>
        <v/>
      </c>
    </row>
    <row r="2232" spans="2:16">
      <c r="B2232" s="187"/>
      <c r="P2232" t="str">
        <f t="shared" si="251"/>
        <v/>
      </c>
    </row>
    <row r="2233" spans="2:16">
      <c r="B2233" s="187"/>
      <c r="P2233" t="str">
        <f t="shared" si="251"/>
        <v/>
      </c>
    </row>
    <row r="2234" spans="2:16">
      <c r="B2234" s="187"/>
      <c r="P2234" t="str">
        <f t="shared" si="251"/>
        <v/>
      </c>
    </row>
    <row r="2235" spans="2:16">
      <c r="B2235" s="187"/>
      <c r="P2235" t="str">
        <f t="shared" si="251"/>
        <v/>
      </c>
    </row>
    <row r="2236" spans="2:16">
      <c r="B2236" s="187"/>
      <c r="P2236" t="str">
        <f t="shared" si="251"/>
        <v/>
      </c>
    </row>
    <row r="2237" spans="2:16">
      <c r="B2237" s="187"/>
      <c r="P2237" t="str">
        <f t="shared" si="251"/>
        <v/>
      </c>
    </row>
    <row r="2238" spans="2:16">
      <c r="P2238" t="str">
        <f t="shared" si="251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sortState ref="A5:Y1749">
    <sortCondition ref="B5:B1749"/>
  </sortState>
  <conditionalFormatting sqref="O2163:O2178 O2239:V1048576 U2163:V2178 O2204:O2238 Q2204:V2238 Q2163:S2178">
    <cfRule type="cellIs" dxfId="1037" priority="1233" operator="greaterThan">
      <formula>0</formula>
    </cfRule>
  </conditionalFormatting>
  <conditionalFormatting sqref="J1:J2 L66:N66 L885:N885 J2081:J2106 J2073 J2075 J2077 J2079 L94 L91 J1923:J1945 J1949:J2071 L722 J6:J80 J2190 J82:J100 J104:J113 J127:J132 J156:J180 J349:J384 J495:J500 J502:J510 J558:J559 J561:J562 J564:J602 J968:J978 J798:J852 J855:J856 J115:J117 J182:J228 J512:J515 J794 J412:J434 J387:J397 J604:J625 J264:J346 J2204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853 J1491:K1499 J119:J123 J137:J154 J232:J262 J401:J410 K1501:K1853 J1501:J1701">
    <cfRule type="containsText" dxfId="1036" priority="1231" operator="containsText" text="DISABLED">
      <formula>NOT(ISERROR(SEARCH("DISABLED",J1)))</formula>
    </cfRule>
    <cfRule type="containsText" dxfId="1035" priority="1232" operator="containsText" text="ENABLED">
      <formula>NOT(ISERROR(SEARCH("ENABLED",J1)))</formula>
    </cfRule>
  </conditionalFormatting>
  <conditionalFormatting sqref="J3:J4">
    <cfRule type="containsText" dxfId="1034" priority="1229" operator="containsText" text="DISABLED">
      <formula>NOT(ISERROR(SEARCH("DISABLED",J3)))</formula>
    </cfRule>
    <cfRule type="containsText" dxfId="1033" priority="1230" operator="containsText" text="ENABLED">
      <formula>NOT(ISERROR(SEARCH("ENABLED",J3)))</formula>
    </cfRule>
  </conditionalFormatting>
  <conditionalFormatting sqref="O2:V2">
    <cfRule type="cellIs" dxfId="1032" priority="1227" operator="greaterThan">
      <formula>0</formula>
    </cfRule>
  </conditionalFormatting>
  <conditionalFormatting sqref="W2163:W2178 W2204:W1048576">
    <cfRule type="cellIs" dxfId="1031" priority="1226" operator="greaterThan">
      <formula>0</formula>
    </cfRule>
  </conditionalFormatting>
  <conditionalFormatting sqref="W2">
    <cfRule type="cellIs" dxfId="1030" priority="1224" operator="greaterThan">
      <formula>0</formula>
    </cfRule>
  </conditionalFormatting>
  <conditionalFormatting sqref="J2080">
    <cfRule type="containsText" dxfId="1029" priority="1218" operator="containsText" text="DISABLED">
      <formula>NOT(ISERROR(SEARCH("DISABLED",J2080)))</formula>
    </cfRule>
    <cfRule type="containsText" dxfId="1028" priority="1219" operator="containsText" text="ENABLED">
      <formula>NOT(ISERROR(SEARCH("ENABLED",J2080)))</formula>
    </cfRule>
  </conditionalFormatting>
  <conditionalFormatting sqref="J2109:J2114">
    <cfRule type="containsText" dxfId="1027" priority="1214" operator="containsText" text="DISABLED">
      <formula>NOT(ISERROR(SEARCH("DISABLED",J2109)))</formula>
    </cfRule>
    <cfRule type="containsText" dxfId="1026" priority="1215" operator="containsText" text="ENABLED">
      <formula>NOT(ISERROR(SEARCH("ENABLED",J2109)))</formula>
    </cfRule>
  </conditionalFormatting>
  <conditionalFormatting sqref="J2072">
    <cfRule type="containsText" dxfId="1025" priority="1212" operator="containsText" text="DISABLED">
      <formula>NOT(ISERROR(SEARCH("DISABLED",J2072)))</formula>
    </cfRule>
    <cfRule type="containsText" dxfId="1024" priority="1213" operator="containsText" text="ENABLED">
      <formula>NOT(ISERROR(SEARCH("ENABLED",J2072)))</formula>
    </cfRule>
  </conditionalFormatting>
  <conditionalFormatting sqref="J2074">
    <cfRule type="containsText" dxfId="1023" priority="1210" operator="containsText" text="DISABLED">
      <formula>NOT(ISERROR(SEARCH("DISABLED",J2074)))</formula>
    </cfRule>
    <cfRule type="containsText" dxfId="1022" priority="1211" operator="containsText" text="ENABLED">
      <formula>NOT(ISERROR(SEARCH("ENABLED",J2074)))</formula>
    </cfRule>
  </conditionalFormatting>
  <conditionalFormatting sqref="J2078">
    <cfRule type="containsText" dxfId="1021" priority="1204" operator="containsText" text="DISABLED">
      <formula>NOT(ISERROR(SEARCH("DISABLED",J2078)))</formula>
    </cfRule>
    <cfRule type="containsText" dxfId="1020" priority="1205" operator="containsText" text="ENABLED">
      <formula>NOT(ISERROR(SEARCH("ENABLED",J2078)))</formula>
    </cfRule>
  </conditionalFormatting>
  <conditionalFormatting sqref="J2076">
    <cfRule type="containsText" dxfId="1019" priority="1202" operator="containsText" text="DISABLED">
      <formula>NOT(ISERROR(SEARCH("DISABLED",J2076)))</formula>
    </cfRule>
    <cfRule type="containsText" dxfId="1018" priority="1203" operator="containsText" text="ENABLED">
      <formula>NOT(ISERROR(SEARCH("ENABLED",J2076)))</formula>
    </cfRule>
  </conditionalFormatting>
  <conditionalFormatting sqref="J2115">
    <cfRule type="containsText" dxfId="1017" priority="1200" operator="containsText" text="DISABLED">
      <formula>NOT(ISERROR(SEARCH("DISABLED",J2115)))</formula>
    </cfRule>
    <cfRule type="containsText" dxfId="1016" priority="1201" operator="containsText" text="ENABLED">
      <formula>NOT(ISERROR(SEARCH("ENABLED",J2115)))</formula>
    </cfRule>
  </conditionalFormatting>
  <conditionalFormatting sqref="J2116">
    <cfRule type="containsText" dxfId="1015" priority="1198" operator="containsText" text="DISABLED">
      <formula>NOT(ISERROR(SEARCH("DISABLED",J2116)))</formula>
    </cfRule>
    <cfRule type="containsText" dxfId="1014" priority="1199" operator="containsText" text="ENABLED">
      <formula>NOT(ISERROR(SEARCH("ENABLED",J2116)))</formula>
    </cfRule>
  </conditionalFormatting>
  <conditionalFormatting sqref="J1922">
    <cfRule type="containsText" dxfId="1013" priority="1192" operator="containsText" text="DISABLED">
      <formula>NOT(ISERROR(SEARCH("DISABLED",J1922)))</formula>
    </cfRule>
    <cfRule type="containsText" dxfId="1012" priority="1193" operator="containsText" text="ENABLED">
      <formula>NOT(ISERROR(SEARCH("ENABLED",J1922)))</formula>
    </cfRule>
  </conditionalFormatting>
  <conditionalFormatting sqref="J2118:J2124">
    <cfRule type="containsText" dxfId="1011" priority="1190" operator="containsText" text="DISABLED">
      <formula>NOT(ISERROR(SEARCH("DISABLED",J2118)))</formula>
    </cfRule>
    <cfRule type="containsText" dxfId="1010" priority="1191" operator="containsText" text="ENABLED">
      <formula>NOT(ISERROR(SEARCH("ENABLED",J2118)))</formula>
    </cfRule>
  </conditionalFormatting>
  <conditionalFormatting sqref="J2125">
    <cfRule type="containsText" dxfId="1009" priority="1188" operator="containsText" text="DISABLED">
      <formula>NOT(ISERROR(SEARCH("DISABLED",J2125)))</formula>
    </cfRule>
    <cfRule type="containsText" dxfId="1008" priority="1189" operator="containsText" text="ENABLED">
      <formula>NOT(ISERROR(SEARCH("ENABLED",J2125)))</formula>
    </cfRule>
  </conditionalFormatting>
  <conditionalFormatting sqref="J2127">
    <cfRule type="containsText" dxfId="1007" priority="1182" operator="containsText" text="DISABLED">
      <formula>NOT(ISERROR(SEARCH("DISABLED",J2127)))</formula>
    </cfRule>
    <cfRule type="containsText" dxfId="1006" priority="1183" operator="containsText" text="ENABLED">
      <formula>NOT(ISERROR(SEARCH("ENABLED",J2127)))</formula>
    </cfRule>
  </conditionalFormatting>
  <conditionalFormatting sqref="J2128:J2130">
    <cfRule type="containsText" dxfId="1005" priority="1180" operator="containsText" text="DISABLED">
      <formula>NOT(ISERROR(SEARCH("DISABLED",J2128)))</formula>
    </cfRule>
    <cfRule type="containsText" dxfId="1004" priority="1181" operator="containsText" text="ENABLED">
      <formula>NOT(ISERROR(SEARCH("ENABLED",J2128)))</formula>
    </cfRule>
  </conditionalFormatting>
  <conditionalFormatting sqref="J2131">
    <cfRule type="containsText" dxfId="1003" priority="1178" operator="containsText" text="DISABLED">
      <formula>NOT(ISERROR(SEARCH("DISABLED",J2131)))</formula>
    </cfRule>
    <cfRule type="containsText" dxfId="1002" priority="1179" operator="containsText" text="ENABLED">
      <formula>NOT(ISERROR(SEARCH("ENABLED",J2131)))</formula>
    </cfRule>
  </conditionalFormatting>
  <conditionalFormatting sqref="J2132">
    <cfRule type="containsText" dxfId="1001" priority="1176" operator="containsText" text="DISABLED">
      <formula>NOT(ISERROR(SEARCH("DISABLED",J2132)))</formula>
    </cfRule>
    <cfRule type="containsText" dxfId="1000" priority="1177" operator="containsText" text="ENABLED">
      <formula>NOT(ISERROR(SEARCH("ENABLED",J2132)))</formula>
    </cfRule>
  </conditionalFormatting>
  <conditionalFormatting sqref="J2133">
    <cfRule type="containsText" dxfId="999" priority="1174" operator="containsText" text="DISABLED">
      <formula>NOT(ISERROR(SEARCH("DISABLED",J2133)))</formula>
    </cfRule>
    <cfRule type="containsText" dxfId="998" priority="1175" operator="containsText" text="ENABLED">
      <formula>NOT(ISERROR(SEARCH("ENABLED",J2133)))</formula>
    </cfRule>
  </conditionalFormatting>
  <conditionalFormatting sqref="J2134">
    <cfRule type="containsText" dxfId="997" priority="1172" operator="containsText" text="DISABLED">
      <formula>NOT(ISERROR(SEARCH("DISABLED",J2134)))</formula>
    </cfRule>
    <cfRule type="containsText" dxfId="996" priority="1173" operator="containsText" text="ENABLED">
      <formula>NOT(ISERROR(SEARCH("ENABLED",J2134)))</formula>
    </cfRule>
  </conditionalFormatting>
  <conditionalFormatting sqref="J853:J854">
    <cfRule type="containsText" dxfId="995" priority="1166" operator="containsText" text="DISABLED">
      <formula>NOT(ISERROR(SEARCH("DISABLED",J853)))</formula>
    </cfRule>
    <cfRule type="containsText" dxfId="994" priority="1167" operator="containsText" text="ENABLED">
      <formula>NOT(ISERROR(SEARCH("ENABLED",J853)))</formula>
    </cfRule>
  </conditionalFormatting>
  <conditionalFormatting sqref="J1702">
    <cfRule type="containsText" dxfId="993" priority="1156" operator="containsText" text="DISABLED">
      <formula>NOT(ISERROR(SEARCH("DISABLED",J1702)))</formula>
    </cfRule>
    <cfRule type="containsText" dxfId="992" priority="1157" operator="containsText" text="ENABLED">
      <formula>NOT(ISERROR(SEARCH("ENABLED",J1702)))</formula>
    </cfRule>
  </conditionalFormatting>
  <conditionalFormatting sqref="J2140:J2141">
    <cfRule type="containsText" dxfId="991" priority="1154" operator="containsText" text="DISABLED">
      <formula>NOT(ISERROR(SEARCH("DISABLED",J2140)))</formula>
    </cfRule>
    <cfRule type="containsText" dxfId="990" priority="1155" operator="containsText" text="ENABLED">
      <formula>NOT(ISERROR(SEARCH("ENABLED",J2140)))</formula>
    </cfRule>
  </conditionalFormatting>
  <conditionalFormatting sqref="J81">
    <cfRule type="containsText" dxfId="989" priority="1152" operator="containsText" text="DISABLED">
      <formula>NOT(ISERROR(SEARCH("DISABLED",J81)))</formula>
    </cfRule>
    <cfRule type="containsText" dxfId="988" priority="1153" operator="containsText" text="ENABLED">
      <formula>NOT(ISERROR(SEARCH("ENABLED",J81)))</formula>
    </cfRule>
  </conditionalFormatting>
  <conditionalFormatting sqref="J103">
    <cfRule type="containsText" dxfId="987" priority="1148" operator="containsText" text="DISABLED">
      <formula>NOT(ISERROR(SEARCH("DISABLED",J103)))</formula>
    </cfRule>
    <cfRule type="containsText" dxfId="986" priority="1149" operator="containsText" text="ENABLED">
      <formula>NOT(ISERROR(SEARCH("ENABLED",J103)))</formula>
    </cfRule>
  </conditionalFormatting>
  <conditionalFormatting sqref="J126">
    <cfRule type="containsText" dxfId="985" priority="1144" operator="containsText" text="DISABLED">
      <formula>NOT(ISERROR(SEARCH("DISABLED",J126)))</formula>
    </cfRule>
    <cfRule type="containsText" dxfId="984" priority="1145" operator="containsText" text="ENABLED">
      <formula>NOT(ISERROR(SEARCH("ENABLED",J126)))</formula>
    </cfRule>
  </conditionalFormatting>
  <conditionalFormatting sqref="J155">
    <cfRule type="containsText" dxfId="983" priority="1140" operator="containsText" text="DISABLED">
      <formula>NOT(ISERROR(SEARCH("DISABLED",J155)))</formula>
    </cfRule>
    <cfRule type="containsText" dxfId="982" priority="1141" operator="containsText" text="ENABLED">
      <formula>NOT(ISERROR(SEARCH("ENABLED",J155)))</formula>
    </cfRule>
  </conditionalFormatting>
  <conditionalFormatting sqref="J263">
    <cfRule type="containsText" dxfId="981" priority="1138" operator="containsText" text="DISABLED">
      <formula>NOT(ISERROR(SEARCH("DISABLED",J263)))</formula>
    </cfRule>
    <cfRule type="containsText" dxfId="980" priority="1139" operator="containsText" text="ENABLED">
      <formula>NOT(ISERROR(SEARCH("ENABLED",J263)))</formula>
    </cfRule>
  </conditionalFormatting>
  <conditionalFormatting sqref="J385">
    <cfRule type="containsText" dxfId="979" priority="1132" operator="containsText" text="DISABLED">
      <formula>NOT(ISERROR(SEARCH("DISABLED",J385)))</formula>
    </cfRule>
    <cfRule type="containsText" dxfId="978" priority="1133" operator="containsText" text="ENABLED">
      <formula>NOT(ISERROR(SEARCH("ENABLED",J385)))</formula>
    </cfRule>
  </conditionalFormatting>
  <conditionalFormatting sqref="J386">
    <cfRule type="containsText" dxfId="977" priority="1130" operator="containsText" text="DISABLED">
      <formula>NOT(ISERROR(SEARCH("DISABLED",J386)))</formula>
    </cfRule>
    <cfRule type="containsText" dxfId="976" priority="1131" operator="containsText" text="ENABLED">
      <formula>NOT(ISERROR(SEARCH("ENABLED",J386)))</formula>
    </cfRule>
  </conditionalFormatting>
  <conditionalFormatting sqref="J2147">
    <cfRule type="containsText" dxfId="975" priority="1128" operator="containsText" text="DISABLED">
      <formula>NOT(ISERROR(SEARCH("DISABLED",J2147)))</formula>
    </cfRule>
    <cfRule type="containsText" dxfId="974" priority="1129" operator="containsText" text="ENABLED">
      <formula>NOT(ISERROR(SEARCH("ENABLED",J2147)))</formula>
    </cfRule>
  </conditionalFormatting>
  <conditionalFormatting sqref="J494">
    <cfRule type="containsText" dxfId="973" priority="1126" operator="containsText" text="DISABLED">
      <formula>NOT(ISERROR(SEARCH("DISABLED",J494)))</formula>
    </cfRule>
    <cfRule type="containsText" dxfId="972" priority="1127" operator="containsText" text="ENABLED">
      <formula>NOT(ISERROR(SEARCH("ENABLED",J494)))</formula>
    </cfRule>
  </conditionalFormatting>
  <conditionalFormatting sqref="J501">
    <cfRule type="containsText" dxfId="971" priority="1124" operator="containsText" text="DISABLED">
      <formula>NOT(ISERROR(SEARCH("DISABLED",J501)))</formula>
    </cfRule>
    <cfRule type="containsText" dxfId="970" priority="1125" operator="containsText" text="ENABLED">
      <formula>NOT(ISERROR(SEARCH("ENABLED",J501)))</formula>
    </cfRule>
  </conditionalFormatting>
  <conditionalFormatting sqref="J2148:J2149">
    <cfRule type="containsText" dxfId="969" priority="1122" operator="containsText" text="DISABLED">
      <formula>NOT(ISERROR(SEARCH("DISABLED",J2148)))</formula>
    </cfRule>
    <cfRule type="containsText" dxfId="968" priority="1123" operator="containsText" text="ENABLED">
      <formula>NOT(ISERROR(SEARCH("ENABLED",J2148)))</formula>
    </cfRule>
  </conditionalFormatting>
  <conditionalFormatting sqref="J556:J557">
    <cfRule type="containsText" dxfId="967" priority="1120" operator="containsText" text="DISABLED">
      <formula>NOT(ISERROR(SEARCH("DISABLED",J556)))</formula>
    </cfRule>
    <cfRule type="containsText" dxfId="966" priority="1121" operator="containsText" text="ENABLED">
      <formula>NOT(ISERROR(SEARCH("ENABLED",J556)))</formula>
    </cfRule>
  </conditionalFormatting>
  <conditionalFormatting sqref="J560">
    <cfRule type="containsText" dxfId="965" priority="1116" operator="containsText" text="DISABLED">
      <formula>NOT(ISERROR(SEARCH("DISABLED",J560)))</formula>
    </cfRule>
    <cfRule type="containsText" dxfId="964" priority="1117" operator="containsText" text="ENABLED">
      <formula>NOT(ISERROR(SEARCH("ENABLED",J560)))</formula>
    </cfRule>
  </conditionalFormatting>
  <conditionalFormatting sqref="J2151">
    <cfRule type="containsText" dxfId="963" priority="1114" operator="containsText" text="DISABLED">
      <formula>NOT(ISERROR(SEARCH("DISABLED",J2151)))</formula>
    </cfRule>
    <cfRule type="containsText" dxfId="962" priority="1115" operator="containsText" text="ENABLED">
      <formula>NOT(ISERROR(SEARCH("ENABLED",J2151)))</formula>
    </cfRule>
  </conditionalFormatting>
  <conditionalFormatting sqref="J563">
    <cfRule type="containsText" dxfId="961" priority="1112" operator="containsText" text="DISABLED">
      <formula>NOT(ISERROR(SEARCH("DISABLED",J563)))</formula>
    </cfRule>
    <cfRule type="containsText" dxfId="960" priority="1113" operator="containsText" text="ENABLED">
      <formula>NOT(ISERROR(SEARCH("ENABLED",J563)))</formula>
    </cfRule>
  </conditionalFormatting>
  <conditionalFormatting sqref="J603">
    <cfRule type="containsText" dxfId="959" priority="1108" operator="containsText" text="DISABLED">
      <formula>NOT(ISERROR(SEARCH("DISABLED",J603)))</formula>
    </cfRule>
    <cfRule type="containsText" dxfId="958" priority="1109" operator="containsText" text="ENABLED">
      <formula>NOT(ISERROR(SEARCH("ENABLED",J603)))</formula>
    </cfRule>
  </conditionalFormatting>
  <conditionalFormatting sqref="J644:J645">
    <cfRule type="containsText" dxfId="957" priority="1106" operator="containsText" text="DISABLED">
      <formula>NOT(ISERROR(SEARCH("DISABLED",J644)))</formula>
    </cfRule>
    <cfRule type="containsText" dxfId="956" priority="1107" operator="containsText" text="ENABLED">
      <formula>NOT(ISERROR(SEARCH("ENABLED",J644)))</formula>
    </cfRule>
  </conditionalFormatting>
  <conditionalFormatting sqref="J967">
    <cfRule type="containsText" dxfId="955" priority="1102" operator="containsText" text="DISABLED">
      <formula>NOT(ISERROR(SEARCH("DISABLED",J967)))</formula>
    </cfRule>
    <cfRule type="containsText" dxfId="954" priority="1103" operator="containsText" text="ENABLED">
      <formula>NOT(ISERROR(SEARCH("ENABLED",J967)))</formula>
    </cfRule>
  </conditionalFormatting>
  <conditionalFormatting sqref="J2142">
    <cfRule type="containsText" dxfId="953" priority="1098" operator="containsText" text="DISABLED">
      <formula>NOT(ISERROR(SEARCH("DISABLED",J2142)))</formula>
    </cfRule>
    <cfRule type="containsText" dxfId="952" priority="1099" operator="containsText" text="ENABLED">
      <formula>NOT(ISERROR(SEARCH("ENABLED",J2142)))</formula>
    </cfRule>
  </conditionalFormatting>
  <conditionalFormatting sqref="J2143">
    <cfRule type="containsText" dxfId="951" priority="1092" operator="containsText" text="DISABLED">
      <formula>NOT(ISERROR(SEARCH("DISABLED",J2143)))</formula>
    </cfRule>
    <cfRule type="containsText" dxfId="950" priority="1093" operator="containsText" text="ENABLED">
      <formula>NOT(ISERROR(SEARCH("ENABLED",J2143)))</formula>
    </cfRule>
  </conditionalFormatting>
  <conditionalFormatting sqref="J2144:J2145">
    <cfRule type="containsText" dxfId="949" priority="1088" operator="containsText" text="DISABLED">
      <formula>NOT(ISERROR(SEARCH("DISABLED",J2144)))</formula>
    </cfRule>
    <cfRule type="containsText" dxfId="948" priority="1089" operator="containsText" text="ENABLED">
      <formula>NOT(ISERROR(SEARCH("ENABLED",J2144)))</formula>
    </cfRule>
  </conditionalFormatting>
  <conditionalFormatting sqref="J2146">
    <cfRule type="containsText" dxfId="947" priority="1086" operator="containsText" text="DISABLED">
      <formula>NOT(ISERROR(SEARCH("DISABLED",J2146)))</formula>
    </cfRule>
    <cfRule type="containsText" dxfId="946" priority="1087" operator="containsText" text="ENABLED">
      <formula>NOT(ISERROR(SEARCH("ENABLED",J2146)))</formula>
    </cfRule>
  </conditionalFormatting>
  <conditionalFormatting sqref="J2150">
    <cfRule type="containsText" dxfId="945" priority="1084" operator="containsText" text="DISABLED">
      <formula>NOT(ISERROR(SEARCH("DISABLED",J2150)))</formula>
    </cfRule>
    <cfRule type="containsText" dxfId="944" priority="1085" operator="containsText" text="ENABLED">
      <formula>NOT(ISERROR(SEARCH("ENABLED",J2150)))</formula>
    </cfRule>
  </conditionalFormatting>
  <conditionalFormatting sqref="J795:J797">
    <cfRule type="containsText" dxfId="943" priority="1082" operator="containsText" text="DISABLED">
      <formula>NOT(ISERROR(SEARCH("DISABLED",J795)))</formula>
    </cfRule>
    <cfRule type="containsText" dxfId="942" priority="1083" operator="containsText" text="ENABLED">
      <formula>NOT(ISERROR(SEARCH("ENABLED",J795)))</formula>
    </cfRule>
  </conditionalFormatting>
  <conditionalFormatting sqref="J2152">
    <cfRule type="containsText" dxfId="941" priority="1080" operator="containsText" text="DISABLED">
      <formula>NOT(ISERROR(SEARCH("DISABLED",J2152)))</formula>
    </cfRule>
    <cfRule type="containsText" dxfId="940" priority="1081" operator="containsText" text="ENABLED">
      <formula>NOT(ISERROR(SEARCH("ENABLED",J2152)))</formula>
    </cfRule>
  </conditionalFormatting>
  <conditionalFormatting sqref="J2153:J2154">
    <cfRule type="containsText" dxfId="939" priority="1076" operator="containsText" text="DISABLED">
      <formula>NOT(ISERROR(SEARCH("DISABLED",J2153)))</formula>
    </cfRule>
    <cfRule type="containsText" dxfId="938" priority="1077" operator="containsText" text="ENABLED">
      <formula>NOT(ISERROR(SEARCH("ENABLED",J2153)))</formula>
    </cfRule>
  </conditionalFormatting>
  <conditionalFormatting sqref="J1946">
    <cfRule type="containsText" dxfId="937" priority="1074" operator="containsText" text="DISABLED">
      <formula>NOT(ISERROR(SEARCH("DISABLED",J1946)))</formula>
    </cfRule>
    <cfRule type="containsText" dxfId="936" priority="1075" operator="containsText" text="ENABLED">
      <formula>NOT(ISERROR(SEARCH("ENABLED",J1946)))</formula>
    </cfRule>
  </conditionalFormatting>
  <conditionalFormatting sqref="J2155">
    <cfRule type="containsText" dxfId="935" priority="1072" operator="containsText" text="DISABLED">
      <formula>NOT(ISERROR(SEARCH("DISABLED",J2155)))</formula>
    </cfRule>
    <cfRule type="containsText" dxfId="934" priority="1073" operator="containsText" text="ENABLED">
      <formula>NOT(ISERROR(SEARCH("ENABLED",J2155)))</formula>
    </cfRule>
  </conditionalFormatting>
  <conditionalFormatting sqref="J2156">
    <cfRule type="containsText" dxfId="933" priority="1068" operator="containsText" text="DISABLED">
      <formula>NOT(ISERROR(SEARCH("DISABLED",J2156)))</formula>
    </cfRule>
    <cfRule type="containsText" dxfId="932" priority="1069" operator="containsText" text="ENABLED">
      <formula>NOT(ISERROR(SEARCH("ENABLED",J2156)))</formula>
    </cfRule>
  </conditionalFormatting>
  <conditionalFormatting sqref="J2157">
    <cfRule type="containsText" dxfId="931" priority="1064" operator="containsText" text="DISABLED">
      <formula>NOT(ISERROR(SEARCH("DISABLED",J2157)))</formula>
    </cfRule>
    <cfRule type="containsText" dxfId="930" priority="1065" operator="containsText" text="ENABLED">
      <formula>NOT(ISERROR(SEARCH("ENABLED",J2157)))</formula>
    </cfRule>
  </conditionalFormatting>
  <conditionalFormatting sqref="J2158">
    <cfRule type="containsText" dxfId="929" priority="1062" operator="containsText" text="DISABLED">
      <formula>NOT(ISERROR(SEARCH("DISABLED",J2158)))</formula>
    </cfRule>
    <cfRule type="containsText" dxfId="928" priority="1063" operator="containsText" text="ENABLED">
      <formula>NOT(ISERROR(SEARCH("ENABLED",J2158)))</formula>
    </cfRule>
  </conditionalFormatting>
  <conditionalFormatting sqref="J101:J102">
    <cfRule type="containsText" dxfId="927" priority="1056" operator="containsText" text="DISABLED">
      <formula>NOT(ISERROR(SEARCH("DISABLED",J101)))</formula>
    </cfRule>
    <cfRule type="containsText" dxfId="926" priority="1057" operator="containsText" text="ENABLED">
      <formula>NOT(ISERROR(SEARCH("ENABLED",J101)))</formula>
    </cfRule>
  </conditionalFormatting>
  <conditionalFormatting sqref="J124:J125">
    <cfRule type="containsText" dxfId="925" priority="1054" operator="containsText" text="DISABLED">
      <formula>NOT(ISERROR(SEARCH("DISABLED",J124)))</formula>
    </cfRule>
    <cfRule type="containsText" dxfId="924" priority="1055" operator="containsText" text="ENABLED">
      <formula>NOT(ISERROR(SEARCH("ENABLED",J124)))</formula>
    </cfRule>
  </conditionalFormatting>
  <conditionalFormatting sqref="J2126">
    <cfRule type="containsText" dxfId="923" priority="1050" operator="containsText" text="DISABLED">
      <formula>NOT(ISERROR(SEARCH("DISABLED",J2126)))</formula>
    </cfRule>
    <cfRule type="containsText" dxfId="922" priority="1051" operator="containsText" text="ENABLED">
      <formula>NOT(ISERROR(SEARCH("ENABLED",J2126)))</formula>
    </cfRule>
  </conditionalFormatting>
  <conditionalFormatting sqref="J114">
    <cfRule type="containsText" dxfId="921" priority="1048" operator="containsText" text="DISABLED">
      <formula>NOT(ISERROR(SEARCH("DISABLED",J114)))</formula>
    </cfRule>
    <cfRule type="containsText" dxfId="920" priority="1049" operator="containsText" text="ENABLED">
      <formula>NOT(ISERROR(SEARCH("ENABLED",J114)))</formula>
    </cfRule>
  </conditionalFormatting>
  <conditionalFormatting sqref="J181">
    <cfRule type="containsText" dxfId="919" priority="1046" operator="containsText" text="DISABLED">
      <formula>NOT(ISERROR(SEARCH("DISABLED",J181)))</formula>
    </cfRule>
    <cfRule type="containsText" dxfId="918" priority="1047" operator="containsText" text="ENABLED">
      <formula>NOT(ISERROR(SEARCH("ENABLED",J181)))</formula>
    </cfRule>
  </conditionalFormatting>
  <conditionalFormatting sqref="J511">
    <cfRule type="containsText" dxfId="917" priority="1044" operator="containsText" text="DISABLED">
      <formula>NOT(ISERROR(SEARCH("DISABLED",J511)))</formula>
    </cfRule>
    <cfRule type="containsText" dxfId="916" priority="1045" operator="containsText" text="ENABLED">
      <formula>NOT(ISERROR(SEARCH("ENABLED",J511)))</formula>
    </cfRule>
  </conditionalFormatting>
  <conditionalFormatting sqref="J632">
    <cfRule type="containsText" dxfId="915" priority="1042" operator="containsText" text="DISABLED">
      <formula>NOT(ISERROR(SEARCH("DISABLED",J632)))</formula>
    </cfRule>
    <cfRule type="containsText" dxfId="914" priority="1043" operator="containsText" text="ENABLED">
      <formula>NOT(ISERROR(SEARCH("ENABLED",J632)))</formula>
    </cfRule>
  </conditionalFormatting>
  <conditionalFormatting sqref="J347:J348">
    <cfRule type="containsText" dxfId="913" priority="1034" operator="containsText" text="DISABLED">
      <formula>NOT(ISERROR(SEARCH("DISABLED",J347)))</formula>
    </cfRule>
    <cfRule type="containsText" dxfId="912" priority="1035" operator="containsText" text="ENABLED">
      <formula>NOT(ISERROR(SEARCH("ENABLED",J347)))</formula>
    </cfRule>
  </conditionalFormatting>
  <conditionalFormatting sqref="J411">
    <cfRule type="containsText" dxfId="911" priority="1032" operator="containsText" text="DISABLED">
      <formula>NOT(ISERROR(SEARCH("DISABLED",J411)))</formula>
    </cfRule>
    <cfRule type="containsText" dxfId="910" priority="1033" operator="containsText" text="ENABLED">
      <formula>NOT(ISERROR(SEARCH("ENABLED",J411)))</formula>
    </cfRule>
  </conditionalFormatting>
  <conditionalFormatting sqref="J2159">
    <cfRule type="containsText" dxfId="909" priority="1028" operator="containsText" text="DISABLED">
      <formula>NOT(ISERROR(SEARCH("DISABLED",J2159)))</formula>
    </cfRule>
    <cfRule type="containsText" dxfId="908" priority="1029" operator="containsText" text="ENABLED">
      <formula>NOT(ISERROR(SEARCH("ENABLED",J2159)))</formula>
    </cfRule>
  </conditionalFormatting>
  <conditionalFormatting sqref="J2160">
    <cfRule type="containsText" dxfId="907" priority="1026" operator="containsText" text="DISABLED">
      <formula>NOT(ISERROR(SEARCH("DISABLED",J2160)))</formula>
    </cfRule>
    <cfRule type="containsText" dxfId="906" priority="1027" operator="containsText" text="ENABLED">
      <formula>NOT(ISERROR(SEARCH("ENABLED",J2160)))</formula>
    </cfRule>
  </conditionalFormatting>
  <conditionalFormatting sqref="J2161 J2163 J2165 J2167 J2169 J2171 J2173 J2175 J2177:J2178">
    <cfRule type="containsText" dxfId="905" priority="1024" operator="containsText" text="DISABLED">
      <formula>NOT(ISERROR(SEARCH("DISABLED",J2161)))</formula>
    </cfRule>
    <cfRule type="containsText" dxfId="904" priority="1025" operator="containsText" text="ENABLED">
      <formula>NOT(ISERROR(SEARCH("ENABLED",J2161)))</formula>
    </cfRule>
  </conditionalFormatting>
  <conditionalFormatting sqref="J2162 J2164 J2166 J2168 J2170 J2172 J2174 J2176">
    <cfRule type="containsText" dxfId="903" priority="1022" operator="containsText" text="DISABLED">
      <formula>NOT(ISERROR(SEARCH("DISABLED",J2162)))</formula>
    </cfRule>
    <cfRule type="containsText" dxfId="902" priority="1023" operator="containsText" text="ENABLED">
      <formula>NOT(ISERROR(SEARCH("ENABLED",J2162)))</formula>
    </cfRule>
  </conditionalFormatting>
  <conditionalFormatting sqref="J2179:J2180">
    <cfRule type="containsText" dxfId="901" priority="1020" operator="containsText" text="DISABLED">
      <formula>NOT(ISERROR(SEARCH("DISABLED",J2179)))</formula>
    </cfRule>
    <cfRule type="containsText" dxfId="900" priority="1021" operator="containsText" text="ENABLED">
      <formula>NOT(ISERROR(SEARCH("ENABLED",J2179)))</formula>
    </cfRule>
  </conditionalFormatting>
  <conditionalFormatting sqref="J792">
    <cfRule type="containsText" dxfId="899" priority="1018" operator="containsText" text="DISABLED">
      <formula>NOT(ISERROR(SEARCH("DISABLED",J792)))</formula>
    </cfRule>
    <cfRule type="containsText" dxfId="898" priority="1019" operator="containsText" text="ENABLED">
      <formula>NOT(ISERROR(SEARCH("ENABLED",J792)))</formula>
    </cfRule>
  </conditionalFormatting>
  <conditionalFormatting sqref="J793">
    <cfRule type="containsText" dxfId="897" priority="1016" operator="containsText" text="DISABLED">
      <formula>NOT(ISERROR(SEARCH("DISABLED",J793)))</formula>
    </cfRule>
    <cfRule type="containsText" dxfId="896" priority="1017" operator="containsText" text="ENABLED">
      <formula>NOT(ISERROR(SEARCH("ENABLED",J793)))</formula>
    </cfRule>
  </conditionalFormatting>
  <conditionalFormatting sqref="J2108">
    <cfRule type="containsText" dxfId="895" priority="1014" operator="containsText" text="DISABLED">
      <formula>NOT(ISERROR(SEARCH("DISABLED",J2108)))</formula>
    </cfRule>
    <cfRule type="containsText" dxfId="894" priority="1015" operator="containsText" text="ENABLED">
      <formula>NOT(ISERROR(SEARCH("ENABLED",J2108)))</formula>
    </cfRule>
  </conditionalFormatting>
  <conditionalFormatting sqref="J2181">
    <cfRule type="containsText" dxfId="893" priority="1012" operator="containsText" text="DISABLED">
      <formula>NOT(ISERROR(SEARCH("DISABLED",J2181)))</formula>
    </cfRule>
    <cfRule type="containsText" dxfId="892" priority="1013" operator="containsText" text="ENABLED">
      <formula>NOT(ISERROR(SEARCH("ENABLED",J2181)))</formula>
    </cfRule>
  </conditionalFormatting>
  <conditionalFormatting sqref="X1:X4 X2204:X1048576 X1916:X1946 X2189:X2190 X2118:X2134 X2108:X2116 X1949:X2106 X442:X466 X475:X515 X542:X625 X627:X630 X632 X639:X645 X647:X649 X651:X652 X654 X656:X659 X661:X696 X703:X725 X727:X750 X753:X767 X771:X776 X783:X856 X863:X959 X961:X978 X1045:X1057 X1059:X1060 X1062:X1082 X1085 X1088:X1179 X1193:X1217 X1228:X1297 X1321:X1331 X1340:X1420 X1434:X1489 X2140:X2187 X634:X636 X980:X1043 X1491:X1499 X6:X132 X137:X228 X232:X397 X401:X434 X1501:X1914">
    <cfRule type="notContainsBlanks" dxfId="891" priority="1011">
      <formula>LEN(TRIM(X1))&gt;0</formula>
    </cfRule>
  </conditionalFormatting>
  <conditionalFormatting sqref="J2182:J2187 J2189:J2190">
    <cfRule type="containsText" dxfId="890" priority="1009" operator="containsText" text="DISABLED">
      <formula>NOT(ISERROR(SEARCH("DISABLED",J2182)))</formula>
    </cfRule>
    <cfRule type="containsText" dxfId="889" priority="1010" operator="containsText" text="ENABLED">
      <formula>NOT(ISERROR(SEARCH("ENABLED",J2182)))</formula>
    </cfRule>
  </conditionalFormatting>
  <conditionalFormatting sqref="X2191:X2194">
    <cfRule type="notContainsBlanks" dxfId="888" priority="1006">
      <formula>LEN(TRIM(X2191))&gt;0</formula>
    </cfRule>
  </conditionalFormatting>
  <conditionalFormatting sqref="J2191:J2192">
    <cfRule type="containsText" dxfId="887" priority="1002" operator="containsText" text="DISABLED">
      <formula>NOT(ISERROR(SEARCH("DISABLED",J2191)))</formula>
    </cfRule>
    <cfRule type="containsText" dxfId="886" priority="1003" operator="containsText" text="ENABLED">
      <formula>NOT(ISERROR(SEARCH("ENABLED",J2191)))</formula>
    </cfRule>
  </conditionalFormatting>
  <conditionalFormatting sqref="J2193:J2194">
    <cfRule type="containsText" dxfId="885" priority="1000" operator="containsText" text="DISABLED">
      <formula>NOT(ISERROR(SEARCH("DISABLED",J2193)))</formula>
    </cfRule>
    <cfRule type="containsText" dxfId="884" priority="1001" operator="containsText" text="ENABLED">
      <formula>NOT(ISERROR(SEARCH("ENABLED",J2193)))</formula>
    </cfRule>
  </conditionalFormatting>
  <conditionalFormatting sqref="J2195">
    <cfRule type="containsText" dxfId="883" priority="998" operator="containsText" text="DISABLED">
      <formula>NOT(ISERROR(SEARCH("DISABLED",J2195)))</formula>
    </cfRule>
    <cfRule type="containsText" dxfId="882" priority="999" operator="containsText" text="ENABLED">
      <formula>NOT(ISERROR(SEARCH("ENABLED",J2195)))</formula>
    </cfRule>
  </conditionalFormatting>
  <conditionalFormatting sqref="X2195">
    <cfRule type="notContainsBlanks" dxfId="881" priority="997">
      <formula>LEN(TRIM(X2195))&gt;0</formula>
    </cfRule>
  </conditionalFormatting>
  <conditionalFormatting sqref="J2195">
    <cfRule type="containsText" dxfId="880" priority="995" operator="containsText" text="DISABLED">
      <formula>NOT(ISERROR(SEARCH("DISABLED",J2195)))</formula>
    </cfRule>
    <cfRule type="containsText" dxfId="879" priority="996" operator="containsText" text="ENABLED">
      <formula>NOT(ISERROR(SEARCH("ENABLED",J2195)))</formula>
    </cfRule>
  </conditionalFormatting>
  <conditionalFormatting sqref="X2196">
    <cfRule type="notContainsBlanks" dxfId="878" priority="992">
      <formula>LEN(TRIM(X2196))&gt;0</formula>
    </cfRule>
  </conditionalFormatting>
  <conditionalFormatting sqref="X2197">
    <cfRule type="notContainsBlanks" dxfId="877" priority="989">
      <formula>LEN(TRIM(X2197))&gt;0</formula>
    </cfRule>
  </conditionalFormatting>
  <conditionalFormatting sqref="J2196:J2197">
    <cfRule type="containsText" dxfId="876" priority="987" operator="containsText" text="DISABLED">
      <formula>NOT(ISERROR(SEARCH("DISABLED",J2196)))</formula>
    </cfRule>
    <cfRule type="containsText" dxfId="875" priority="988" operator="containsText" text="ENABLED">
      <formula>NOT(ISERROR(SEARCH("ENABLED",J2196)))</formula>
    </cfRule>
  </conditionalFormatting>
  <conditionalFormatting sqref="J2198">
    <cfRule type="containsText" dxfId="874" priority="980" operator="containsText" text="DISABLED">
      <formula>NOT(ISERROR(SEARCH("DISABLED",J2198)))</formula>
    </cfRule>
    <cfRule type="containsText" dxfId="873" priority="981" operator="containsText" text="ENABLED">
      <formula>NOT(ISERROR(SEARCH("ENABLED",J2198)))</formula>
    </cfRule>
  </conditionalFormatting>
  <conditionalFormatting sqref="J2203">
    <cfRule type="containsText" dxfId="872" priority="974" operator="containsText" text="DISABLED">
      <formula>NOT(ISERROR(SEARCH("DISABLED",J2203)))</formula>
    </cfRule>
    <cfRule type="containsText" dxfId="871" priority="975" operator="containsText" text="ENABLED">
      <formula>NOT(ISERROR(SEARCH("ENABLED",J2203)))</formula>
    </cfRule>
  </conditionalFormatting>
  <conditionalFormatting sqref="X2198">
    <cfRule type="notContainsBlanks" dxfId="870" priority="984">
      <formula>LEN(TRIM(X2198))&gt;0</formula>
    </cfRule>
  </conditionalFormatting>
  <conditionalFormatting sqref="X2199:X2202">
    <cfRule type="notContainsBlanks" dxfId="869" priority="979">
      <formula>LEN(TRIM(X2199))&gt;0</formula>
    </cfRule>
  </conditionalFormatting>
  <conditionalFormatting sqref="J2199:J2202">
    <cfRule type="containsText" dxfId="868" priority="977" operator="containsText" text="DISABLED">
      <formula>NOT(ISERROR(SEARCH("DISABLED",J2199)))</formula>
    </cfRule>
    <cfRule type="containsText" dxfId="867" priority="978" operator="containsText" text="ENABLED">
      <formula>NOT(ISERROR(SEARCH("ENABLED",J2199)))</formula>
    </cfRule>
  </conditionalFormatting>
  <conditionalFormatting sqref="X2203">
    <cfRule type="notContainsBlanks" dxfId="866" priority="976">
      <formula>LEN(TRIM(X2203))&gt;0</formula>
    </cfRule>
  </conditionalFormatting>
  <conditionalFormatting sqref="J1915">
    <cfRule type="containsText" dxfId="865" priority="969" operator="containsText" text="DISABLED">
      <formula>NOT(ISERROR(SEARCH("DISABLED",J1915)))</formula>
    </cfRule>
    <cfRule type="containsText" dxfId="864" priority="970" operator="containsText" text="ENABLED">
      <formula>NOT(ISERROR(SEARCH("ENABLED",J1915)))</formula>
    </cfRule>
  </conditionalFormatting>
  <conditionalFormatting sqref="X1915">
    <cfRule type="notContainsBlanks" dxfId="863" priority="968">
      <formula>LEN(TRIM(X1915))&gt;0</formula>
    </cfRule>
  </conditionalFormatting>
  <conditionalFormatting sqref="J2188">
    <cfRule type="containsText" dxfId="862" priority="966" operator="containsText" text="DISABLED">
      <formula>NOT(ISERROR(SEARCH("DISABLED",J2188)))</formula>
    </cfRule>
    <cfRule type="containsText" dxfId="861" priority="967" operator="containsText" text="ENABLED">
      <formula>NOT(ISERROR(SEARCH("ENABLED",J2188)))</formula>
    </cfRule>
  </conditionalFormatting>
  <conditionalFormatting sqref="X2188">
    <cfRule type="notContainsBlanks" dxfId="860" priority="965">
      <formula>LEN(TRIM(X2188))&gt;0</formula>
    </cfRule>
  </conditionalFormatting>
  <conditionalFormatting sqref="I1:I4 I2118:I2134 I2108:I2116 I1949:I2106 I1855:I1946 I442:I466 I475:I515 I269:I397 I542:I625 I627:I630 I632 I639:I645 I647:I649 I651:I652 I654 I656:I659 I661:I696 I703:I725 I727:I750 I753:I767 I771:I776 I783:I856 I961:I978 I1062:I1082 I1085 I1088:I1179 I1193:I1217 I1228:I1297 I1321:I1331 I1340:I1420 I1434:I1489 I2140:I1048576 I634:I636 I980:I1043 I863:I959 I1045:I1057 I1059:I1060 I1491:I1499 I6:I117 I119:I132 I137:I228 I232:I264 I401:I434 I1501:I1853">
    <cfRule type="cellIs" dxfId="859" priority="964" operator="equal">
      <formula>"CAT_MENU"</formula>
    </cfRule>
  </conditionalFormatting>
  <conditionalFormatting sqref="J2117">
    <cfRule type="containsText" dxfId="858" priority="962" operator="containsText" text="DISABLED">
      <formula>NOT(ISERROR(SEARCH("DISABLED",J2117)))</formula>
    </cfRule>
    <cfRule type="containsText" dxfId="857" priority="963" operator="containsText" text="ENABLED">
      <formula>NOT(ISERROR(SEARCH("ENABLED",J2117)))</formula>
    </cfRule>
  </conditionalFormatting>
  <conditionalFormatting sqref="X2117">
    <cfRule type="notContainsBlanks" dxfId="856" priority="961">
      <formula>LEN(TRIM(X2117))&gt;0</formula>
    </cfRule>
  </conditionalFormatting>
  <conditionalFormatting sqref="X2107">
    <cfRule type="notContainsBlanks" dxfId="855" priority="957">
      <formula>LEN(TRIM(X2107))&gt;0</formula>
    </cfRule>
  </conditionalFormatting>
  <conditionalFormatting sqref="I2117">
    <cfRule type="cellIs" dxfId="854" priority="955" operator="equal">
      <formula>"CAT_MENU"</formula>
    </cfRule>
  </conditionalFormatting>
  <conditionalFormatting sqref="K1949:K2134 K1855:K1946 K442:K466 K475:K515 K2140:K1048576 K1:K4 K6:K117 K119:K132 K137:K228 K232:K397 K401:K434">
    <cfRule type="containsText" dxfId="853" priority="953" operator="containsText" text="DISABLED">
      <formula>NOT(ISERROR(SEARCH("DISABLED",K1)))</formula>
    </cfRule>
    <cfRule type="containsText" dxfId="852" priority="954" operator="containsText" text="ENABLED">
      <formula>NOT(ISERROR(SEARCH("ENABLED",K1)))</formula>
    </cfRule>
  </conditionalFormatting>
  <conditionalFormatting sqref="I2107">
    <cfRule type="cellIs" dxfId="851" priority="952" operator="equal">
      <formula>"CAT_MENU"</formula>
    </cfRule>
  </conditionalFormatting>
  <conditionalFormatting sqref="J2107">
    <cfRule type="containsText" dxfId="850" priority="950" operator="containsText" text="DISABLED">
      <formula>NOT(ISERROR(SEARCH("DISABLED",J2107)))</formula>
    </cfRule>
    <cfRule type="containsText" dxfId="849" priority="951" operator="containsText" text="ENABLED">
      <formula>NOT(ISERROR(SEARCH("ENABLED",J2107)))</formula>
    </cfRule>
  </conditionalFormatting>
  <conditionalFormatting sqref="J1947">
    <cfRule type="containsText" dxfId="848" priority="948" operator="containsText" text="DISABLED">
      <formula>NOT(ISERROR(SEARCH("DISABLED",J1947)))</formula>
    </cfRule>
    <cfRule type="containsText" dxfId="847" priority="949" operator="containsText" text="ENABLED">
      <formula>NOT(ISERROR(SEARCH("ENABLED",J1947)))</formula>
    </cfRule>
  </conditionalFormatting>
  <conditionalFormatting sqref="X1947">
    <cfRule type="notContainsBlanks" dxfId="846" priority="947">
      <formula>LEN(TRIM(X1947))&gt;0</formula>
    </cfRule>
  </conditionalFormatting>
  <conditionalFormatting sqref="I1947">
    <cfRule type="cellIs" dxfId="845" priority="946" operator="equal">
      <formula>"CAT_MENU"</formula>
    </cfRule>
  </conditionalFormatting>
  <conditionalFormatting sqref="K1947">
    <cfRule type="containsText" dxfId="844" priority="944" operator="containsText" text="DISABLED">
      <formula>NOT(ISERROR(SEARCH("DISABLED",K1947)))</formula>
    </cfRule>
    <cfRule type="containsText" dxfId="843" priority="945" operator="containsText" text="ENABLED">
      <formula>NOT(ISERROR(SEARCH("ENABLED",K1947)))</formula>
    </cfRule>
  </conditionalFormatting>
  <conditionalFormatting sqref="J1948">
    <cfRule type="containsText" dxfId="842" priority="942" operator="containsText" text="DISABLED">
      <formula>NOT(ISERROR(SEARCH("DISABLED",J1948)))</formula>
    </cfRule>
    <cfRule type="containsText" dxfId="841" priority="943" operator="containsText" text="ENABLED">
      <formula>NOT(ISERROR(SEARCH("ENABLED",J1948)))</formula>
    </cfRule>
  </conditionalFormatting>
  <conditionalFormatting sqref="X1948">
    <cfRule type="notContainsBlanks" dxfId="840" priority="941">
      <formula>LEN(TRIM(X1948))&gt;0</formula>
    </cfRule>
  </conditionalFormatting>
  <conditionalFormatting sqref="I1948">
    <cfRule type="cellIs" dxfId="839" priority="940" operator="equal">
      <formula>"CAT_MENU"</formula>
    </cfRule>
  </conditionalFormatting>
  <conditionalFormatting sqref="K1948">
    <cfRule type="containsText" dxfId="838" priority="938" operator="containsText" text="DISABLED">
      <formula>NOT(ISERROR(SEARCH("DISABLED",K1948)))</formula>
    </cfRule>
    <cfRule type="containsText" dxfId="837" priority="939" operator="containsText" text="ENABLED">
      <formula>NOT(ISERROR(SEARCH("ENABLED",K1948)))</formula>
    </cfRule>
  </conditionalFormatting>
  <conditionalFormatting sqref="J1854">
    <cfRule type="containsText" dxfId="836" priority="931" operator="containsText" text="DISABLED">
      <formula>NOT(ISERROR(SEARCH("DISABLED",J1854)))</formula>
    </cfRule>
    <cfRule type="containsText" dxfId="835" priority="932" operator="containsText" text="ENABLED">
      <formula>NOT(ISERROR(SEARCH("ENABLED",J1854)))</formula>
    </cfRule>
  </conditionalFormatting>
  <conditionalFormatting sqref="I1854">
    <cfRule type="cellIs" dxfId="834" priority="930" operator="equal">
      <formula>"CAT_MENU"</formula>
    </cfRule>
  </conditionalFormatting>
  <conditionalFormatting sqref="K1854">
    <cfRule type="containsText" dxfId="833" priority="928" operator="containsText" text="DISABLED">
      <formula>NOT(ISERROR(SEARCH("DISABLED",K1854)))</formula>
    </cfRule>
    <cfRule type="containsText" dxfId="832" priority="929" operator="containsText" text="ENABLED">
      <formula>NOT(ISERROR(SEARCH("ENABLED",K1854)))</formula>
    </cfRule>
  </conditionalFormatting>
  <conditionalFormatting sqref="J435:J437 J441">
    <cfRule type="containsText" dxfId="831" priority="926" operator="containsText" text="DISABLED">
      <formula>NOT(ISERROR(SEARCH("DISABLED",J435)))</formula>
    </cfRule>
    <cfRule type="containsText" dxfId="830" priority="927" operator="containsText" text="ENABLED">
      <formula>NOT(ISERROR(SEARCH("ENABLED",J435)))</formula>
    </cfRule>
  </conditionalFormatting>
  <conditionalFormatting sqref="X435:X437 X441">
    <cfRule type="notContainsBlanks" dxfId="829" priority="925">
      <formula>LEN(TRIM(X435))&gt;0</formula>
    </cfRule>
  </conditionalFormatting>
  <conditionalFormatting sqref="I435:I437 I441">
    <cfRule type="cellIs" dxfId="828" priority="924" operator="equal">
      <formula>"CAT_MENU"</formula>
    </cfRule>
  </conditionalFormatting>
  <conditionalFormatting sqref="K435:K437 K441">
    <cfRule type="containsText" dxfId="827" priority="922" operator="containsText" text="DISABLED">
      <formula>NOT(ISERROR(SEARCH("DISABLED",K435)))</formula>
    </cfRule>
    <cfRule type="containsText" dxfId="826" priority="923" operator="containsText" text="ENABLED">
      <formula>NOT(ISERROR(SEARCH("ENABLED",K435)))</formula>
    </cfRule>
  </conditionalFormatting>
  <conditionalFormatting sqref="J467:J469 J474">
    <cfRule type="containsText" dxfId="825" priority="920" operator="containsText" text="DISABLED">
      <formula>NOT(ISERROR(SEARCH("DISABLED",J467)))</formula>
    </cfRule>
    <cfRule type="containsText" dxfId="824" priority="921" operator="containsText" text="ENABLED">
      <formula>NOT(ISERROR(SEARCH("ENABLED",J467)))</formula>
    </cfRule>
  </conditionalFormatting>
  <conditionalFormatting sqref="X467:X469 X474">
    <cfRule type="notContainsBlanks" dxfId="823" priority="919">
      <formula>LEN(TRIM(X467))&gt;0</formula>
    </cfRule>
  </conditionalFormatting>
  <conditionalFormatting sqref="I467:I469 I474">
    <cfRule type="cellIs" dxfId="822" priority="918" operator="equal">
      <formula>"CAT_MENU"</formula>
    </cfRule>
  </conditionalFormatting>
  <conditionalFormatting sqref="K467:K469 K474">
    <cfRule type="containsText" dxfId="821" priority="916" operator="containsText" text="DISABLED">
      <formula>NOT(ISERROR(SEARCH("DISABLED",K467)))</formula>
    </cfRule>
    <cfRule type="containsText" dxfId="820" priority="917" operator="containsText" text="ENABLED">
      <formula>NOT(ISERROR(SEARCH("ENABLED",K467)))</formula>
    </cfRule>
  </conditionalFormatting>
  <conditionalFormatting sqref="J516:J537 J541">
    <cfRule type="containsText" dxfId="819" priority="914" operator="containsText" text="DISABLED">
      <formula>NOT(ISERROR(SEARCH("DISABLED",J516)))</formula>
    </cfRule>
    <cfRule type="containsText" dxfId="818" priority="915" operator="containsText" text="ENABLED">
      <formula>NOT(ISERROR(SEARCH("ENABLED",J516)))</formula>
    </cfRule>
  </conditionalFormatting>
  <conditionalFormatting sqref="X516:X537 X541">
    <cfRule type="notContainsBlanks" dxfId="817" priority="913">
      <formula>LEN(TRIM(X516))&gt;0</formula>
    </cfRule>
  </conditionalFormatting>
  <conditionalFormatting sqref="I516:I537 I541">
    <cfRule type="cellIs" dxfId="816" priority="912" operator="equal">
      <formula>"CAT_MENU"</formula>
    </cfRule>
  </conditionalFormatting>
  <conditionalFormatting sqref="K516:K537 K541">
    <cfRule type="containsText" dxfId="815" priority="910" operator="containsText" text="DISABLED">
      <formula>NOT(ISERROR(SEARCH("DISABLED",K516)))</formula>
    </cfRule>
    <cfRule type="containsText" dxfId="814" priority="911" operator="containsText" text="ENABLED">
      <formula>NOT(ISERROR(SEARCH("ENABLED",K516)))</formula>
    </cfRule>
  </conditionalFormatting>
  <conditionalFormatting sqref="I265:I268">
    <cfRule type="cellIs" dxfId="813" priority="909" operator="equal">
      <formula>"CAT_MENU"</formula>
    </cfRule>
  </conditionalFormatting>
  <conditionalFormatting sqref="J626">
    <cfRule type="containsText" dxfId="812" priority="906" operator="containsText" text="DISABLED">
      <formula>NOT(ISERROR(SEARCH("DISABLED",J626)))</formula>
    </cfRule>
    <cfRule type="containsText" dxfId="811" priority="907" operator="containsText" text="ENABLED">
      <formula>NOT(ISERROR(SEARCH("ENABLED",J626)))</formula>
    </cfRule>
  </conditionalFormatting>
  <conditionalFormatting sqref="X626">
    <cfRule type="notContainsBlanks" dxfId="810" priority="905">
      <formula>LEN(TRIM(X626))&gt;0</formula>
    </cfRule>
  </conditionalFormatting>
  <conditionalFormatting sqref="I626">
    <cfRule type="cellIs" dxfId="809" priority="904" operator="equal">
      <formula>"CAT_MENU"</formula>
    </cfRule>
  </conditionalFormatting>
  <conditionalFormatting sqref="K626">
    <cfRule type="containsText" dxfId="808" priority="902" operator="containsText" text="DISABLED">
      <formula>NOT(ISERROR(SEARCH("DISABLED",K626)))</formula>
    </cfRule>
    <cfRule type="containsText" dxfId="807" priority="903" operator="containsText" text="ENABLED">
      <formula>NOT(ISERROR(SEARCH("ENABLED",K626)))</formula>
    </cfRule>
  </conditionalFormatting>
  <conditionalFormatting sqref="J631">
    <cfRule type="containsText" dxfId="806" priority="900" operator="containsText" text="DISABLED">
      <formula>NOT(ISERROR(SEARCH("DISABLED",J631)))</formula>
    </cfRule>
    <cfRule type="containsText" dxfId="805" priority="901" operator="containsText" text="ENABLED">
      <formula>NOT(ISERROR(SEARCH("ENABLED",J631)))</formula>
    </cfRule>
  </conditionalFormatting>
  <conditionalFormatting sqref="X631">
    <cfRule type="notContainsBlanks" dxfId="804" priority="899">
      <formula>LEN(TRIM(X631))&gt;0</formula>
    </cfRule>
  </conditionalFormatting>
  <conditionalFormatting sqref="I631">
    <cfRule type="cellIs" dxfId="803" priority="898" operator="equal">
      <formula>"CAT_MENU"</formula>
    </cfRule>
  </conditionalFormatting>
  <conditionalFormatting sqref="K631">
    <cfRule type="containsText" dxfId="802" priority="896" operator="containsText" text="DISABLED">
      <formula>NOT(ISERROR(SEARCH("DISABLED",K631)))</formula>
    </cfRule>
    <cfRule type="containsText" dxfId="801" priority="897" operator="containsText" text="ENABLED">
      <formula>NOT(ISERROR(SEARCH("ENABLED",K631)))</formula>
    </cfRule>
  </conditionalFormatting>
  <conditionalFormatting sqref="J637">
    <cfRule type="containsText" dxfId="800" priority="894" operator="containsText" text="DISABLED">
      <formula>NOT(ISERROR(SEARCH("DISABLED",J637)))</formula>
    </cfRule>
    <cfRule type="containsText" dxfId="799" priority="895" operator="containsText" text="ENABLED">
      <formula>NOT(ISERROR(SEARCH("ENABLED",J637)))</formula>
    </cfRule>
  </conditionalFormatting>
  <conditionalFormatting sqref="X637">
    <cfRule type="notContainsBlanks" dxfId="798" priority="893">
      <formula>LEN(TRIM(X637))&gt;0</formula>
    </cfRule>
  </conditionalFormatting>
  <conditionalFormatting sqref="I637">
    <cfRule type="cellIs" dxfId="797" priority="892" operator="equal">
      <formula>"CAT_MENU"</formula>
    </cfRule>
  </conditionalFormatting>
  <conditionalFormatting sqref="K637">
    <cfRule type="containsText" dxfId="796" priority="890" operator="containsText" text="DISABLED">
      <formula>NOT(ISERROR(SEARCH("DISABLED",K637)))</formula>
    </cfRule>
    <cfRule type="containsText" dxfId="795" priority="891" operator="containsText" text="ENABLED">
      <formula>NOT(ISERROR(SEARCH("ENABLED",K637)))</formula>
    </cfRule>
  </conditionalFormatting>
  <conditionalFormatting sqref="J638">
    <cfRule type="containsText" dxfId="794" priority="888" operator="containsText" text="DISABLED">
      <formula>NOT(ISERROR(SEARCH("DISABLED",J638)))</formula>
    </cfRule>
    <cfRule type="containsText" dxfId="793" priority="889" operator="containsText" text="ENABLED">
      <formula>NOT(ISERROR(SEARCH("ENABLED",J638)))</formula>
    </cfRule>
  </conditionalFormatting>
  <conditionalFormatting sqref="X638">
    <cfRule type="notContainsBlanks" dxfId="792" priority="887">
      <formula>LEN(TRIM(X638))&gt;0</formula>
    </cfRule>
  </conditionalFormatting>
  <conditionalFormatting sqref="I638">
    <cfRule type="cellIs" dxfId="791" priority="886" operator="equal">
      <formula>"CAT_MENU"</formula>
    </cfRule>
  </conditionalFormatting>
  <conditionalFormatting sqref="K638">
    <cfRule type="containsText" dxfId="790" priority="884" operator="containsText" text="DISABLED">
      <formula>NOT(ISERROR(SEARCH("DISABLED",K638)))</formula>
    </cfRule>
    <cfRule type="containsText" dxfId="789" priority="885" operator="containsText" text="ENABLED">
      <formula>NOT(ISERROR(SEARCH("ENABLED",K638)))</formula>
    </cfRule>
  </conditionalFormatting>
  <conditionalFormatting sqref="J646">
    <cfRule type="containsText" dxfId="788" priority="882" operator="containsText" text="DISABLED">
      <formula>NOT(ISERROR(SEARCH("DISABLED",J646)))</formula>
    </cfRule>
    <cfRule type="containsText" dxfId="787" priority="883" operator="containsText" text="ENABLED">
      <formula>NOT(ISERROR(SEARCH("ENABLED",J646)))</formula>
    </cfRule>
  </conditionalFormatting>
  <conditionalFormatting sqref="X646">
    <cfRule type="notContainsBlanks" dxfId="786" priority="881">
      <formula>LEN(TRIM(X646))&gt;0</formula>
    </cfRule>
  </conditionalFormatting>
  <conditionalFormatting sqref="I646">
    <cfRule type="cellIs" dxfId="785" priority="880" operator="equal">
      <formula>"CAT_MENU"</formula>
    </cfRule>
  </conditionalFormatting>
  <conditionalFormatting sqref="K646">
    <cfRule type="containsText" dxfId="784" priority="878" operator="containsText" text="DISABLED">
      <formula>NOT(ISERROR(SEARCH("DISABLED",K646)))</formula>
    </cfRule>
    <cfRule type="containsText" dxfId="783" priority="879" operator="containsText" text="ENABLED">
      <formula>NOT(ISERROR(SEARCH("ENABLED",K646)))</formula>
    </cfRule>
  </conditionalFormatting>
  <conditionalFormatting sqref="J650">
    <cfRule type="containsText" dxfId="782" priority="876" operator="containsText" text="DISABLED">
      <formula>NOT(ISERROR(SEARCH("DISABLED",J650)))</formula>
    </cfRule>
    <cfRule type="containsText" dxfId="781" priority="877" operator="containsText" text="ENABLED">
      <formula>NOT(ISERROR(SEARCH("ENABLED",J650)))</formula>
    </cfRule>
  </conditionalFormatting>
  <conditionalFormatting sqref="X650">
    <cfRule type="notContainsBlanks" dxfId="780" priority="875">
      <formula>LEN(TRIM(X650))&gt;0</formula>
    </cfRule>
  </conditionalFormatting>
  <conditionalFormatting sqref="I650">
    <cfRule type="cellIs" dxfId="779" priority="874" operator="equal">
      <formula>"CAT_MENU"</formula>
    </cfRule>
  </conditionalFormatting>
  <conditionalFormatting sqref="K650">
    <cfRule type="containsText" dxfId="778" priority="872" operator="containsText" text="DISABLED">
      <formula>NOT(ISERROR(SEARCH("DISABLED",K650)))</formula>
    </cfRule>
    <cfRule type="containsText" dxfId="777" priority="873" operator="containsText" text="ENABLED">
      <formula>NOT(ISERROR(SEARCH("ENABLED",K650)))</formula>
    </cfRule>
  </conditionalFormatting>
  <conditionalFormatting sqref="J653">
    <cfRule type="containsText" dxfId="776" priority="870" operator="containsText" text="DISABLED">
      <formula>NOT(ISERROR(SEARCH("DISABLED",J653)))</formula>
    </cfRule>
    <cfRule type="containsText" dxfId="775" priority="871" operator="containsText" text="ENABLED">
      <formula>NOT(ISERROR(SEARCH("ENABLED",J653)))</formula>
    </cfRule>
  </conditionalFormatting>
  <conditionalFormatting sqref="X653">
    <cfRule type="notContainsBlanks" dxfId="774" priority="869">
      <formula>LEN(TRIM(X653))&gt;0</formula>
    </cfRule>
  </conditionalFormatting>
  <conditionalFormatting sqref="I653">
    <cfRule type="cellIs" dxfId="773" priority="868" operator="equal">
      <formula>"CAT_MENU"</formula>
    </cfRule>
  </conditionalFormatting>
  <conditionalFormatting sqref="K653">
    <cfRule type="containsText" dxfId="772" priority="866" operator="containsText" text="DISABLED">
      <formula>NOT(ISERROR(SEARCH("DISABLED",K653)))</formula>
    </cfRule>
    <cfRule type="containsText" dxfId="771" priority="867" operator="containsText" text="ENABLED">
      <formula>NOT(ISERROR(SEARCH("ENABLED",K653)))</formula>
    </cfRule>
  </conditionalFormatting>
  <conditionalFormatting sqref="J655">
    <cfRule type="containsText" dxfId="770" priority="864" operator="containsText" text="DISABLED">
      <formula>NOT(ISERROR(SEARCH("DISABLED",J655)))</formula>
    </cfRule>
    <cfRule type="containsText" dxfId="769" priority="865" operator="containsText" text="ENABLED">
      <formula>NOT(ISERROR(SEARCH("ENABLED",J655)))</formula>
    </cfRule>
  </conditionalFormatting>
  <conditionalFormatting sqref="X655">
    <cfRule type="notContainsBlanks" dxfId="768" priority="863">
      <formula>LEN(TRIM(X655))&gt;0</formula>
    </cfRule>
  </conditionalFormatting>
  <conditionalFormatting sqref="I655">
    <cfRule type="cellIs" dxfId="767" priority="862" operator="equal">
      <formula>"CAT_MENU"</formula>
    </cfRule>
  </conditionalFormatting>
  <conditionalFormatting sqref="K655">
    <cfRule type="containsText" dxfId="766" priority="860" operator="containsText" text="DISABLED">
      <formula>NOT(ISERROR(SEARCH("DISABLED",K655)))</formula>
    </cfRule>
    <cfRule type="containsText" dxfId="765" priority="861" operator="containsText" text="ENABLED">
      <formula>NOT(ISERROR(SEARCH("ENABLED",K655)))</formula>
    </cfRule>
  </conditionalFormatting>
  <conditionalFormatting sqref="J660">
    <cfRule type="containsText" dxfId="764" priority="858" operator="containsText" text="DISABLED">
      <formula>NOT(ISERROR(SEARCH("DISABLED",J660)))</formula>
    </cfRule>
    <cfRule type="containsText" dxfId="763" priority="859" operator="containsText" text="ENABLED">
      <formula>NOT(ISERROR(SEARCH("ENABLED",J660)))</formula>
    </cfRule>
  </conditionalFormatting>
  <conditionalFormatting sqref="X660">
    <cfRule type="notContainsBlanks" dxfId="762" priority="857">
      <formula>LEN(TRIM(X660))&gt;0</formula>
    </cfRule>
  </conditionalFormatting>
  <conditionalFormatting sqref="I660">
    <cfRule type="cellIs" dxfId="761" priority="856" operator="equal">
      <formula>"CAT_MENU"</formula>
    </cfRule>
  </conditionalFormatting>
  <conditionalFormatting sqref="K660">
    <cfRule type="containsText" dxfId="760" priority="854" operator="containsText" text="DISABLED">
      <formula>NOT(ISERROR(SEARCH("DISABLED",K660)))</formula>
    </cfRule>
    <cfRule type="containsText" dxfId="759" priority="855" operator="containsText" text="ENABLED">
      <formula>NOT(ISERROR(SEARCH("ENABLED",K660)))</formula>
    </cfRule>
  </conditionalFormatting>
  <conditionalFormatting sqref="J697">
    <cfRule type="containsText" dxfId="758" priority="852" operator="containsText" text="DISABLED">
      <formula>NOT(ISERROR(SEARCH("DISABLED",J697)))</formula>
    </cfRule>
    <cfRule type="containsText" dxfId="757" priority="853" operator="containsText" text="ENABLED">
      <formula>NOT(ISERROR(SEARCH("ENABLED",J697)))</formula>
    </cfRule>
  </conditionalFormatting>
  <conditionalFormatting sqref="X697">
    <cfRule type="notContainsBlanks" dxfId="756" priority="851">
      <formula>LEN(TRIM(X697))&gt;0</formula>
    </cfRule>
  </conditionalFormatting>
  <conditionalFormatting sqref="I697">
    <cfRule type="cellIs" dxfId="755" priority="850" operator="equal">
      <formula>"CAT_MENU"</formula>
    </cfRule>
  </conditionalFormatting>
  <conditionalFormatting sqref="K697">
    <cfRule type="containsText" dxfId="754" priority="848" operator="containsText" text="DISABLED">
      <formula>NOT(ISERROR(SEARCH("DISABLED",K697)))</formula>
    </cfRule>
    <cfRule type="containsText" dxfId="753" priority="849" operator="containsText" text="ENABLED">
      <formula>NOT(ISERROR(SEARCH("ENABLED",K697)))</formula>
    </cfRule>
  </conditionalFormatting>
  <conditionalFormatting sqref="J698">
    <cfRule type="containsText" dxfId="752" priority="846" operator="containsText" text="DISABLED">
      <formula>NOT(ISERROR(SEARCH("DISABLED",J698)))</formula>
    </cfRule>
    <cfRule type="containsText" dxfId="751" priority="847" operator="containsText" text="ENABLED">
      <formula>NOT(ISERROR(SEARCH("ENABLED",J698)))</formula>
    </cfRule>
  </conditionalFormatting>
  <conditionalFormatting sqref="X698">
    <cfRule type="notContainsBlanks" dxfId="750" priority="845">
      <formula>LEN(TRIM(X698))&gt;0</formula>
    </cfRule>
  </conditionalFormatting>
  <conditionalFormatting sqref="I698">
    <cfRule type="cellIs" dxfId="749" priority="844" operator="equal">
      <formula>"CAT_MENU"</formula>
    </cfRule>
  </conditionalFormatting>
  <conditionalFormatting sqref="K698">
    <cfRule type="containsText" dxfId="748" priority="842" operator="containsText" text="DISABLED">
      <formula>NOT(ISERROR(SEARCH("DISABLED",K698)))</formula>
    </cfRule>
    <cfRule type="containsText" dxfId="747" priority="843" operator="containsText" text="ENABLED">
      <formula>NOT(ISERROR(SEARCH("ENABLED",K698)))</formula>
    </cfRule>
  </conditionalFormatting>
  <conditionalFormatting sqref="J699">
    <cfRule type="containsText" dxfId="746" priority="840" operator="containsText" text="DISABLED">
      <formula>NOT(ISERROR(SEARCH("DISABLED",J699)))</formula>
    </cfRule>
    <cfRule type="containsText" dxfId="745" priority="841" operator="containsText" text="ENABLED">
      <formula>NOT(ISERROR(SEARCH("ENABLED",J699)))</formula>
    </cfRule>
  </conditionalFormatting>
  <conditionalFormatting sqref="X699">
    <cfRule type="notContainsBlanks" dxfId="744" priority="839">
      <formula>LEN(TRIM(X699))&gt;0</formula>
    </cfRule>
  </conditionalFormatting>
  <conditionalFormatting sqref="I699">
    <cfRule type="cellIs" dxfId="743" priority="838" operator="equal">
      <formula>"CAT_MENU"</formula>
    </cfRule>
  </conditionalFormatting>
  <conditionalFormatting sqref="K699">
    <cfRule type="containsText" dxfId="742" priority="836" operator="containsText" text="DISABLED">
      <formula>NOT(ISERROR(SEARCH("DISABLED",K699)))</formula>
    </cfRule>
    <cfRule type="containsText" dxfId="741" priority="837" operator="containsText" text="ENABLED">
      <formula>NOT(ISERROR(SEARCH("ENABLED",K699)))</formula>
    </cfRule>
  </conditionalFormatting>
  <conditionalFormatting sqref="J700">
    <cfRule type="containsText" dxfId="740" priority="834" operator="containsText" text="DISABLED">
      <formula>NOT(ISERROR(SEARCH("DISABLED",J700)))</formula>
    </cfRule>
    <cfRule type="containsText" dxfId="739" priority="835" operator="containsText" text="ENABLED">
      <formula>NOT(ISERROR(SEARCH("ENABLED",J700)))</formula>
    </cfRule>
  </conditionalFormatting>
  <conditionalFormatting sqref="X700">
    <cfRule type="notContainsBlanks" dxfId="738" priority="833">
      <formula>LEN(TRIM(X700))&gt;0</formula>
    </cfRule>
  </conditionalFormatting>
  <conditionalFormatting sqref="I700">
    <cfRule type="cellIs" dxfId="737" priority="832" operator="equal">
      <formula>"CAT_MENU"</formula>
    </cfRule>
  </conditionalFormatting>
  <conditionalFormatting sqref="K700">
    <cfRule type="containsText" dxfId="736" priority="830" operator="containsText" text="DISABLED">
      <formula>NOT(ISERROR(SEARCH("DISABLED",K700)))</formula>
    </cfRule>
    <cfRule type="containsText" dxfId="735" priority="831" operator="containsText" text="ENABLED">
      <formula>NOT(ISERROR(SEARCH("ENABLED",K700)))</formula>
    </cfRule>
  </conditionalFormatting>
  <conditionalFormatting sqref="J701">
    <cfRule type="containsText" dxfId="734" priority="828" operator="containsText" text="DISABLED">
      <formula>NOT(ISERROR(SEARCH("DISABLED",J701)))</formula>
    </cfRule>
    <cfRule type="containsText" dxfId="733" priority="829" operator="containsText" text="ENABLED">
      <formula>NOT(ISERROR(SEARCH("ENABLED",J701)))</formula>
    </cfRule>
  </conditionalFormatting>
  <conditionalFormatting sqref="X701">
    <cfRule type="notContainsBlanks" dxfId="732" priority="827">
      <formula>LEN(TRIM(X701))&gt;0</formula>
    </cfRule>
  </conditionalFormatting>
  <conditionalFormatting sqref="I701">
    <cfRule type="cellIs" dxfId="731" priority="826" operator="equal">
      <formula>"CAT_MENU"</formula>
    </cfRule>
  </conditionalFormatting>
  <conditionalFormatting sqref="K701">
    <cfRule type="containsText" dxfId="730" priority="824" operator="containsText" text="DISABLED">
      <formula>NOT(ISERROR(SEARCH("DISABLED",K701)))</formula>
    </cfRule>
    <cfRule type="containsText" dxfId="729" priority="825" operator="containsText" text="ENABLED">
      <formula>NOT(ISERROR(SEARCH("ENABLED",K701)))</formula>
    </cfRule>
  </conditionalFormatting>
  <conditionalFormatting sqref="J702">
    <cfRule type="containsText" dxfId="728" priority="822" operator="containsText" text="DISABLED">
      <formula>NOT(ISERROR(SEARCH("DISABLED",J702)))</formula>
    </cfRule>
    <cfRule type="containsText" dxfId="727" priority="823" operator="containsText" text="ENABLED">
      <formula>NOT(ISERROR(SEARCH("ENABLED",J702)))</formula>
    </cfRule>
  </conditionalFormatting>
  <conditionalFormatting sqref="X702">
    <cfRule type="notContainsBlanks" dxfId="726" priority="821">
      <formula>LEN(TRIM(X702))&gt;0</formula>
    </cfRule>
  </conditionalFormatting>
  <conditionalFormatting sqref="I702">
    <cfRule type="cellIs" dxfId="725" priority="820" operator="equal">
      <formula>"CAT_MENU"</formula>
    </cfRule>
  </conditionalFormatting>
  <conditionalFormatting sqref="K702">
    <cfRule type="containsText" dxfId="724" priority="818" operator="containsText" text="DISABLED">
      <formula>NOT(ISERROR(SEARCH("DISABLED",K702)))</formula>
    </cfRule>
    <cfRule type="containsText" dxfId="723" priority="819" operator="containsText" text="ENABLED">
      <formula>NOT(ISERROR(SEARCH("ENABLED",K702)))</formula>
    </cfRule>
  </conditionalFormatting>
  <conditionalFormatting sqref="J726">
    <cfRule type="containsText" dxfId="722" priority="816" operator="containsText" text="DISABLED">
      <formula>NOT(ISERROR(SEARCH("DISABLED",J726)))</formula>
    </cfRule>
    <cfRule type="containsText" dxfId="721" priority="817" operator="containsText" text="ENABLED">
      <formula>NOT(ISERROR(SEARCH("ENABLED",J726)))</formula>
    </cfRule>
  </conditionalFormatting>
  <conditionalFormatting sqref="X726">
    <cfRule type="notContainsBlanks" dxfId="720" priority="815">
      <formula>LEN(TRIM(X726))&gt;0</formula>
    </cfRule>
  </conditionalFormatting>
  <conditionalFormatting sqref="I726">
    <cfRule type="cellIs" dxfId="719" priority="814" operator="equal">
      <formula>"CAT_MENU"</formula>
    </cfRule>
  </conditionalFormatting>
  <conditionalFormatting sqref="K726">
    <cfRule type="containsText" dxfId="718" priority="812" operator="containsText" text="DISABLED">
      <formula>NOT(ISERROR(SEARCH("DISABLED",K726)))</formula>
    </cfRule>
    <cfRule type="containsText" dxfId="717" priority="813" operator="containsText" text="ENABLED">
      <formula>NOT(ISERROR(SEARCH("ENABLED",K726)))</formula>
    </cfRule>
  </conditionalFormatting>
  <conditionalFormatting sqref="J751">
    <cfRule type="containsText" dxfId="716" priority="809" operator="containsText" text="DISABLED">
      <formula>NOT(ISERROR(SEARCH("DISABLED",J751)))</formula>
    </cfRule>
    <cfRule type="containsText" dxfId="715" priority="810" operator="containsText" text="ENABLED">
      <formula>NOT(ISERROR(SEARCH("ENABLED",J751)))</formula>
    </cfRule>
  </conditionalFormatting>
  <conditionalFormatting sqref="X751">
    <cfRule type="notContainsBlanks" dxfId="714" priority="808">
      <formula>LEN(TRIM(X751))&gt;0</formula>
    </cfRule>
  </conditionalFormatting>
  <conditionalFormatting sqref="I751">
    <cfRule type="cellIs" dxfId="713" priority="807" operator="equal">
      <formula>"CAT_MENU"</formula>
    </cfRule>
  </conditionalFormatting>
  <conditionalFormatting sqref="K751">
    <cfRule type="containsText" dxfId="712" priority="805" operator="containsText" text="DISABLED">
      <formula>NOT(ISERROR(SEARCH("DISABLED",K751)))</formula>
    </cfRule>
    <cfRule type="containsText" dxfId="711" priority="806" operator="containsText" text="ENABLED">
      <formula>NOT(ISERROR(SEARCH("ENABLED",K751)))</formula>
    </cfRule>
  </conditionalFormatting>
  <conditionalFormatting sqref="J752">
    <cfRule type="containsText" dxfId="710" priority="802" operator="containsText" text="DISABLED">
      <formula>NOT(ISERROR(SEARCH("DISABLED",J752)))</formula>
    </cfRule>
    <cfRule type="containsText" dxfId="709" priority="803" operator="containsText" text="ENABLED">
      <formula>NOT(ISERROR(SEARCH("ENABLED",J752)))</formula>
    </cfRule>
  </conditionalFormatting>
  <conditionalFormatting sqref="X752">
    <cfRule type="notContainsBlanks" dxfId="708" priority="801">
      <formula>LEN(TRIM(X752))&gt;0</formula>
    </cfRule>
  </conditionalFormatting>
  <conditionalFormatting sqref="I752">
    <cfRule type="cellIs" dxfId="707" priority="800" operator="equal">
      <formula>"CAT_MENU"</formula>
    </cfRule>
  </conditionalFormatting>
  <conditionalFormatting sqref="K752">
    <cfRule type="containsText" dxfId="706" priority="798" operator="containsText" text="DISABLED">
      <formula>NOT(ISERROR(SEARCH("DISABLED",K752)))</formula>
    </cfRule>
    <cfRule type="containsText" dxfId="705" priority="799" operator="containsText" text="ENABLED">
      <formula>NOT(ISERROR(SEARCH("ENABLED",K752)))</formula>
    </cfRule>
  </conditionalFormatting>
  <conditionalFormatting sqref="J768">
    <cfRule type="containsText" dxfId="704" priority="795" operator="containsText" text="DISABLED">
      <formula>NOT(ISERROR(SEARCH("DISABLED",J768)))</formula>
    </cfRule>
    <cfRule type="containsText" dxfId="703" priority="796" operator="containsText" text="ENABLED">
      <formula>NOT(ISERROR(SEARCH("ENABLED",J768)))</formula>
    </cfRule>
  </conditionalFormatting>
  <conditionalFormatting sqref="X768">
    <cfRule type="notContainsBlanks" dxfId="702" priority="794">
      <formula>LEN(TRIM(X768))&gt;0</formula>
    </cfRule>
  </conditionalFormatting>
  <conditionalFormatting sqref="I768">
    <cfRule type="cellIs" dxfId="701" priority="793" operator="equal">
      <formula>"CAT_MENU"</formula>
    </cfRule>
  </conditionalFormatting>
  <conditionalFormatting sqref="K768">
    <cfRule type="containsText" dxfId="700" priority="791" operator="containsText" text="DISABLED">
      <formula>NOT(ISERROR(SEARCH("DISABLED",K768)))</formula>
    </cfRule>
    <cfRule type="containsText" dxfId="699" priority="792" operator="containsText" text="ENABLED">
      <formula>NOT(ISERROR(SEARCH("ENABLED",K768)))</formula>
    </cfRule>
  </conditionalFormatting>
  <conditionalFormatting sqref="J769">
    <cfRule type="containsText" dxfId="698" priority="788" operator="containsText" text="DISABLED">
      <formula>NOT(ISERROR(SEARCH("DISABLED",J769)))</formula>
    </cfRule>
    <cfRule type="containsText" dxfId="697" priority="789" operator="containsText" text="ENABLED">
      <formula>NOT(ISERROR(SEARCH("ENABLED",J769)))</formula>
    </cfRule>
  </conditionalFormatting>
  <conditionalFormatting sqref="X769">
    <cfRule type="notContainsBlanks" dxfId="696" priority="787">
      <formula>LEN(TRIM(X769))&gt;0</formula>
    </cfRule>
  </conditionalFormatting>
  <conditionalFormatting sqref="I769">
    <cfRule type="cellIs" dxfId="695" priority="786" operator="equal">
      <formula>"CAT_MENU"</formula>
    </cfRule>
  </conditionalFormatting>
  <conditionalFormatting sqref="K769">
    <cfRule type="containsText" dxfId="694" priority="784" operator="containsText" text="DISABLED">
      <formula>NOT(ISERROR(SEARCH("DISABLED",K769)))</formula>
    </cfRule>
    <cfRule type="containsText" dxfId="693" priority="785" operator="containsText" text="ENABLED">
      <formula>NOT(ISERROR(SEARCH("ENABLED",K769)))</formula>
    </cfRule>
  </conditionalFormatting>
  <conditionalFormatting sqref="J770">
    <cfRule type="containsText" dxfId="692" priority="781" operator="containsText" text="DISABLED">
      <formula>NOT(ISERROR(SEARCH("DISABLED",J770)))</formula>
    </cfRule>
    <cfRule type="containsText" dxfId="691" priority="782" operator="containsText" text="ENABLED">
      <formula>NOT(ISERROR(SEARCH("ENABLED",J770)))</formula>
    </cfRule>
  </conditionalFormatting>
  <conditionalFormatting sqref="X770">
    <cfRule type="notContainsBlanks" dxfId="690" priority="780">
      <formula>LEN(TRIM(X770))&gt;0</formula>
    </cfRule>
  </conditionalFormatting>
  <conditionalFormatting sqref="I770">
    <cfRule type="cellIs" dxfId="689" priority="779" operator="equal">
      <formula>"CAT_MENU"</formula>
    </cfRule>
  </conditionalFormatting>
  <conditionalFormatting sqref="K770">
    <cfRule type="containsText" dxfId="688" priority="777" operator="containsText" text="DISABLED">
      <formula>NOT(ISERROR(SEARCH("DISABLED",K770)))</formula>
    </cfRule>
    <cfRule type="containsText" dxfId="687" priority="778" operator="containsText" text="ENABLED">
      <formula>NOT(ISERROR(SEARCH("ENABLED",K770)))</formula>
    </cfRule>
  </conditionalFormatting>
  <conditionalFormatting sqref="J777">
    <cfRule type="containsText" dxfId="686" priority="774" operator="containsText" text="DISABLED">
      <formula>NOT(ISERROR(SEARCH("DISABLED",J777)))</formula>
    </cfRule>
    <cfRule type="containsText" dxfId="685" priority="775" operator="containsText" text="ENABLED">
      <formula>NOT(ISERROR(SEARCH("ENABLED",J777)))</formula>
    </cfRule>
  </conditionalFormatting>
  <conditionalFormatting sqref="X777">
    <cfRule type="notContainsBlanks" dxfId="684" priority="773">
      <formula>LEN(TRIM(X777))&gt;0</formula>
    </cfRule>
  </conditionalFormatting>
  <conditionalFormatting sqref="I777">
    <cfRule type="cellIs" dxfId="683" priority="772" operator="equal">
      <formula>"CAT_MENU"</formula>
    </cfRule>
  </conditionalFormatting>
  <conditionalFormatting sqref="K777">
    <cfRule type="containsText" dxfId="682" priority="770" operator="containsText" text="DISABLED">
      <formula>NOT(ISERROR(SEARCH("DISABLED",K777)))</formula>
    </cfRule>
    <cfRule type="containsText" dxfId="681" priority="771" operator="containsText" text="ENABLED">
      <formula>NOT(ISERROR(SEARCH("ENABLED",K777)))</formula>
    </cfRule>
  </conditionalFormatting>
  <conditionalFormatting sqref="J778">
    <cfRule type="containsText" dxfId="680" priority="767" operator="containsText" text="DISABLED">
      <formula>NOT(ISERROR(SEARCH("DISABLED",J778)))</formula>
    </cfRule>
    <cfRule type="containsText" dxfId="679" priority="768" operator="containsText" text="ENABLED">
      <formula>NOT(ISERROR(SEARCH("ENABLED",J778)))</formula>
    </cfRule>
  </conditionalFormatting>
  <conditionalFormatting sqref="X778">
    <cfRule type="notContainsBlanks" dxfId="678" priority="766">
      <formula>LEN(TRIM(X778))&gt;0</formula>
    </cfRule>
  </conditionalFormatting>
  <conditionalFormatting sqref="I778">
    <cfRule type="cellIs" dxfId="677" priority="765" operator="equal">
      <formula>"CAT_MENU"</formula>
    </cfRule>
  </conditionalFormatting>
  <conditionalFormatting sqref="K778">
    <cfRule type="containsText" dxfId="676" priority="763" operator="containsText" text="DISABLED">
      <formula>NOT(ISERROR(SEARCH("DISABLED",K778)))</formula>
    </cfRule>
    <cfRule type="containsText" dxfId="675" priority="764" operator="containsText" text="ENABLED">
      <formula>NOT(ISERROR(SEARCH("ENABLED",K778)))</formula>
    </cfRule>
  </conditionalFormatting>
  <conditionalFormatting sqref="J779">
    <cfRule type="containsText" dxfId="674" priority="760" operator="containsText" text="DISABLED">
      <formula>NOT(ISERROR(SEARCH("DISABLED",J779)))</formula>
    </cfRule>
    <cfRule type="containsText" dxfId="673" priority="761" operator="containsText" text="ENABLED">
      <formula>NOT(ISERROR(SEARCH("ENABLED",J779)))</formula>
    </cfRule>
  </conditionalFormatting>
  <conditionalFormatting sqref="X779">
    <cfRule type="notContainsBlanks" dxfId="672" priority="759">
      <formula>LEN(TRIM(X779))&gt;0</formula>
    </cfRule>
  </conditionalFormatting>
  <conditionalFormatting sqref="I779">
    <cfRule type="cellIs" dxfId="671" priority="758" operator="equal">
      <formula>"CAT_MENU"</formula>
    </cfRule>
  </conditionalFormatting>
  <conditionalFormatting sqref="K779">
    <cfRule type="containsText" dxfId="670" priority="756" operator="containsText" text="DISABLED">
      <formula>NOT(ISERROR(SEARCH("DISABLED",K779)))</formula>
    </cfRule>
    <cfRule type="containsText" dxfId="669" priority="757" operator="containsText" text="ENABLED">
      <formula>NOT(ISERROR(SEARCH("ENABLED",K779)))</formula>
    </cfRule>
  </conditionalFormatting>
  <conditionalFormatting sqref="J780">
    <cfRule type="containsText" dxfId="668" priority="753" operator="containsText" text="DISABLED">
      <formula>NOT(ISERROR(SEARCH("DISABLED",J780)))</formula>
    </cfRule>
    <cfRule type="containsText" dxfId="667" priority="754" operator="containsText" text="ENABLED">
      <formula>NOT(ISERROR(SEARCH("ENABLED",J780)))</formula>
    </cfRule>
  </conditionalFormatting>
  <conditionalFormatting sqref="X780">
    <cfRule type="notContainsBlanks" dxfId="666" priority="752">
      <formula>LEN(TRIM(X780))&gt;0</formula>
    </cfRule>
  </conditionalFormatting>
  <conditionalFormatting sqref="I780">
    <cfRule type="cellIs" dxfId="665" priority="751" operator="equal">
      <formula>"CAT_MENU"</formula>
    </cfRule>
  </conditionalFormatting>
  <conditionalFormatting sqref="K780">
    <cfRule type="containsText" dxfId="664" priority="749" operator="containsText" text="DISABLED">
      <formula>NOT(ISERROR(SEARCH("DISABLED",K780)))</formula>
    </cfRule>
    <cfRule type="containsText" dxfId="663" priority="750" operator="containsText" text="ENABLED">
      <formula>NOT(ISERROR(SEARCH("ENABLED",K780)))</formula>
    </cfRule>
  </conditionalFormatting>
  <conditionalFormatting sqref="J781">
    <cfRule type="containsText" dxfId="662" priority="746" operator="containsText" text="DISABLED">
      <formula>NOT(ISERROR(SEARCH("DISABLED",J781)))</formula>
    </cfRule>
    <cfRule type="containsText" dxfId="661" priority="747" operator="containsText" text="ENABLED">
      <formula>NOT(ISERROR(SEARCH("ENABLED",J781)))</formula>
    </cfRule>
  </conditionalFormatting>
  <conditionalFormatting sqref="X781">
    <cfRule type="notContainsBlanks" dxfId="660" priority="745">
      <formula>LEN(TRIM(X781))&gt;0</formula>
    </cfRule>
  </conditionalFormatting>
  <conditionalFormatting sqref="I781">
    <cfRule type="cellIs" dxfId="659" priority="744" operator="equal">
      <formula>"CAT_MENU"</formula>
    </cfRule>
  </conditionalFormatting>
  <conditionalFormatting sqref="K781">
    <cfRule type="containsText" dxfId="658" priority="742" operator="containsText" text="DISABLED">
      <formula>NOT(ISERROR(SEARCH("DISABLED",K781)))</formula>
    </cfRule>
    <cfRule type="containsText" dxfId="657" priority="743" operator="containsText" text="ENABLED">
      <formula>NOT(ISERROR(SEARCH("ENABLED",K781)))</formula>
    </cfRule>
  </conditionalFormatting>
  <conditionalFormatting sqref="J782">
    <cfRule type="containsText" dxfId="656" priority="739" operator="containsText" text="DISABLED">
      <formula>NOT(ISERROR(SEARCH("DISABLED",J782)))</formula>
    </cfRule>
    <cfRule type="containsText" dxfId="655" priority="740" operator="containsText" text="ENABLED">
      <formula>NOT(ISERROR(SEARCH("ENABLED",J782)))</formula>
    </cfRule>
  </conditionalFormatting>
  <conditionalFormatting sqref="X782">
    <cfRule type="notContainsBlanks" dxfId="654" priority="738">
      <formula>LEN(TRIM(X782))&gt;0</formula>
    </cfRule>
  </conditionalFormatting>
  <conditionalFormatting sqref="I782">
    <cfRule type="cellIs" dxfId="653" priority="737" operator="equal">
      <formula>"CAT_MENU"</formula>
    </cfRule>
  </conditionalFormatting>
  <conditionalFormatting sqref="K782">
    <cfRule type="containsText" dxfId="652" priority="735" operator="containsText" text="DISABLED">
      <formula>NOT(ISERROR(SEARCH("DISABLED",K782)))</formula>
    </cfRule>
    <cfRule type="containsText" dxfId="651" priority="736" operator="containsText" text="ENABLED">
      <formula>NOT(ISERROR(SEARCH("ENABLED",K782)))</formula>
    </cfRule>
  </conditionalFormatting>
  <conditionalFormatting sqref="J857">
    <cfRule type="containsText" dxfId="650" priority="732" operator="containsText" text="DISABLED">
      <formula>NOT(ISERROR(SEARCH("DISABLED",J857)))</formula>
    </cfRule>
    <cfRule type="containsText" dxfId="649" priority="733" operator="containsText" text="ENABLED">
      <formula>NOT(ISERROR(SEARCH("ENABLED",J857)))</formula>
    </cfRule>
  </conditionalFormatting>
  <conditionalFormatting sqref="X857">
    <cfRule type="notContainsBlanks" dxfId="648" priority="731">
      <formula>LEN(TRIM(X857))&gt;0</formula>
    </cfRule>
  </conditionalFormatting>
  <conditionalFormatting sqref="I857">
    <cfRule type="cellIs" dxfId="647" priority="730" operator="equal">
      <formula>"CAT_MENU"</formula>
    </cfRule>
  </conditionalFormatting>
  <conditionalFormatting sqref="K857">
    <cfRule type="containsText" dxfId="646" priority="728" operator="containsText" text="DISABLED">
      <formula>NOT(ISERROR(SEARCH("DISABLED",K857)))</formula>
    </cfRule>
    <cfRule type="containsText" dxfId="645" priority="729" operator="containsText" text="ENABLED">
      <formula>NOT(ISERROR(SEARCH("ENABLED",K857)))</formula>
    </cfRule>
  </conditionalFormatting>
  <conditionalFormatting sqref="J858">
    <cfRule type="containsText" dxfId="644" priority="725" operator="containsText" text="DISABLED">
      <formula>NOT(ISERROR(SEARCH("DISABLED",J858)))</formula>
    </cfRule>
    <cfRule type="containsText" dxfId="643" priority="726" operator="containsText" text="ENABLED">
      <formula>NOT(ISERROR(SEARCH("ENABLED",J858)))</formula>
    </cfRule>
  </conditionalFormatting>
  <conditionalFormatting sqref="X858">
    <cfRule type="notContainsBlanks" dxfId="642" priority="724">
      <formula>LEN(TRIM(X858))&gt;0</formula>
    </cfRule>
  </conditionalFormatting>
  <conditionalFormatting sqref="I858">
    <cfRule type="cellIs" dxfId="641" priority="723" operator="equal">
      <formula>"CAT_MENU"</formula>
    </cfRule>
  </conditionalFormatting>
  <conditionalFormatting sqref="K858">
    <cfRule type="containsText" dxfId="640" priority="721" operator="containsText" text="DISABLED">
      <formula>NOT(ISERROR(SEARCH("DISABLED",K858)))</formula>
    </cfRule>
    <cfRule type="containsText" dxfId="639" priority="722" operator="containsText" text="ENABLED">
      <formula>NOT(ISERROR(SEARCH("ENABLED",K858)))</formula>
    </cfRule>
  </conditionalFormatting>
  <conditionalFormatting sqref="J859">
    <cfRule type="containsText" dxfId="638" priority="718" operator="containsText" text="DISABLED">
      <formula>NOT(ISERROR(SEARCH("DISABLED",J859)))</formula>
    </cfRule>
    <cfRule type="containsText" dxfId="637" priority="719" operator="containsText" text="ENABLED">
      <formula>NOT(ISERROR(SEARCH("ENABLED",J859)))</formula>
    </cfRule>
  </conditionalFormatting>
  <conditionalFormatting sqref="X859">
    <cfRule type="notContainsBlanks" dxfId="636" priority="717">
      <formula>LEN(TRIM(X859))&gt;0</formula>
    </cfRule>
  </conditionalFormatting>
  <conditionalFormatting sqref="I859">
    <cfRule type="cellIs" dxfId="635" priority="716" operator="equal">
      <formula>"CAT_MENU"</formula>
    </cfRule>
  </conditionalFormatting>
  <conditionalFormatting sqref="K859">
    <cfRule type="containsText" dxfId="634" priority="714" operator="containsText" text="DISABLED">
      <formula>NOT(ISERROR(SEARCH("DISABLED",K859)))</formula>
    </cfRule>
    <cfRule type="containsText" dxfId="633" priority="715" operator="containsText" text="ENABLED">
      <formula>NOT(ISERROR(SEARCH("ENABLED",K859)))</formula>
    </cfRule>
  </conditionalFormatting>
  <conditionalFormatting sqref="J860">
    <cfRule type="containsText" dxfId="632" priority="711" operator="containsText" text="DISABLED">
      <formula>NOT(ISERROR(SEARCH("DISABLED",J860)))</formula>
    </cfRule>
    <cfRule type="containsText" dxfId="631" priority="712" operator="containsText" text="ENABLED">
      <formula>NOT(ISERROR(SEARCH("ENABLED",J860)))</formula>
    </cfRule>
  </conditionalFormatting>
  <conditionalFormatting sqref="X860">
    <cfRule type="notContainsBlanks" dxfId="630" priority="710">
      <formula>LEN(TRIM(X860))&gt;0</formula>
    </cfRule>
  </conditionalFormatting>
  <conditionalFormatting sqref="I860">
    <cfRule type="cellIs" dxfId="629" priority="709" operator="equal">
      <formula>"CAT_MENU"</formula>
    </cfRule>
  </conditionalFormatting>
  <conditionalFormatting sqref="K860">
    <cfRule type="containsText" dxfId="628" priority="707" operator="containsText" text="DISABLED">
      <formula>NOT(ISERROR(SEARCH("DISABLED",K860)))</formula>
    </cfRule>
    <cfRule type="containsText" dxfId="627" priority="708" operator="containsText" text="ENABLED">
      <formula>NOT(ISERROR(SEARCH("ENABLED",K860)))</formula>
    </cfRule>
  </conditionalFormatting>
  <conditionalFormatting sqref="J861">
    <cfRule type="containsText" dxfId="626" priority="704" operator="containsText" text="DISABLED">
      <formula>NOT(ISERROR(SEARCH("DISABLED",J861)))</formula>
    </cfRule>
    <cfRule type="containsText" dxfId="625" priority="705" operator="containsText" text="ENABLED">
      <formula>NOT(ISERROR(SEARCH("ENABLED",J861)))</formula>
    </cfRule>
  </conditionalFormatting>
  <conditionalFormatting sqref="X861">
    <cfRule type="notContainsBlanks" dxfId="624" priority="703">
      <formula>LEN(TRIM(X861))&gt;0</formula>
    </cfRule>
  </conditionalFormatting>
  <conditionalFormatting sqref="I861">
    <cfRule type="cellIs" dxfId="623" priority="702" operator="equal">
      <formula>"CAT_MENU"</formula>
    </cfRule>
  </conditionalFormatting>
  <conditionalFormatting sqref="K861">
    <cfRule type="containsText" dxfId="622" priority="700" operator="containsText" text="DISABLED">
      <formula>NOT(ISERROR(SEARCH("DISABLED",K861)))</formula>
    </cfRule>
    <cfRule type="containsText" dxfId="621" priority="701" operator="containsText" text="ENABLED">
      <formula>NOT(ISERROR(SEARCH("ENABLED",K861)))</formula>
    </cfRule>
  </conditionalFormatting>
  <conditionalFormatting sqref="J862">
    <cfRule type="containsText" dxfId="620" priority="697" operator="containsText" text="DISABLED">
      <formula>NOT(ISERROR(SEARCH("DISABLED",J862)))</formula>
    </cfRule>
    <cfRule type="containsText" dxfId="619" priority="698" operator="containsText" text="ENABLED">
      <formula>NOT(ISERROR(SEARCH("ENABLED",J862)))</formula>
    </cfRule>
  </conditionalFormatting>
  <conditionalFormatting sqref="X862">
    <cfRule type="notContainsBlanks" dxfId="618" priority="696">
      <formula>LEN(TRIM(X862))&gt;0</formula>
    </cfRule>
  </conditionalFormatting>
  <conditionalFormatting sqref="I862">
    <cfRule type="cellIs" dxfId="617" priority="695" operator="equal">
      <formula>"CAT_MENU"</formula>
    </cfRule>
  </conditionalFormatting>
  <conditionalFormatting sqref="K862">
    <cfRule type="containsText" dxfId="616" priority="693" operator="containsText" text="DISABLED">
      <formula>NOT(ISERROR(SEARCH("DISABLED",K862)))</formula>
    </cfRule>
    <cfRule type="containsText" dxfId="615" priority="694" operator="containsText" text="ENABLED">
      <formula>NOT(ISERROR(SEARCH("ENABLED",K862)))</formula>
    </cfRule>
  </conditionalFormatting>
  <conditionalFormatting sqref="J960">
    <cfRule type="containsText" dxfId="614" priority="690" operator="containsText" text="DISABLED">
      <formula>NOT(ISERROR(SEARCH("DISABLED",J960)))</formula>
    </cfRule>
    <cfRule type="containsText" dxfId="613" priority="691" operator="containsText" text="ENABLED">
      <formula>NOT(ISERROR(SEARCH("ENABLED",J960)))</formula>
    </cfRule>
  </conditionalFormatting>
  <conditionalFormatting sqref="X960">
    <cfRule type="notContainsBlanks" dxfId="612" priority="689">
      <formula>LEN(TRIM(X960))&gt;0</formula>
    </cfRule>
  </conditionalFormatting>
  <conditionalFormatting sqref="I960">
    <cfRule type="cellIs" dxfId="611" priority="688" operator="equal">
      <formula>"CAT_MENU"</formula>
    </cfRule>
  </conditionalFormatting>
  <conditionalFormatting sqref="K960">
    <cfRule type="containsText" dxfId="610" priority="686" operator="containsText" text="DISABLED">
      <formula>NOT(ISERROR(SEARCH("DISABLED",K960)))</formula>
    </cfRule>
    <cfRule type="containsText" dxfId="609" priority="687" operator="containsText" text="ENABLED">
      <formula>NOT(ISERROR(SEARCH("ENABLED",K960)))</formula>
    </cfRule>
  </conditionalFormatting>
  <conditionalFormatting sqref="J979">
    <cfRule type="containsText" dxfId="608" priority="683" operator="containsText" text="DISABLED">
      <formula>NOT(ISERROR(SEARCH("DISABLED",J979)))</formula>
    </cfRule>
    <cfRule type="containsText" dxfId="607" priority="684" operator="containsText" text="ENABLED">
      <formula>NOT(ISERROR(SEARCH("ENABLED",J979)))</formula>
    </cfRule>
  </conditionalFormatting>
  <conditionalFormatting sqref="X979">
    <cfRule type="notContainsBlanks" dxfId="606" priority="682">
      <formula>LEN(TRIM(X979))&gt;0</formula>
    </cfRule>
  </conditionalFormatting>
  <conditionalFormatting sqref="I979">
    <cfRule type="cellIs" dxfId="605" priority="681" operator="equal">
      <formula>"CAT_MENU"</formula>
    </cfRule>
  </conditionalFormatting>
  <conditionalFormatting sqref="K979">
    <cfRule type="containsText" dxfId="604" priority="679" operator="containsText" text="DISABLED">
      <formula>NOT(ISERROR(SEARCH("DISABLED",K979)))</formula>
    </cfRule>
    <cfRule type="containsText" dxfId="603" priority="680" operator="containsText" text="ENABLED">
      <formula>NOT(ISERROR(SEARCH("ENABLED",K979)))</formula>
    </cfRule>
  </conditionalFormatting>
  <conditionalFormatting sqref="J1044">
    <cfRule type="containsText" dxfId="602" priority="669" operator="containsText" text="DISABLED">
      <formula>NOT(ISERROR(SEARCH("DISABLED",J1044)))</formula>
    </cfRule>
    <cfRule type="containsText" dxfId="601" priority="670" operator="containsText" text="ENABLED">
      <formula>NOT(ISERROR(SEARCH("ENABLED",J1044)))</formula>
    </cfRule>
  </conditionalFormatting>
  <conditionalFormatting sqref="X1044">
    <cfRule type="notContainsBlanks" dxfId="600" priority="668">
      <formula>LEN(TRIM(X1044))&gt;0</formula>
    </cfRule>
  </conditionalFormatting>
  <conditionalFormatting sqref="I1044">
    <cfRule type="cellIs" dxfId="599" priority="667" operator="equal">
      <formula>"CAT_MENU"</formula>
    </cfRule>
  </conditionalFormatting>
  <conditionalFormatting sqref="K1044">
    <cfRule type="containsText" dxfId="598" priority="665" operator="containsText" text="DISABLED">
      <formula>NOT(ISERROR(SEARCH("DISABLED",K1044)))</formula>
    </cfRule>
    <cfRule type="containsText" dxfId="597" priority="666" operator="containsText" text="ENABLED">
      <formula>NOT(ISERROR(SEARCH("ENABLED",K1044)))</formula>
    </cfRule>
  </conditionalFormatting>
  <conditionalFormatting sqref="J1058">
    <cfRule type="containsText" dxfId="596" priority="662" operator="containsText" text="DISABLED">
      <formula>NOT(ISERROR(SEARCH("DISABLED",J1058)))</formula>
    </cfRule>
    <cfRule type="containsText" dxfId="595" priority="663" operator="containsText" text="ENABLED">
      <formula>NOT(ISERROR(SEARCH("ENABLED",J1058)))</formula>
    </cfRule>
  </conditionalFormatting>
  <conditionalFormatting sqref="X1058">
    <cfRule type="notContainsBlanks" dxfId="594" priority="661">
      <formula>LEN(TRIM(X1058))&gt;0</formula>
    </cfRule>
  </conditionalFormatting>
  <conditionalFormatting sqref="I1058">
    <cfRule type="cellIs" dxfId="593" priority="660" operator="equal">
      <formula>"CAT_MENU"</formula>
    </cfRule>
  </conditionalFormatting>
  <conditionalFormatting sqref="K1058">
    <cfRule type="containsText" dxfId="592" priority="658" operator="containsText" text="DISABLED">
      <formula>NOT(ISERROR(SEARCH("DISABLED",K1058)))</formula>
    </cfRule>
    <cfRule type="containsText" dxfId="591" priority="659" operator="containsText" text="ENABLED">
      <formula>NOT(ISERROR(SEARCH("ENABLED",K1058)))</formula>
    </cfRule>
  </conditionalFormatting>
  <conditionalFormatting sqref="J1061">
    <cfRule type="containsText" dxfId="590" priority="655" operator="containsText" text="DISABLED">
      <formula>NOT(ISERROR(SEARCH("DISABLED",J1061)))</formula>
    </cfRule>
    <cfRule type="containsText" dxfId="589" priority="656" operator="containsText" text="ENABLED">
      <formula>NOT(ISERROR(SEARCH("ENABLED",J1061)))</formula>
    </cfRule>
  </conditionalFormatting>
  <conditionalFormatting sqref="X1061">
    <cfRule type="notContainsBlanks" dxfId="588" priority="654">
      <formula>LEN(TRIM(X1061))&gt;0</formula>
    </cfRule>
  </conditionalFormatting>
  <conditionalFormatting sqref="I1061">
    <cfRule type="cellIs" dxfId="587" priority="653" operator="equal">
      <formula>"CAT_MENU"</formula>
    </cfRule>
  </conditionalFormatting>
  <conditionalFormatting sqref="K1061">
    <cfRule type="containsText" dxfId="586" priority="651" operator="containsText" text="DISABLED">
      <formula>NOT(ISERROR(SEARCH("DISABLED",K1061)))</formula>
    </cfRule>
    <cfRule type="containsText" dxfId="585" priority="652" operator="containsText" text="ENABLED">
      <formula>NOT(ISERROR(SEARCH("ENABLED",K1061)))</formula>
    </cfRule>
  </conditionalFormatting>
  <conditionalFormatting sqref="J1083">
    <cfRule type="containsText" dxfId="584" priority="648" operator="containsText" text="DISABLED">
      <formula>NOT(ISERROR(SEARCH("DISABLED",J1083)))</formula>
    </cfRule>
    <cfRule type="containsText" dxfId="583" priority="649" operator="containsText" text="ENABLED">
      <formula>NOT(ISERROR(SEARCH("ENABLED",J1083)))</formula>
    </cfRule>
  </conditionalFormatting>
  <conditionalFormatting sqref="X1083">
    <cfRule type="notContainsBlanks" dxfId="582" priority="647">
      <formula>LEN(TRIM(X1083))&gt;0</formula>
    </cfRule>
  </conditionalFormatting>
  <conditionalFormatting sqref="I1083">
    <cfRule type="cellIs" dxfId="581" priority="646" operator="equal">
      <formula>"CAT_MENU"</formula>
    </cfRule>
  </conditionalFormatting>
  <conditionalFormatting sqref="K1083">
    <cfRule type="containsText" dxfId="580" priority="644" operator="containsText" text="DISABLED">
      <formula>NOT(ISERROR(SEARCH("DISABLED",K1083)))</formula>
    </cfRule>
    <cfRule type="containsText" dxfId="579" priority="645" operator="containsText" text="ENABLED">
      <formula>NOT(ISERROR(SEARCH("ENABLED",K1083)))</formula>
    </cfRule>
  </conditionalFormatting>
  <conditionalFormatting sqref="J1084">
    <cfRule type="containsText" dxfId="578" priority="641" operator="containsText" text="DISABLED">
      <formula>NOT(ISERROR(SEARCH("DISABLED",J1084)))</formula>
    </cfRule>
    <cfRule type="containsText" dxfId="577" priority="642" operator="containsText" text="ENABLED">
      <formula>NOT(ISERROR(SEARCH("ENABLED",J1084)))</formula>
    </cfRule>
  </conditionalFormatting>
  <conditionalFormatting sqref="X1084">
    <cfRule type="notContainsBlanks" dxfId="576" priority="640">
      <formula>LEN(TRIM(X1084))&gt;0</formula>
    </cfRule>
  </conditionalFormatting>
  <conditionalFormatting sqref="I1084">
    <cfRule type="cellIs" dxfId="575" priority="639" operator="equal">
      <formula>"CAT_MENU"</formula>
    </cfRule>
  </conditionalFormatting>
  <conditionalFormatting sqref="K1084">
    <cfRule type="containsText" dxfId="574" priority="637" operator="containsText" text="DISABLED">
      <formula>NOT(ISERROR(SEARCH("DISABLED",K1084)))</formula>
    </cfRule>
    <cfRule type="containsText" dxfId="573" priority="638" operator="containsText" text="ENABLED">
      <formula>NOT(ISERROR(SEARCH("ENABLED",K1084)))</formula>
    </cfRule>
  </conditionalFormatting>
  <conditionalFormatting sqref="J1086">
    <cfRule type="containsText" dxfId="572" priority="634" operator="containsText" text="DISABLED">
      <formula>NOT(ISERROR(SEARCH("DISABLED",J1086)))</formula>
    </cfRule>
    <cfRule type="containsText" dxfId="571" priority="635" operator="containsText" text="ENABLED">
      <formula>NOT(ISERROR(SEARCH("ENABLED",J1086)))</formula>
    </cfRule>
  </conditionalFormatting>
  <conditionalFormatting sqref="X1086">
    <cfRule type="notContainsBlanks" dxfId="570" priority="633">
      <formula>LEN(TRIM(X1086))&gt;0</formula>
    </cfRule>
  </conditionalFormatting>
  <conditionalFormatting sqref="I1086">
    <cfRule type="cellIs" dxfId="569" priority="632" operator="equal">
      <formula>"CAT_MENU"</formula>
    </cfRule>
  </conditionalFormatting>
  <conditionalFormatting sqref="K1086">
    <cfRule type="containsText" dxfId="568" priority="630" operator="containsText" text="DISABLED">
      <formula>NOT(ISERROR(SEARCH("DISABLED",K1086)))</formula>
    </cfRule>
    <cfRule type="containsText" dxfId="567" priority="631" operator="containsText" text="ENABLED">
      <formula>NOT(ISERROR(SEARCH("ENABLED",K1086)))</formula>
    </cfRule>
  </conditionalFormatting>
  <conditionalFormatting sqref="J1087">
    <cfRule type="containsText" dxfId="566" priority="627" operator="containsText" text="DISABLED">
      <formula>NOT(ISERROR(SEARCH("DISABLED",J1087)))</formula>
    </cfRule>
    <cfRule type="containsText" dxfId="565" priority="628" operator="containsText" text="ENABLED">
      <formula>NOT(ISERROR(SEARCH("ENABLED",J1087)))</formula>
    </cfRule>
  </conditionalFormatting>
  <conditionalFormatting sqref="X1087">
    <cfRule type="notContainsBlanks" dxfId="564" priority="626">
      <formula>LEN(TRIM(X1087))&gt;0</formula>
    </cfRule>
  </conditionalFormatting>
  <conditionalFormatting sqref="I1087">
    <cfRule type="cellIs" dxfId="563" priority="625" operator="equal">
      <formula>"CAT_MENU"</formula>
    </cfRule>
  </conditionalFormatting>
  <conditionalFormatting sqref="K1087">
    <cfRule type="containsText" dxfId="562" priority="623" operator="containsText" text="DISABLED">
      <formula>NOT(ISERROR(SEARCH("DISABLED",K1087)))</formula>
    </cfRule>
    <cfRule type="containsText" dxfId="561" priority="624" operator="containsText" text="ENABLED">
      <formula>NOT(ISERROR(SEARCH("ENABLED",K1087)))</formula>
    </cfRule>
  </conditionalFormatting>
  <conditionalFormatting sqref="J1180">
    <cfRule type="containsText" dxfId="560" priority="620" operator="containsText" text="DISABLED">
      <formula>NOT(ISERROR(SEARCH("DISABLED",J1180)))</formula>
    </cfRule>
    <cfRule type="containsText" dxfId="559" priority="621" operator="containsText" text="ENABLED">
      <formula>NOT(ISERROR(SEARCH("ENABLED",J1180)))</formula>
    </cfRule>
  </conditionalFormatting>
  <conditionalFormatting sqref="X1180">
    <cfRule type="notContainsBlanks" dxfId="558" priority="619">
      <formula>LEN(TRIM(X1180))&gt;0</formula>
    </cfRule>
  </conditionalFormatting>
  <conditionalFormatting sqref="I1180">
    <cfRule type="cellIs" dxfId="557" priority="618" operator="equal">
      <formula>"CAT_MENU"</formula>
    </cfRule>
  </conditionalFormatting>
  <conditionalFormatting sqref="K1180">
    <cfRule type="containsText" dxfId="556" priority="616" operator="containsText" text="DISABLED">
      <formula>NOT(ISERROR(SEARCH("DISABLED",K1180)))</formula>
    </cfRule>
    <cfRule type="containsText" dxfId="555" priority="617" operator="containsText" text="ENABLED">
      <formula>NOT(ISERROR(SEARCH("ENABLED",K1180)))</formula>
    </cfRule>
  </conditionalFormatting>
  <conditionalFormatting sqref="J1181">
    <cfRule type="containsText" dxfId="554" priority="613" operator="containsText" text="DISABLED">
      <formula>NOT(ISERROR(SEARCH("DISABLED",J1181)))</formula>
    </cfRule>
    <cfRule type="containsText" dxfId="553" priority="614" operator="containsText" text="ENABLED">
      <formula>NOT(ISERROR(SEARCH("ENABLED",J1181)))</formula>
    </cfRule>
  </conditionalFormatting>
  <conditionalFormatting sqref="X1181">
    <cfRule type="notContainsBlanks" dxfId="552" priority="612">
      <formula>LEN(TRIM(X1181))&gt;0</formula>
    </cfRule>
  </conditionalFormatting>
  <conditionalFormatting sqref="I1181">
    <cfRule type="cellIs" dxfId="551" priority="611" operator="equal">
      <formula>"CAT_MENU"</formula>
    </cfRule>
  </conditionalFormatting>
  <conditionalFormatting sqref="K1181">
    <cfRule type="containsText" dxfId="550" priority="609" operator="containsText" text="DISABLED">
      <formula>NOT(ISERROR(SEARCH("DISABLED",K1181)))</formula>
    </cfRule>
    <cfRule type="containsText" dxfId="549" priority="610" operator="containsText" text="ENABLED">
      <formula>NOT(ISERROR(SEARCH("ENABLED",K1181)))</formula>
    </cfRule>
  </conditionalFormatting>
  <conditionalFormatting sqref="J1182">
    <cfRule type="containsText" dxfId="548" priority="606" operator="containsText" text="DISABLED">
      <formula>NOT(ISERROR(SEARCH("DISABLED",J1182)))</formula>
    </cfRule>
    <cfRule type="containsText" dxfId="547" priority="607" operator="containsText" text="ENABLED">
      <formula>NOT(ISERROR(SEARCH("ENABLED",J1182)))</formula>
    </cfRule>
  </conditionalFormatting>
  <conditionalFormatting sqref="X1182">
    <cfRule type="notContainsBlanks" dxfId="546" priority="605">
      <formula>LEN(TRIM(X1182))&gt;0</formula>
    </cfRule>
  </conditionalFormatting>
  <conditionalFormatting sqref="I1182">
    <cfRule type="cellIs" dxfId="545" priority="604" operator="equal">
      <formula>"CAT_MENU"</formula>
    </cfRule>
  </conditionalFormatting>
  <conditionalFormatting sqref="K1182">
    <cfRule type="containsText" dxfId="544" priority="602" operator="containsText" text="DISABLED">
      <formula>NOT(ISERROR(SEARCH("DISABLED",K1182)))</formula>
    </cfRule>
    <cfRule type="containsText" dxfId="543" priority="603" operator="containsText" text="ENABLED">
      <formula>NOT(ISERROR(SEARCH("ENABLED",K1182)))</formula>
    </cfRule>
  </conditionalFormatting>
  <conditionalFormatting sqref="J1183">
    <cfRule type="containsText" dxfId="542" priority="599" operator="containsText" text="DISABLED">
      <formula>NOT(ISERROR(SEARCH("DISABLED",J1183)))</formula>
    </cfRule>
    <cfRule type="containsText" dxfId="541" priority="600" operator="containsText" text="ENABLED">
      <formula>NOT(ISERROR(SEARCH("ENABLED",J1183)))</formula>
    </cfRule>
  </conditionalFormatting>
  <conditionalFormatting sqref="X1183">
    <cfRule type="notContainsBlanks" dxfId="540" priority="598">
      <formula>LEN(TRIM(X1183))&gt;0</formula>
    </cfRule>
  </conditionalFormatting>
  <conditionalFormatting sqref="I1183">
    <cfRule type="cellIs" dxfId="539" priority="597" operator="equal">
      <formula>"CAT_MENU"</formula>
    </cfRule>
  </conditionalFormatting>
  <conditionalFormatting sqref="K1183">
    <cfRule type="containsText" dxfId="538" priority="595" operator="containsText" text="DISABLED">
      <formula>NOT(ISERROR(SEARCH("DISABLED",K1183)))</formula>
    </cfRule>
    <cfRule type="containsText" dxfId="537" priority="596" operator="containsText" text="ENABLED">
      <formula>NOT(ISERROR(SEARCH("ENABLED",K1183)))</formula>
    </cfRule>
  </conditionalFormatting>
  <conditionalFormatting sqref="J1184">
    <cfRule type="containsText" dxfId="536" priority="592" operator="containsText" text="DISABLED">
      <formula>NOT(ISERROR(SEARCH("DISABLED",J1184)))</formula>
    </cfRule>
    <cfRule type="containsText" dxfId="535" priority="593" operator="containsText" text="ENABLED">
      <formula>NOT(ISERROR(SEARCH("ENABLED",J1184)))</formula>
    </cfRule>
  </conditionalFormatting>
  <conditionalFormatting sqref="X1184">
    <cfRule type="notContainsBlanks" dxfId="534" priority="591">
      <formula>LEN(TRIM(X1184))&gt;0</formula>
    </cfRule>
  </conditionalFormatting>
  <conditionalFormatting sqref="I1184">
    <cfRule type="cellIs" dxfId="533" priority="590" operator="equal">
      <formula>"CAT_MENU"</formula>
    </cfRule>
  </conditionalFormatting>
  <conditionalFormatting sqref="K1184">
    <cfRule type="containsText" dxfId="532" priority="588" operator="containsText" text="DISABLED">
      <formula>NOT(ISERROR(SEARCH("DISABLED",K1184)))</formula>
    </cfRule>
    <cfRule type="containsText" dxfId="531" priority="589" operator="containsText" text="ENABLED">
      <formula>NOT(ISERROR(SEARCH("ENABLED",K1184)))</formula>
    </cfRule>
  </conditionalFormatting>
  <conditionalFormatting sqref="J1185">
    <cfRule type="containsText" dxfId="530" priority="585" operator="containsText" text="DISABLED">
      <formula>NOT(ISERROR(SEARCH("DISABLED",J1185)))</formula>
    </cfRule>
    <cfRule type="containsText" dxfId="529" priority="586" operator="containsText" text="ENABLED">
      <formula>NOT(ISERROR(SEARCH("ENABLED",J1185)))</formula>
    </cfRule>
  </conditionalFormatting>
  <conditionalFormatting sqref="X1185">
    <cfRule type="notContainsBlanks" dxfId="528" priority="584">
      <formula>LEN(TRIM(X1185))&gt;0</formula>
    </cfRule>
  </conditionalFormatting>
  <conditionalFormatting sqref="I1185">
    <cfRule type="cellIs" dxfId="527" priority="583" operator="equal">
      <formula>"CAT_MENU"</formula>
    </cfRule>
  </conditionalFormatting>
  <conditionalFormatting sqref="K1185">
    <cfRule type="containsText" dxfId="526" priority="581" operator="containsText" text="DISABLED">
      <formula>NOT(ISERROR(SEARCH("DISABLED",K1185)))</formula>
    </cfRule>
    <cfRule type="containsText" dxfId="525" priority="582" operator="containsText" text="ENABLED">
      <formula>NOT(ISERROR(SEARCH("ENABLED",K1185)))</formula>
    </cfRule>
  </conditionalFormatting>
  <conditionalFormatting sqref="J1186">
    <cfRule type="containsText" dxfId="524" priority="578" operator="containsText" text="DISABLED">
      <formula>NOT(ISERROR(SEARCH("DISABLED",J1186)))</formula>
    </cfRule>
    <cfRule type="containsText" dxfId="523" priority="579" operator="containsText" text="ENABLED">
      <formula>NOT(ISERROR(SEARCH("ENABLED",J1186)))</formula>
    </cfRule>
  </conditionalFormatting>
  <conditionalFormatting sqref="X1186">
    <cfRule type="notContainsBlanks" dxfId="522" priority="577">
      <formula>LEN(TRIM(X1186))&gt;0</formula>
    </cfRule>
  </conditionalFormatting>
  <conditionalFormatting sqref="I1186">
    <cfRule type="cellIs" dxfId="521" priority="576" operator="equal">
      <formula>"CAT_MENU"</formula>
    </cfRule>
  </conditionalFormatting>
  <conditionalFormatting sqref="K1186">
    <cfRule type="containsText" dxfId="520" priority="574" operator="containsText" text="DISABLED">
      <formula>NOT(ISERROR(SEARCH("DISABLED",K1186)))</formula>
    </cfRule>
    <cfRule type="containsText" dxfId="519" priority="575" operator="containsText" text="ENABLED">
      <formula>NOT(ISERROR(SEARCH("ENABLED",K1186)))</formula>
    </cfRule>
  </conditionalFormatting>
  <conditionalFormatting sqref="J1187">
    <cfRule type="containsText" dxfId="518" priority="571" operator="containsText" text="DISABLED">
      <formula>NOT(ISERROR(SEARCH("DISABLED",J1187)))</formula>
    </cfRule>
    <cfRule type="containsText" dxfId="517" priority="572" operator="containsText" text="ENABLED">
      <formula>NOT(ISERROR(SEARCH("ENABLED",J1187)))</formula>
    </cfRule>
  </conditionalFormatting>
  <conditionalFormatting sqref="X1187">
    <cfRule type="notContainsBlanks" dxfId="516" priority="570">
      <formula>LEN(TRIM(X1187))&gt;0</formula>
    </cfRule>
  </conditionalFormatting>
  <conditionalFormatting sqref="I1187">
    <cfRule type="cellIs" dxfId="515" priority="569" operator="equal">
      <formula>"CAT_MENU"</formula>
    </cfRule>
  </conditionalFormatting>
  <conditionalFormatting sqref="K1187">
    <cfRule type="containsText" dxfId="514" priority="567" operator="containsText" text="DISABLED">
      <formula>NOT(ISERROR(SEARCH("DISABLED",K1187)))</formula>
    </cfRule>
    <cfRule type="containsText" dxfId="513" priority="568" operator="containsText" text="ENABLED">
      <formula>NOT(ISERROR(SEARCH("ENABLED",K1187)))</formula>
    </cfRule>
  </conditionalFormatting>
  <conditionalFormatting sqref="J1188">
    <cfRule type="containsText" dxfId="512" priority="564" operator="containsText" text="DISABLED">
      <formula>NOT(ISERROR(SEARCH("DISABLED",J1188)))</formula>
    </cfRule>
    <cfRule type="containsText" dxfId="511" priority="565" operator="containsText" text="ENABLED">
      <formula>NOT(ISERROR(SEARCH("ENABLED",J1188)))</formula>
    </cfRule>
  </conditionalFormatting>
  <conditionalFormatting sqref="X1188">
    <cfRule type="notContainsBlanks" dxfId="510" priority="563">
      <formula>LEN(TRIM(X1188))&gt;0</formula>
    </cfRule>
  </conditionalFormatting>
  <conditionalFormatting sqref="I1188">
    <cfRule type="cellIs" dxfId="509" priority="562" operator="equal">
      <formula>"CAT_MENU"</formula>
    </cfRule>
  </conditionalFormatting>
  <conditionalFormatting sqref="K1188">
    <cfRule type="containsText" dxfId="508" priority="560" operator="containsText" text="DISABLED">
      <formula>NOT(ISERROR(SEARCH("DISABLED",K1188)))</formula>
    </cfRule>
    <cfRule type="containsText" dxfId="507" priority="561" operator="containsText" text="ENABLED">
      <formula>NOT(ISERROR(SEARCH("ENABLED",K1188)))</formula>
    </cfRule>
  </conditionalFormatting>
  <conditionalFormatting sqref="J1192">
    <cfRule type="containsText" dxfId="506" priority="557" operator="containsText" text="DISABLED">
      <formula>NOT(ISERROR(SEARCH("DISABLED",J1192)))</formula>
    </cfRule>
    <cfRule type="containsText" dxfId="505" priority="558" operator="containsText" text="ENABLED">
      <formula>NOT(ISERROR(SEARCH("ENABLED",J1192)))</formula>
    </cfRule>
  </conditionalFormatting>
  <conditionalFormatting sqref="X1192">
    <cfRule type="notContainsBlanks" dxfId="504" priority="556">
      <formula>LEN(TRIM(X1192))&gt;0</formula>
    </cfRule>
  </conditionalFormatting>
  <conditionalFormatting sqref="I1192">
    <cfRule type="cellIs" dxfId="503" priority="555" operator="equal">
      <formula>"CAT_MENU"</formula>
    </cfRule>
  </conditionalFormatting>
  <conditionalFormatting sqref="K1192">
    <cfRule type="containsText" dxfId="502" priority="553" operator="containsText" text="DISABLED">
      <formula>NOT(ISERROR(SEARCH("DISABLED",K1192)))</formula>
    </cfRule>
    <cfRule type="containsText" dxfId="501" priority="554" operator="containsText" text="ENABLED">
      <formula>NOT(ISERROR(SEARCH("ENABLED",K1192)))</formula>
    </cfRule>
  </conditionalFormatting>
  <conditionalFormatting sqref="J1218">
    <cfRule type="containsText" dxfId="500" priority="550" operator="containsText" text="DISABLED">
      <formula>NOT(ISERROR(SEARCH("DISABLED",J1218)))</formula>
    </cfRule>
    <cfRule type="containsText" dxfId="499" priority="551" operator="containsText" text="ENABLED">
      <formula>NOT(ISERROR(SEARCH("ENABLED",J1218)))</formula>
    </cfRule>
  </conditionalFormatting>
  <conditionalFormatting sqref="X1218">
    <cfRule type="notContainsBlanks" dxfId="498" priority="549">
      <formula>LEN(TRIM(X1218))&gt;0</formula>
    </cfRule>
  </conditionalFormatting>
  <conditionalFormatting sqref="I1218">
    <cfRule type="cellIs" dxfId="497" priority="548" operator="equal">
      <formula>"CAT_MENU"</formula>
    </cfRule>
  </conditionalFormatting>
  <conditionalFormatting sqref="K1218">
    <cfRule type="containsText" dxfId="496" priority="546" operator="containsText" text="DISABLED">
      <formula>NOT(ISERROR(SEARCH("DISABLED",K1218)))</formula>
    </cfRule>
    <cfRule type="containsText" dxfId="495" priority="547" operator="containsText" text="ENABLED">
      <formula>NOT(ISERROR(SEARCH("ENABLED",K1218)))</formula>
    </cfRule>
  </conditionalFormatting>
  <conditionalFormatting sqref="J1219">
    <cfRule type="containsText" dxfId="494" priority="543" operator="containsText" text="DISABLED">
      <formula>NOT(ISERROR(SEARCH("DISABLED",J1219)))</formula>
    </cfRule>
    <cfRule type="containsText" dxfId="493" priority="544" operator="containsText" text="ENABLED">
      <formula>NOT(ISERROR(SEARCH("ENABLED",J1219)))</formula>
    </cfRule>
  </conditionalFormatting>
  <conditionalFormatting sqref="X1219">
    <cfRule type="notContainsBlanks" dxfId="492" priority="542">
      <formula>LEN(TRIM(X1219))&gt;0</formula>
    </cfRule>
  </conditionalFormatting>
  <conditionalFormatting sqref="I1219">
    <cfRule type="cellIs" dxfId="491" priority="541" operator="equal">
      <formula>"CAT_MENU"</formula>
    </cfRule>
  </conditionalFormatting>
  <conditionalFormatting sqref="K1219">
    <cfRule type="containsText" dxfId="490" priority="539" operator="containsText" text="DISABLED">
      <formula>NOT(ISERROR(SEARCH("DISABLED",K1219)))</formula>
    </cfRule>
    <cfRule type="containsText" dxfId="489" priority="540" operator="containsText" text="ENABLED">
      <formula>NOT(ISERROR(SEARCH("ENABLED",K1219)))</formula>
    </cfRule>
  </conditionalFormatting>
  <conditionalFormatting sqref="J1220">
    <cfRule type="containsText" dxfId="488" priority="536" operator="containsText" text="DISABLED">
      <formula>NOT(ISERROR(SEARCH("DISABLED",J1220)))</formula>
    </cfRule>
    <cfRule type="containsText" dxfId="487" priority="537" operator="containsText" text="ENABLED">
      <formula>NOT(ISERROR(SEARCH("ENABLED",J1220)))</formula>
    </cfRule>
  </conditionalFormatting>
  <conditionalFormatting sqref="X1220">
    <cfRule type="notContainsBlanks" dxfId="486" priority="535">
      <formula>LEN(TRIM(X1220))&gt;0</formula>
    </cfRule>
  </conditionalFormatting>
  <conditionalFormatting sqref="I1220">
    <cfRule type="cellIs" dxfId="485" priority="534" operator="equal">
      <formula>"CAT_MENU"</formula>
    </cfRule>
  </conditionalFormatting>
  <conditionalFormatting sqref="K1220">
    <cfRule type="containsText" dxfId="484" priority="532" operator="containsText" text="DISABLED">
      <formula>NOT(ISERROR(SEARCH("DISABLED",K1220)))</formula>
    </cfRule>
    <cfRule type="containsText" dxfId="483" priority="533" operator="containsText" text="ENABLED">
      <formula>NOT(ISERROR(SEARCH("ENABLED",K1220)))</formula>
    </cfRule>
  </conditionalFormatting>
  <conditionalFormatting sqref="J1221">
    <cfRule type="containsText" dxfId="482" priority="529" operator="containsText" text="DISABLED">
      <formula>NOT(ISERROR(SEARCH("DISABLED",J1221)))</formula>
    </cfRule>
    <cfRule type="containsText" dxfId="481" priority="530" operator="containsText" text="ENABLED">
      <formula>NOT(ISERROR(SEARCH("ENABLED",J1221)))</formula>
    </cfRule>
  </conditionalFormatting>
  <conditionalFormatting sqref="X1221">
    <cfRule type="notContainsBlanks" dxfId="480" priority="528">
      <formula>LEN(TRIM(X1221))&gt;0</formula>
    </cfRule>
  </conditionalFormatting>
  <conditionalFormatting sqref="I1221">
    <cfRule type="cellIs" dxfId="479" priority="527" operator="equal">
      <formula>"CAT_MENU"</formula>
    </cfRule>
  </conditionalFormatting>
  <conditionalFormatting sqref="K1221">
    <cfRule type="containsText" dxfId="478" priority="525" operator="containsText" text="DISABLED">
      <formula>NOT(ISERROR(SEARCH("DISABLED",K1221)))</formula>
    </cfRule>
    <cfRule type="containsText" dxfId="477" priority="526" operator="containsText" text="ENABLED">
      <formula>NOT(ISERROR(SEARCH("ENABLED",K1221)))</formula>
    </cfRule>
  </conditionalFormatting>
  <conditionalFormatting sqref="J1222">
    <cfRule type="containsText" dxfId="476" priority="522" operator="containsText" text="DISABLED">
      <formula>NOT(ISERROR(SEARCH("DISABLED",J1222)))</formula>
    </cfRule>
    <cfRule type="containsText" dxfId="475" priority="523" operator="containsText" text="ENABLED">
      <formula>NOT(ISERROR(SEARCH("ENABLED",J1222)))</formula>
    </cfRule>
  </conditionalFormatting>
  <conditionalFormatting sqref="X1222">
    <cfRule type="notContainsBlanks" dxfId="474" priority="521">
      <formula>LEN(TRIM(X1222))&gt;0</formula>
    </cfRule>
  </conditionalFormatting>
  <conditionalFormatting sqref="I1222">
    <cfRule type="cellIs" dxfId="473" priority="520" operator="equal">
      <formula>"CAT_MENU"</formula>
    </cfRule>
  </conditionalFormatting>
  <conditionalFormatting sqref="K1222">
    <cfRule type="containsText" dxfId="472" priority="518" operator="containsText" text="DISABLED">
      <formula>NOT(ISERROR(SEARCH("DISABLED",K1222)))</formula>
    </cfRule>
    <cfRule type="containsText" dxfId="471" priority="519" operator="containsText" text="ENABLED">
      <formula>NOT(ISERROR(SEARCH("ENABLED",K1222)))</formula>
    </cfRule>
  </conditionalFormatting>
  <conditionalFormatting sqref="J1223">
    <cfRule type="containsText" dxfId="470" priority="515" operator="containsText" text="DISABLED">
      <formula>NOT(ISERROR(SEARCH("DISABLED",J1223)))</formula>
    </cfRule>
    <cfRule type="containsText" dxfId="469" priority="516" operator="containsText" text="ENABLED">
      <formula>NOT(ISERROR(SEARCH("ENABLED",J1223)))</formula>
    </cfRule>
  </conditionalFormatting>
  <conditionalFormatting sqref="X1223">
    <cfRule type="notContainsBlanks" dxfId="468" priority="514">
      <formula>LEN(TRIM(X1223))&gt;0</formula>
    </cfRule>
  </conditionalFormatting>
  <conditionalFormatting sqref="I1223">
    <cfRule type="cellIs" dxfId="467" priority="513" operator="equal">
      <formula>"CAT_MENU"</formula>
    </cfRule>
  </conditionalFormatting>
  <conditionalFormatting sqref="K1223">
    <cfRule type="containsText" dxfId="466" priority="511" operator="containsText" text="DISABLED">
      <formula>NOT(ISERROR(SEARCH("DISABLED",K1223)))</formula>
    </cfRule>
    <cfRule type="containsText" dxfId="465" priority="512" operator="containsText" text="ENABLED">
      <formula>NOT(ISERROR(SEARCH("ENABLED",K1223)))</formula>
    </cfRule>
  </conditionalFormatting>
  <conditionalFormatting sqref="J1227">
    <cfRule type="containsText" dxfId="464" priority="508" operator="containsText" text="DISABLED">
      <formula>NOT(ISERROR(SEARCH("DISABLED",J1227)))</formula>
    </cfRule>
    <cfRule type="containsText" dxfId="463" priority="509" operator="containsText" text="ENABLED">
      <formula>NOT(ISERROR(SEARCH("ENABLED",J1227)))</formula>
    </cfRule>
  </conditionalFormatting>
  <conditionalFormatting sqref="X1227">
    <cfRule type="notContainsBlanks" dxfId="462" priority="507">
      <formula>LEN(TRIM(X1227))&gt;0</formula>
    </cfRule>
  </conditionalFormatting>
  <conditionalFormatting sqref="I1227">
    <cfRule type="cellIs" dxfId="461" priority="506" operator="equal">
      <formula>"CAT_MENU"</formula>
    </cfRule>
  </conditionalFormatting>
  <conditionalFormatting sqref="K1227">
    <cfRule type="containsText" dxfId="460" priority="504" operator="containsText" text="DISABLED">
      <formula>NOT(ISERROR(SEARCH("DISABLED",K1227)))</formula>
    </cfRule>
    <cfRule type="containsText" dxfId="459" priority="505" operator="containsText" text="ENABLED">
      <formula>NOT(ISERROR(SEARCH("ENABLED",K1227)))</formula>
    </cfRule>
  </conditionalFormatting>
  <conditionalFormatting sqref="J1298">
    <cfRule type="containsText" dxfId="458" priority="501" operator="containsText" text="DISABLED">
      <formula>NOT(ISERROR(SEARCH("DISABLED",J1298)))</formula>
    </cfRule>
    <cfRule type="containsText" dxfId="457" priority="502" operator="containsText" text="ENABLED">
      <formula>NOT(ISERROR(SEARCH("ENABLED",J1298)))</formula>
    </cfRule>
  </conditionalFormatting>
  <conditionalFormatting sqref="X1298">
    <cfRule type="notContainsBlanks" dxfId="456" priority="500">
      <formula>LEN(TRIM(X1298))&gt;0</formula>
    </cfRule>
  </conditionalFormatting>
  <conditionalFormatting sqref="I1298">
    <cfRule type="cellIs" dxfId="455" priority="499" operator="equal">
      <formula>"CAT_MENU"</formula>
    </cfRule>
  </conditionalFormatting>
  <conditionalFormatting sqref="K1298">
    <cfRule type="containsText" dxfId="454" priority="497" operator="containsText" text="DISABLED">
      <formula>NOT(ISERROR(SEARCH("DISABLED",K1298)))</formula>
    </cfRule>
    <cfRule type="containsText" dxfId="453" priority="498" operator="containsText" text="ENABLED">
      <formula>NOT(ISERROR(SEARCH("ENABLED",K1298)))</formula>
    </cfRule>
  </conditionalFormatting>
  <conditionalFormatting sqref="J1299">
    <cfRule type="containsText" dxfId="452" priority="494" operator="containsText" text="DISABLED">
      <formula>NOT(ISERROR(SEARCH("DISABLED",J1299)))</formula>
    </cfRule>
    <cfRule type="containsText" dxfId="451" priority="495" operator="containsText" text="ENABLED">
      <formula>NOT(ISERROR(SEARCH("ENABLED",J1299)))</formula>
    </cfRule>
  </conditionalFormatting>
  <conditionalFormatting sqref="X1299">
    <cfRule type="notContainsBlanks" dxfId="450" priority="493">
      <formula>LEN(TRIM(X1299))&gt;0</formula>
    </cfRule>
  </conditionalFormatting>
  <conditionalFormatting sqref="I1299">
    <cfRule type="cellIs" dxfId="449" priority="492" operator="equal">
      <formula>"CAT_MENU"</formula>
    </cfRule>
  </conditionalFormatting>
  <conditionalFormatting sqref="K1299">
    <cfRule type="containsText" dxfId="448" priority="490" operator="containsText" text="DISABLED">
      <formula>NOT(ISERROR(SEARCH("DISABLED",K1299)))</formula>
    </cfRule>
    <cfRule type="containsText" dxfId="447" priority="491" operator="containsText" text="ENABLED">
      <formula>NOT(ISERROR(SEARCH("ENABLED",K1299)))</formula>
    </cfRule>
  </conditionalFormatting>
  <conditionalFormatting sqref="J1300">
    <cfRule type="containsText" dxfId="446" priority="487" operator="containsText" text="DISABLED">
      <formula>NOT(ISERROR(SEARCH("DISABLED",J1300)))</formula>
    </cfRule>
    <cfRule type="containsText" dxfId="445" priority="488" operator="containsText" text="ENABLED">
      <formula>NOT(ISERROR(SEARCH("ENABLED",J1300)))</formula>
    </cfRule>
  </conditionalFormatting>
  <conditionalFormatting sqref="X1300">
    <cfRule type="notContainsBlanks" dxfId="444" priority="486">
      <formula>LEN(TRIM(X1300))&gt;0</formula>
    </cfRule>
  </conditionalFormatting>
  <conditionalFormatting sqref="I1300">
    <cfRule type="cellIs" dxfId="443" priority="485" operator="equal">
      <formula>"CAT_MENU"</formula>
    </cfRule>
  </conditionalFormatting>
  <conditionalFormatting sqref="K1300">
    <cfRule type="containsText" dxfId="442" priority="483" operator="containsText" text="DISABLED">
      <formula>NOT(ISERROR(SEARCH("DISABLED",K1300)))</formula>
    </cfRule>
    <cfRule type="containsText" dxfId="441" priority="484" operator="containsText" text="ENABLED">
      <formula>NOT(ISERROR(SEARCH("ENABLED",K1300)))</formula>
    </cfRule>
  </conditionalFormatting>
  <conditionalFormatting sqref="J1301">
    <cfRule type="containsText" dxfId="440" priority="480" operator="containsText" text="DISABLED">
      <formula>NOT(ISERROR(SEARCH("DISABLED",J1301)))</formula>
    </cfRule>
    <cfRule type="containsText" dxfId="439" priority="481" operator="containsText" text="ENABLED">
      <formula>NOT(ISERROR(SEARCH("ENABLED",J1301)))</formula>
    </cfRule>
  </conditionalFormatting>
  <conditionalFormatting sqref="X1301">
    <cfRule type="notContainsBlanks" dxfId="438" priority="479">
      <formula>LEN(TRIM(X1301))&gt;0</formula>
    </cfRule>
  </conditionalFormatting>
  <conditionalFormatting sqref="I1301">
    <cfRule type="cellIs" dxfId="437" priority="478" operator="equal">
      <formula>"CAT_MENU"</formula>
    </cfRule>
  </conditionalFormatting>
  <conditionalFormatting sqref="K1301">
    <cfRule type="containsText" dxfId="436" priority="476" operator="containsText" text="DISABLED">
      <formula>NOT(ISERROR(SEARCH("DISABLED",K1301)))</formula>
    </cfRule>
    <cfRule type="containsText" dxfId="435" priority="477" operator="containsText" text="ENABLED">
      <formula>NOT(ISERROR(SEARCH("ENABLED",K1301)))</formula>
    </cfRule>
  </conditionalFormatting>
  <conditionalFormatting sqref="J1302">
    <cfRule type="containsText" dxfId="434" priority="473" operator="containsText" text="DISABLED">
      <formula>NOT(ISERROR(SEARCH("DISABLED",J1302)))</formula>
    </cfRule>
    <cfRule type="containsText" dxfId="433" priority="474" operator="containsText" text="ENABLED">
      <formula>NOT(ISERROR(SEARCH("ENABLED",J1302)))</formula>
    </cfRule>
  </conditionalFormatting>
  <conditionalFormatting sqref="X1302">
    <cfRule type="notContainsBlanks" dxfId="432" priority="472">
      <formula>LEN(TRIM(X1302))&gt;0</formula>
    </cfRule>
  </conditionalFormatting>
  <conditionalFormatting sqref="I1302">
    <cfRule type="cellIs" dxfId="431" priority="471" operator="equal">
      <formula>"CAT_MENU"</formula>
    </cfRule>
  </conditionalFormatting>
  <conditionalFormatting sqref="K1302">
    <cfRule type="containsText" dxfId="430" priority="469" operator="containsText" text="DISABLED">
      <formula>NOT(ISERROR(SEARCH("DISABLED",K1302)))</formula>
    </cfRule>
    <cfRule type="containsText" dxfId="429" priority="470" operator="containsText" text="ENABLED">
      <formula>NOT(ISERROR(SEARCH("ENABLED",K1302)))</formula>
    </cfRule>
  </conditionalFormatting>
  <conditionalFormatting sqref="J1303">
    <cfRule type="containsText" dxfId="428" priority="466" operator="containsText" text="DISABLED">
      <formula>NOT(ISERROR(SEARCH("DISABLED",J1303)))</formula>
    </cfRule>
    <cfRule type="containsText" dxfId="427" priority="467" operator="containsText" text="ENABLED">
      <formula>NOT(ISERROR(SEARCH("ENABLED",J1303)))</formula>
    </cfRule>
  </conditionalFormatting>
  <conditionalFormatting sqref="X1303">
    <cfRule type="notContainsBlanks" dxfId="426" priority="465">
      <formula>LEN(TRIM(X1303))&gt;0</formula>
    </cfRule>
  </conditionalFormatting>
  <conditionalFormatting sqref="I1303">
    <cfRule type="cellIs" dxfId="425" priority="464" operator="equal">
      <formula>"CAT_MENU"</formula>
    </cfRule>
  </conditionalFormatting>
  <conditionalFormatting sqref="K1303">
    <cfRule type="containsText" dxfId="424" priority="462" operator="containsText" text="DISABLED">
      <formula>NOT(ISERROR(SEARCH("DISABLED",K1303)))</formula>
    </cfRule>
    <cfRule type="containsText" dxfId="423" priority="463" operator="containsText" text="ENABLED">
      <formula>NOT(ISERROR(SEARCH("ENABLED",K1303)))</formula>
    </cfRule>
  </conditionalFormatting>
  <conditionalFormatting sqref="J1304">
    <cfRule type="containsText" dxfId="422" priority="459" operator="containsText" text="DISABLED">
      <formula>NOT(ISERROR(SEARCH("DISABLED",J1304)))</formula>
    </cfRule>
    <cfRule type="containsText" dxfId="421" priority="460" operator="containsText" text="ENABLED">
      <formula>NOT(ISERROR(SEARCH("ENABLED",J1304)))</formula>
    </cfRule>
  </conditionalFormatting>
  <conditionalFormatting sqref="X1304">
    <cfRule type="notContainsBlanks" dxfId="420" priority="458">
      <formula>LEN(TRIM(X1304))&gt;0</formula>
    </cfRule>
  </conditionalFormatting>
  <conditionalFormatting sqref="I1304">
    <cfRule type="cellIs" dxfId="419" priority="457" operator="equal">
      <formula>"CAT_MENU"</formula>
    </cfRule>
  </conditionalFormatting>
  <conditionalFormatting sqref="K1304">
    <cfRule type="containsText" dxfId="418" priority="455" operator="containsText" text="DISABLED">
      <formula>NOT(ISERROR(SEARCH("DISABLED",K1304)))</formula>
    </cfRule>
    <cfRule type="containsText" dxfId="417" priority="456" operator="containsText" text="ENABLED">
      <formula>NOT(ISERROR(SEARCH("ENABLED",K1304)))</formula>
    </cfRule>
  </conditionalFormatting>
  <conditionalFormatting sqref="J1305">
    <cfRule type="containsText" dxfId="416" priority="452" operator="containsText" text="DISABLED">
      <formula>NOT(ISERROR(SEARCH("DISABLED",J1305)))</formula>
    </cfRule>
    <cfRule type="containsText" dxfId="415" priority="453" operator="containsText" text="ENABLED">
      <formula>NOT(ISERROR(SEARCH("ENABLED",J1305)))</formula>
    </cfRule>
  </conditionalFormatting>
  <conditionalFormatting sqref="X1305">
    <cfRule type="notContainsBlanks" dxfId="414" priority="451">
      <formula>LEN(TRIM(X1305))&gt;0</formula>
    </cfRule>
  </conditionalFormatting>
  <conditionalFormatting sqref="I1305">
    <cfRule type="cellIs" dxfId="413" priority="450" operator="equal">
      <formula>"CAT_MENU"</formula>
    </cfRule>
  </conditionalFormatting>
  <conditionalFormatting sqref="K1305">
    <cfRule type="containsText" dxfId="412" priority="448" operator="containsText" text="DISABLED">
      <formula>NOT(ISERROR(SEARCH("DISABLED",K1305)))</formula>
    </cfRule>
    <cfRule type="containsText" dxfId="411" priority="449" operator="containsText" text="ENABLED">
      <formula>NOT(ISERROR(SEARCH("ENABLED",K1305)))</formula>
    </cfRule>
  </conditionalFormatting>
  <conditionalFormatting sqref="J1306">
    <cfRule type="containsText" dxfId="410" priority="445" operator="containsText" text="DISABLED">
      <formula>NOT(ISERROR(SEARCH("DISABLED",J1306)))</formula>
    </cfRule>
    <cfRule type="containsText" dxfId="409" priority="446" operator="containsText" text="ENABLED">
      <formula>NOT(ISERROR(SEARCH("ENABLED",J1306)))</formula>
    </cfRule>
  </conditionalFormatting>
  <conditionalFormatting sqref="X1306">
    <cfRule type="notContainsBlanks" dxfId="408" priority="444">
      <formula>LEN(TRIM(X1306))&gt;0</formula>
    </cfRule>
  </conditionalFormatting>
  <conditionalFormatting sqref="I1306">
    <cfRule type="cellIs" dxfId="407" priority="443" operator="equal">
      <formula>"CAT_MENU"</formula>
    </cfRule>
  </conditionalFormatting>
  <conditionalFormatting sqref="K1306">
    <cfRule type="containsText" dxfId="406" priority="441" operator="containsText" text="DISABLED">
      <formula>NOT(ISERROR(SEARCH("DISABLED",K1306)))</formula>
    </cfRule>
    <cfRule type="containsText" dxfId="405" priority="442" operator="containsText" text="ENABLED">
      <formula>NOT(ISERROR(SEARCH("ENABLED",K1306)))</formula>
    </cfRule>
  </conditionalFormatting>
  <conditionalFormatting sqref="J1307">
    <cfRule type="containsText" dxfId="404" priority="438" operator="containsText" text="DISABLED">
      <formula>NOT(ISERROR(SEARCH("DISABLED",J1307)))</formula>
    </cfRule>
    <cfRule type="containsText" dxfId="403" priority="439" operator="containsText" text="ENABLED">
      <formula>NOT(ISERROR(SEARCH("ENABLED",J1307)))</formula>
    </cfRule>
  </conditionalFormatting>
  <conditionalFormatting sqref="X1307">
    <cfRule type="notContainsBlanks" dxfId="402" priority="437">
      <formula>LEN(TRIM(X1307))&gt;0</formula>
    </cfRule>
  </conditionalFormatting>
  <conditionalFormatting sqref="I1307">
    <cfRule type="cellIs" dxfId="401" priority="436" operator="equal">
      <formula>"CAT_MENU"</formula>
    </cfRule>
  </conditionalFormatting>
  <conditionalFormatting sqref="K1307">
    <cfRule type="containsText" dxfId="400" priority="434" operator="containsText" text="DISABLED">
      <formula>NOT(ISERROR(SEARCH("DISABLED",K1307)))</formula>
    </cfRule>
    <cfRule type="containsText" dxfId="399" priority="435" operator="containsText" text="ENABLED">
      <formula>NOT(ISERROR(SEARCH("ENABLED",K1307)))</formula>
    </cfRule>
  </conditionalFormatting>
  <conditionalFormatting sqref="J1308">
    <cfRule type="containsText" dxfId="398" priority="431" operator="containsText" text="DISABLED">
      <formula>NOT(ISERROR(SEARCH("DISABLED",J1308)))</formula>
    </cfRule>
    <cfRule type="containsText" dxfId="397" priority="432" operator="containsText" text="ENABLED">
      <formula>NOT(ISERROR(SEARCH("ENABLED",J1308)))</formula>
    </cfRule>
  </conditionalFormatting>
  <conditionalFormatting sqref="X1308">
    <cfRule type="notContainsBlanks" dxfId="396" priority="430">
      <formula>LEN(TRIM(X1308))&gt;0</formula>
    </cfRule>
  </conditionalFormatting>
  <conditionalFormatting sqref="I1308">
    <cfRule type="cellIs" dxfId="395" priority="429" operator="equal">
      <formula>"CAT_MENU"</formula>
    </cfRule>
  </conditionalFormatting>
  <conditionalFormatting sqref="K1308">
    <cfRule type="containsText" dxfId="394" priority="427" operator="containsText" text="DISABLED">
      <formula>NOT(ISERROR(SEARCH("DISABLED",K1308)))</formula>
    </cfRule>
    <cfRule type="containsText" dxfId="393" priority="428" operator="containsText" text="ENABLED">
      <formula>NOT(ISERROR(SEARCH("ENABLED",K1308)))</formula>
    </cfRule>
  </conditionalFormatting>
  <conditionalFormatting sqref="J1309">
    <cfRule type="containsText" dxfId="392" priority="424" operator="containsText" text="DISABLED">
      <formula>NOT(ISERROR(SEARCH("DISABLED",J1309)))</formula>
    </cfRule>
    <cfRule type="containsText" dxfId="391" priority="425" operator="containsText" text="ENABLED">
      <formula>NOT(ISERROR(SEARCH("ENABLED",J1309)))</formula>
    </cfRule>
  </conditionalFormatting>
  <conditionalFormatting sqref="X1309">
    <cfRule type="notContainsBlanks" dxfId="390" priority="423">
      <formula>LEN(TRIM(X1309))&gt;0</formula>
    </cfRule>
  </conditionalFormatting>
  <conditionalFormatting sqref="I1309">
    <cfRule type="cellIs" dxfId="389" priority="422" operator="equal">
      <formula>"CAT_MENU"</formula>
    </cfRule>
  </conditionalFormatting>
  <conditionalFormatting sqref="K1309">
    <cfRule type="containsText" dxfId="388" priority="420" operator="containsText" text="DISABLED">
      <formula>NOT(ISERROR(SEARCH("DISABLED",K1309)))</formula>
    </cfRule>
    <cfRule type="containsText" dxfId="387" priority="421" operator="containsText" text="ENABLED">
      <formula>NOT(ISERROR(SEARCH("ENABLED",K1309)))</formula>
    </cfRule>
  </conditionalFormatting>
  <conditionalFormatting sqref="J1310">
    <cfRule type="containsText" dxfId="386" priority="417" operator="containsText" text="DISABLED">
      <formula>NOT(ISERROR(SEARCH("DISABLED",J1310)))</formula>
    </cfRule>
    <cfRule type="containsText" dxfId="385" priority="418" operator="containsText" text="ENABLED">
      <formula>NOT(ISERROR(SEARCH("ENABLED",J1310)))</formula>
    </cfRule>
  </conditionalFormatting>
  <conditionalFormatting sqref="X1310">
    <cfRule type="notContainsBlanks" dxfId="384" priority="416">
      <formula>LEN(TRIM(X1310))&gt;0</formula>
    </cfRule>
  </conditionalFormatting>
  <conditionalFormatting sqref="I1310">
    <cfRule type="cellIs" dxfId="383" priority="415" operator="equal">
      <formula>"CAT_MENU"</formula>
    </cfRule>
  </conditionalFormatting>
  <conditionalFormatting sqref="K1310">
    <cfRule type="containsText" dxfId="382" priority="413" operator="containsText" text="DISABLED">
      <formula>NOT(ISERROR(SEARCH("DISABLED",K1310)))</formula>
    </cfRule>
    <cfRule type="containsText" dxfId="381" priority="414" operator="containsText" text="ENABLED">
      <formula>NOT(ISERROR(SEARCH("ENABLED",K1310)))</formula>
    </cfRule>
  </conditionalFormatting>
  <conditionalFormatting sqref="J1311">
    <cfRule type="containsText" dxfId="380" priority="410" operator="containsText" text="DISABLED">
      <formula>NOT(ISERROR(SEARCH("DISABLED",J1311)))</formula>
    </cfRule>
    <cfRule type="containsText" dxfId="379" priority="411" operator="containsText" text="ENABLED">
      <formula>NOT(ISERROR(SEARCH("ENABLED",J1311)))</formula>
    </cfRule>
  </conditionalFormatting>
  <conditionalFormatting sqref="X1311">
    <cfRule type="notContainsBlanks" dxfId="378" priority="409">
      <formula>LEN(TRIM(X1311))&gt;0</formula>
    </cfRule>
  </conditionalFormatting>
  <conditionalFormatting sqref="I1311">
    <cfRule type="cellIs" dxfId="377" priority="408" operator="equal">
      <formula>"CAT_MENU"</formula>
    </cfRule>
  </conditionalFormatting>
  <conditionalFormatting sqref="K1311">
    <cfRule type="containsText" dxfId="376" priority="406" operator="containsText" text="DISABLED">
      <formula>NOT(ISERROR(SEARCH("DISABLED",K1311)))</formula>
    </cfRule>
    <cfRule type="containsText" dxfId="375" priority="407" operator="containsText" text="ENABLED">
      <formula>NOT(ISERROR(SEARCH("ENABLED",K1311)))</formula>
    </cfRule>
  </conditionalFormatting>
  <conditionalFormatting sqref="J1312">
    <cfRule type="containsText" dxfId="374" priority="403" operator="containsText" text="DISABLED">
      <formula>NOT(ISERROR(SEARCH("DISABLED",J1312)))</formula>
    </cfRule>
    <cfRule type="containsText" dxfId="373" priority="404" operator="containsText" text="ENABLED">
      <formula>NOT(ISERROR(SEARCH("ENABLED",J1312)))</formula>
    </cfRule>
  </conditionalFormatting>
  <conditionalFormatting sqref="X1312">
    <cfRule type="notContainsBlanks" dxfId="372" priority="402">
      <formula>LEN(TRIM(X1312))&gt;0</formula>
    </cfRule>
  </conditionalFormatting>
  <conditionalFormatting sqref="I1312">
    <cfRule type="cellIs" dxfId="371" priority="401" operator="equal">
      <formula>"CAT_MENU"</formula>
    </cfRule>
  </conditionalFormatting>
  <conditionalFormatting sqref="K1312">
    <cfRule type="containsText" dxfId="370" priority="399" operator="containsText" text="DISABLED">
      <formula>NOT(ISERROR(SEARCH("DISABLED",K1312)))</formula>
    </cfRule>
    <cfRule type="containsText" dxfId="369" priority="400" operator="containsText" text="ENABLED">
      <formula>NOT(ISERROR(SEARCH("ENABLED",K1312)))</formula>
    </cfRule>
  </conditionalFormatting>
  <conditionalFormatting sqref="J1313">
    <cfRule type="containsText" dxfId="368" priority="396" operator="containsText" text="DISABLED">
      <formula>NOT(ISERROR(SEARCH("DISABLED",J1313)))</formula>
    </cfRule>
    <cfRule type="containsText" dxfId="367" priority="397" operator="containsText" text="ENABLED">
      <formula>NOT(ISERROR(SEARCH("ENABLED",J1313)))</formula>
    </cfRule>
  </conditionalFormatting>
  <conditionalFormatting sqref="X1313">
    <cfRule type="notContainsBlanks" dxfId="366" priority="395">
      <formula>LEN(TRIM(X1313))&gt;0</formula>
    </cfRule>
  </conditionalFormatting>
  <conditionalFormatting sqref="I1313">
    <cfRule type="cellIs" dxfId="365" priority="394" operator="equal">
      <formula>"CAT_MENU"</formula>
    </cfRule>
  </conditionalFormatting>
  <conditionalFormatting sqref="K1313">
    <cfRule type="containsText" dxfId="364" priority="392" operator="containsText" text="DISABLED">
      <formula>NOT(ISERROR(SEARCH("DISABLED",K1313)))</formula>
    </cfRule>
    <cfRule type="containsText" dxfId="363" priority="393" operator="containsText" text="ENABLED">
      <formula>NOT(ISERROR(SEARCH("ENABLED",K1313)))</formula>
    </cfRule>
  </conditionalFormatting>
  <conditionalFormatting sqref="J1314">
    <cfRule type="containsText" dxfId="362" priority="389" operator="containsText" text="DISABLED">
      <formula>NOT(ISERROR(SEARCH("DISABLED",J1314)))</formula>
    </cfRule>
    <cfRule type="containsText" dxfId="361" priority="390" operator="containsText" text="ENABLED">
      <formula>NOT(ISERROR(SEARCH("ENABLED",J1314)))</formula>
    </cfRule>
  </conditionalFormatting>
  <conditionalFormatting sqref="X1314">
    <cfRule type="notContainsBlanks" dxfId="360" priority="388">
      <formula>LEN(TRIM(X1314))&gt;0</formula>
    </cfRule>
  </conditionalFormatting>
  <conditionalFormatting sqref="I1314">
    <cfRule type="cellIs" dxfId="359" priority="387" operator="equal">
      <formula>"CAT_MENU"</formula>
    </cfRule>
  </conditionalFormatting>
  <conditionalFormatting sqref="K1314">
    <cfRule type="containsText" dxfId="358" priority="385" operator="containsText" text="DISABLED">
      <formula>NOT(ISERROR(SEARCH("DISABLED",K1314)))</formula>
    </cfRule>
    <cfRule type="containsText" dxfId="357" priority="386" operator="containsText" text="ENABLED">
      <formula>NOT(ISERROR(SEARCH("ENABLED",K1314)))</formula>
    </cfRule>
  </conditionalFormatting>
  <conditionalFormatting sqref="J1315">
    <cfRule type="containsText" dxfId="356" priority="382" operator="containsText" text="DISABLED">
      <formula>NOT(ISERROR(SEARCH("DISABLED",J1315)))</formula>
    </cfRule>
    <cfRule type="containsText" dxfId="355" priority="383" operator="containsText" text="ENABLED">
      <formula>NOT(ISERROR(SEARCH("ENABLED",J1315)))</formula>
    </cfRule>
  </conditionalFormatting>
  <conditionalFormatting sqref="X1315">
    <cfRule type="notContainsBlanks" dxfId="354" priority="381">
      <formula>LEN(TRIM(X1315))&gt;0</formula>
    </cfRule>
  </conditionalFormatting>
  <conditionalFormatting sqref="I1315">
    <cfRule type="cellIs" dxfId="353" priority="380" operator="equal">
      <formula>"CAT_MENU"</formula>
    </cfRule>
  </conditionalFormatting>
  <conditionalFormatting sqref="K1315">
    <cfRule type="containsText" dxfId="352" priority="378" operator="containsText" text="DISABLED">
      <formula>NOT(ISERROR(SEARCH("DISABLED",K1315)))</formula>
    </cfRule>
    <cfRule type="containsText" dxfId="351" priority="379" operator="containsText" text="ENABLED">
      <formula>NOT(ISERROR(SEARCH("ENABLED",K1315)))</formula>
    </cfRule>
  </conditionalFormatting>
  <conditionalFormatting sqref="J1316">
    <cfRule type="containsText" dxfId="350" priority="375" operator="containsText" text="DISABLED">
      <formula>NOT(ISERROR(SEARCH("DISABLED",J1316)))</formula>
    </cfRule>
    <cfRule type="containsText" dxfId="349" priority="376" operator="containsText" text="ENABLED">
      <formula>NOT(ISERROR(SEARCH("ENABLED",J1316)))</formula>
    </cfRule>
  </conditionalFormatting>
  <conditionalFormatting sqref="X1316">
    <cfRule type="notContainsBlanks" dxfId="348" priority="374">
      <formula>LEN(TRIM(X1316))&gt;0</formula>
    </cfRule>
  </conditionalFormatting>
  <conditionalFormatting sqref="I1316">
    <cfRule type="cellIs" dxfId="347" priority="373" operator="equal">
      <formula>"CAT_MENU"</formula>
    </cfRule>
  </conditionalFormatting>
  <conditionalFormatting sqref="K1316">
    <cfRule type="containsText" dxfId="346" priority="371" operator="containsText" text="DISABLED">
      <formula>NOT(ISERROR(SEARCH("DISABLED",K1316)))</formula>
    </cfRule>
    <cfRule type="containsText" dxfId="345" priority="372" operator="containsText" text="ENABLED">
      <formula>NOT(ISERROR(SEARCH("ENABLED",K1316)))</formula>
    </cfRule>
  </conditionalFormatting>
  <conditionalFormatting sqref="J1320">
    <cfRule type="containsText" dxfId="344" priority="368" operator="containsText" text="DISABLED">
      <formula>NOT(ISERROR(SEARCH("DISABLED",J1320)))</formula>
    </cfRule>
    <cfRule type="containsText" dxfId="343" priority="369" operator="containsText" text="ENABLED">
      <formula>NOT(ISERROR(SEARCH("ENABLED",J1320)))</formula>
    </cfRule>
  </conditionalFormatting>
  <conditionalFormatting sqref="X1320">
    <cfRule type="notContainsBlanks" dxfId="342" priority="367">
      <formula>LEN(TRIM(X1320))&gt;0</formula>
    </cfRule>
  </conditionalFormatting>
  <conditionalFormatting sqref="I1320">
    <cfRule type="cellIs" dxfId="341" priority="366" operator="equal">
      <formula>"CAT_MENU"</formula>
    </cfRule>
  </conditionalFormatting>
  <conditionalFormatting sqref="K1320">
    <cfRule type="containsText" dxfId="340" priority="364" operator="containsText" text="DISABLED">
      <formula>NOT(ISERROR(SEARCH("DISABLED",K1320)))</formula>
    </cfRule>
    <cfRule type="containsText" dxfId="339" priority="365" operator="containsText" text="ENABLED">
      <formula>NOT(ISERROR(SEARCH("ENABLED",K1320)))</formula>
    </cfRule>
  </conditionalFormatting>
  <conditionalFormatting sqref="J1332">
    <cfRule type="containsText" dxfId="338" priority="361" operator="containsText" text="DISABLED">
      <formula>NOT(ISERROR(SEARCH("DISABLED",J1332)))</formula>
    </cfRule>
    <cfRule type="containsText" dxfId="337" priority="362" operator="containsText" text="ENABLED">
      <formula>NOT(ISERROR(SEARCH("ENABLED",J1332)))</formula>
    </cfRule>
  </conditionalFormatting>
  <conditionalFormatting sqref="X1332">
    <cfRule type="notContainsBlanks" dxfId="336" priority="360">
      <formula>LEN(TRIM(X1332))&gt;0</formula>
    </cfRule>
  </conditionalFormatting>
  <conditionalFormatting sqref="I1332">
    <cfRule type="cellIs" dxfId="335" priority="359" operator="equal">
      <formula>"CAT_MENU"</formula>
    </cfRule>
  </conditionalFormatting>
  <conditionalFormatting sqref="K1332">
    <cfRule type="containsText" dxfId="334" priority="357" operator="containsText" text="DISABLED">
      <formula>NOT(ISERROR(SEARCH("DISABLED",K1332)))</formula>
    </cfRule>
    <cfRule type="containsText" dxfId="333" priority="358" operator="containsText" text="ENABLED">
      <formula>NOT(ISERROR(SEARCH("ENABLED",K1332)))</formula>
    </cfRule>
  </conditionalFormatting>
  <conditionalFormatting sqref="J1333">
    <cfRule type="containsText" dxfId="332" priority="354" operator="containsText" text="DISABLED">
      <formula>NOT(ISERROR(SEARCH("DISABLED",J1333)))</formula>
    </cfRule>
    <cfRule type="containsText" dxfId="331" priority="355" operator="containsText" text="ENABLED">
      <formula>NOT(ISERROR(SEARCH("ENABLED",J1333)))</formula>
    </cfRule>
  </conditionalFormatting>
  <conditionalFormatting sqref="X1333">
    <cfRule type="notContainsBlanks" dxfId="330" priority="353">
      <formula>LEN(TRIM(X1333))&gt;0</formula>
    </cfRule>
  </conditionalFormatting>
  <conditionalFormatting sqref="I1333">
    <cfRule type="cellIs" dxfId="329" priority="352" operator="equal">
      <formula>"CAT_MENU"</formula>
    </cfRule>
  </conditionalFormatting>
  <conditionalFormatting sqref="K1333">
    <cfRule type="containsText" dxfId="328" priority="350" operator="containsText" text="DISABLED">
      <formula>NOT(ISERROR(SEARCH("DISABLED",K1333)))</formula>
    </cfRule>
    <cfRule type="containsText" dxfId="327" priority="351" operator="containsText" text="ENABLED">
      <formula>NOT(ISERROR(SEARCH("ENABLED",K1333)))</formula>
    </cfRule>
  </conditionalFormatting>
  <conditionalFormatting sqref="J1334">
    <cfRule type="containsText" dxfId="326" priority="347" operator="containsText" text="DISABLED">
      <formula>NOT(ISERROR(SEARCH("DISABLED",J1334)))</formula>
    </cfRule>
    <cfRule type="containsText" dxfId="325" priority="348" operator="containsText" text="ENABLED">
      <formula>NOT(ISERROR(SEARCH("ENABLED",J1334)))</formula>
    </cfRule>
  </conditionalFormatting>
  <conditionalFormatting sqref="X1334">
    <cfRule type="notContainsBlanks" dxfId="324" priority="346">
      <formula>LEN(TRIM(X1334))&gt;0</formula>
    </cfRule>
  </conditionalFormatting>
  <conditionalFormatting sqref="I1334">
    <cfRule type="cellIs" dxfId="323" priority="345" operator="equal">
      <formula>"CAT_MENU"</formula>
    </cfRule>
  </conditionalFormatting>
  <conditionalFormatting sqref="K1334">
    <cfRule type="containsText" dxfId="322" priority="343" operator="containsText" text="DISABLED">
      <formula>NOT(ISERROR(SEARCH("DISABLED",K1334)))</formula>
    </cfRule>
    <cfRule type="containsText" dxfId="321" priority="344" operator="containsText" text="ENABLED">
      <formula>NOT(ISERROR(SEARCH("ENABLED",K1334)))</formula>
    </cfRule>
  </conditionalFormatting>
  <conditionalFormatting sqref="J1335">
    <cfRule type="containsText" dxfId="320" priority="340" operator="containsText" text="DISABLED">
      <formula>NOT(ISERROR(SEARCH("DISABLED",J1335)))</formula>
    </cfRule>
    <cfRule type="containsText" dxfId="319" priority="341" operator="containsText" text="ENABLED">
      <formula>NOT(ISERROR(SEARCH("ENABLED",J1335)))</formula>
    </cfRule>
  </conditionalFormatting>
  <conditionalFormatting sqref="X1335">
    <cfRule type="notContainsBlanks" dxfId="318" priority="339">
      <formula>LEN(TRIM(X1335))&gt;0</formula>
    </cfRule>
  </conditionalFormatting>
  <conditionalFormatting sqref="I1335">
    <cfRule type="cellIs" dxfId="317" priority="338" operator="equal">
      <formula>"CAT_MENU"</formula>
    </cfRule>
  </conditionalFormatting>
  <conditionalFormatting sqref="K1335">
    <cfRule type="containsText" dxfId="316" priority="336" operator="containsText" text="DISABLED">
      <formula>NOT(ISERROR(SEARCH("DISABLED",K1335)))</formula>
    </cfRule>
    <cfRule type="containsText" dxfId="315" priority="337" operator="containsText" text="ENABLED">
      <formula>NOT(ISERROR(SEARCH("ENABLED",K1335)))</formula>
    </cfRule>
  </conditionalFormatting>
  <conditionalFormatting sqref="J1339">
    <cfRule type="containsText" dxfId="314" priority="333" operator="containsText" text="DISABLED">
      <formula>NOT(ISERROR(SEARCH("DISABLED",J1339)))</formula>
    </cfRule>
    <cfRule type="containsText" dxfId="313" priority="334" operator="containsText" text="ENABLED">
      <formula>NOT(ISERROR(SEARCH("ENABLED",J1339)))</formula>
    </cfRule>
  </conditionalFormatting>
  <conditionalFormatting sqref="X1339">
    <cfRule type="notContainsBlanks" dxfId="312" priority="332">
      <formula>LEN(TRIM(X1339))&gt;0</formula>
    </cfRule>
  </conditionalFormatting>
  <conditionalFormatting sqref="I1339">
    <cfRule type="cellIs" dxfId="311" priority="331" operator="equal">
      <formula>"CAT_MENU"</formula>
    </cfRule>
  </conditionalFormatting>
  <conditionalFormatting sqref="K1339">
    <cfRule type="containsText" dxfId="310" priority="329" operator="containsText" text="DISABLED">
      <formula>NOT(ISERROR(SEARCH("DISABLED",K1339)))</formula>
    </cfRule>
    <cfRule type="containsText" dxfId="309" priority="330" operator="containsText" text="ENABLED">
      <formula>NOT(ISERROR(SEARCH("ENABLED",K1339)))</formula>
    </cfRule>
  </conditionalFormatting>
  <conditionalFormatting sqref="K1433">
    <cfRule type="containsText" dxfId="308" priority="249" operator="containsText" text="DISABLED">
      <formula>NOT(ISERROR(SEARCH("DISABLED",K1433)))</formula>
    </cfRule>
    <cfRule type="containsText" dxfId="307" priority="250" operator="containsText" text="ENABLED">
      <formula>NOT(ISERROR(SEARCH("ENABLED",K1433)))</formula>
    </cfRule>
  </conditionalFormatting>
  <conditionalFormatting sqref="J1421">
    <cfRule type="containsText" dxfId="306" priority="316" operator="containsText" text="DISABLED">
      <formula>NOT(ISERROR(SEARCH("DISABLED",J1421)))</formula>
    </cfRule>
    <cfRule type="containsText" dxfId="305" priority="317" operator="containsText" text="ENABLED">
      <formula>NOT(ISERROR(SEARCH("ENABLED",J1421)))</formula>
    </cfRule>
  </conditionalFormatting>
  <conditionalFormatting sqref="X1421">
    <cfRule type="notContainsBlanks" dxfId="304" priority="315">
      <formula>LEN(TRIM(X1421))&gt;0</formula>
    </cfRule>
  </conditionalFormatting>
  <conditionalFormatting sqref="I1421">
    <cfRule type="cellIs" dxfId="303" priority="314" operator="equal">
      <formula>"CAT_MENU"</formula>
    </cfRule>
  </conditionalFormatting>
  <conditionalFormatting sqref="K1421">
    <cfRule type="containsText" dxfId="302" priority="312" operator="containsText" text="DISABLED">
      <formula>NOT(ISERROR(SEARCH("DISABLED",K1421)))</formula>
    </cfRule>
    <cfRule type="containsText" dxfId="301" priority="313" operator="containsText" text="ENABLED">
      <formula>NOT(ISERROR(SEARCH("ENABLED",K1421)))</formula>
    </cfRule>
  </conditionalFormatting>
  <conditionalFormatting sqref="J1422">
    <cfRule type="containsText" dxfId="300" priority="309" operator="containsText" text="DISABLED">
      <formula>NOT(ISERROR(SEARCH("DISABLED",J1422)))</formula>
    </cfRule>
    <cfRule type="containsText" dxfId="299" priority="310" operator="containsText" text="ENABLED">
      <formula>NOT(ISERROR(SEARCH("ENABLED",J1422)))</formula>
    </cfRule>
  </conditionalFormatting>
  <conditionalFormatting sqref="X1422">
    <cfRule type="notContainsBlanks" dxfId="298" priority="308">
      <formula>LEN(TRIM(X1422))&gt;0</formula>
    </cfRule>
  </conditionalFormatting>
  <conditionalFormatting sqref="I1422">
    <cfRule type="cellIs" dxfId="297" priority="307" operator="equal">
      <formula>"CAT_MENU"</formula>
    </cfRule>
  </conditionalFormatting>
  <conditionalFormatting sqref="K1422">
    <cfRule type="containsText" dxfId="296" priority="305" operator="containsText" text="DISABLED">
      <formula>NOT(ISERROR(SEARCH("DISABLED",K1422)))</formula>
    </cfRule>
    <cfRule type="containsText" dxfId="295" priority="306" operator="containsText" text="ENABLED">
      <formula>NOT(ISERROR(SEARCH("ENABLED",K1422)))</formula>
    </cfRule>
  </conditionalFormatting>
  <conditionalFormatting sqref="J1423">
    <cfRule type="containsText" dxfId="294" priority="302" operator="containsText" text="DISABLED">
      <formula>NOT(ISERROR(SEARCH("DISABLED",J1423)))</formula>
    </cfRule>
    <cfRule type="containsText" dxfId="293" priority="303" operator="containsText" text="ENABLED">
      <formula>NOT(ISERROR(SEARCH("ENABLED",J1423)))</formula>
    </cfRule>
  </conditionalFormatting>
  <conditionalFormatting sqref="X1423">
    <cfRule type="notContainsBlanks" dxfId="292" priority="301">
      <formula>LEN(TRIM(X1423))&gt;0</formula>
    </cfRule>
  </conditionalFormatting>
  <conditionalFormatting sqref="I1423">
    <cfRule type="cellIs" dxfId="291" priority="300" operator="equal">
      <formula>"CAT_MENU"</formula>
    </cfRule>
  </conditionalFormatting>
  <conditionalFormatting sqref="K1423">
    <cfRule type="containsText" dxfId="290" priority="298" operator="containsText" text="DISABLED">
      <formula>NOT(ISERROR(SEARCH("DISABLED",K1423)))</formula>
    </cfRule>
    <cfRule type="containsText" dxfId="289" priority="299" operator="containsText" text="ENABLED">
      <formula>NOT(ISERROR(SEARCH("ENABLED",K1423)))</formula>
    </cfRule>
  </conditionalFormatting>
  <conditionalFormatting sqref="J1424">
    <cfRule type="containsText" dxfId="288" priority="295" operator="containsText" text="DISABLED">
      <formula>NOT(ISERROR(SEARCH("DISABLED",J1424)))</formula>
    </cfRule>
    <cfRule type="containsText" dxfId="287" priority="296" operator="containsText" text="ENABLED">
      <formula>NOT(ISERROR(SEARCH("ENABLED",J1424)))</formula>
    </cfRule>
  </conditionalFormatting>
  <conditionalFormatting sqref="X1424">
    <cfRule type="notContainsBlanks" dxfId="286" priority="294">
      <formula>LEN(TRIM(X1424))&gt;0</formula>
    </cfRule>
  </conditionalFormatting>
  <conditionalFormatting sqref="I1424">
    <cfRule type="cellIs" dxfId="285" priority="293" operator="equal">
      <formula>"CAT_MENU"</formula>
    </cfRule>
  </conditionalFormatting>
  <conditionalFormatting sqref="K1424">
    <cfRule type="containsText" dxfId="284" priority="291" operator="containsText" text="DISABLED">
      <formula>NOT(ISERROR(SEARCH("DISABLED",K1424)))</formula>
    </cfRule>
    <cfRule type="containsText" dxfId="283" priority="292" operator="containsText" text="ENABLED">
      <formula>NOT(ISERROR(SEARCH("ENABLED",K1424)))</formula>
    </cfRule>
  </conditionalFormatting>
  <conditionalFormatting sqref="J1425">
    <cfRule type="containsText" dxfId="282" priority="288" operator="containsText" text="DISABLED">
      <formula>NOT(ISERROR(SEARCH("DISABLED",J1425)))</formula>
    </cfRule>
    <cfRule type="containsText" dxfId="281" priority="289" operator="containsText" text="ENABLED">
      <formula>NOT(ISERROR(SEARCH("ENABLED",J1425)))</formula>
    </cfRule>
  </conditionalFormatting>
  <conditionalFormatting sqref="X1425">
    <cfRule type="notContainsBlanks" dxfId="280" priority="287">
      <formula>LEN(TRIM(X1425))&gt;0</formula>
    </cfRule>
  </conditionalFormatting>
  <conditionalFormatting sqref="I1425">
    <cfRule type="cellIs" dxfId="279" priority="286" operator="equal">
      <formula>"CAT_MENU"</formula>
    </cfRule>
  </conditionalFormatting>
  <conditionalFormatting sqref="K1425">
    <cfRule type="containsText" dxfId="278" priority="284" operator="containsText" text="DISABLED">
      <formula>NOT(ISERROR(SEARCH("DISABLED",K1425)))</formula>
    </cfRule>
    <cfRule type="containsText" dxfId="277" priority="285" operator="containsText" text="ENABLED">
      <formula>NOT(ISERROR(SEARCH("ENABLED",K1425)))</formula>
    </cfRule>
  </conditionalFormatting>
  <conditionalFormatting sqref="J1426">
    <cfRule type="containsText" dxfId="276" priority="281" operator="containsText" text="DISABLED">
      <formula>NOT(ISERROR(SEARCH("DISABLED",J1426)))</formula>
    </cfRule>
    <cfRule type="containsText" dxfId="275" priority="282" operator="containsText" text="ENABLED">
      <formula>NOT(ISERROR(SEARCH("ENABLED",J1426)))</formula>
    </cfRule>
  </conditionalFormatting>
  <conditionalFormatting sqref="X1426">
    <cfRule type="notContainsBlanks" dxfId="274" priority="280">
      <formula>LEN(TRIM(X1426))&gt;0</formula>
    </cfRule>
  </conditionalFormatting>
  <conditionalFormatting sqref="I1426">
    <cfRule type="cellIs" dxfId="273" priority="279" operator="equal">
      <formula>"CAT_MENU"</formula>
    </cfRule>
  </conditionalFormatting>
  <conditionalFormatting sqref="K1426">
    <cfRule type="containsText" dxfId="272" priority="277" operator="containsText" text="DISABLED">
      <formula>NOT(ISERROR(SEARCH("DISABLED",K1426)))</formula>
    </cfRule>
    <cfRule type="containsText" dxfId="271" priority="278" operator="containsText" text="ENABLED">
      <formula>NOT(ISERROR(SEARCH("ENABLED",K1426)))</formula>
    </cfRule>
  </conditionalFormatting>
  <conditionalFormatting sqref="J1427">
    <cfRule type="containsText" dxfId="270" priority="274" operator="containsText" text="DISABLED">
      <formula>NOT(ISERROR(SEARCH("DISABLED",J1427)))</formula>
    </cfRule>
    <cfRule type="containsText" dxfId="269" priority="275" operator="containsText" text="ENABLED">
      <formula>NOT(ISERROR(SEARCH("ENABLED",J1427)))</formula>
    </cfRule>
  </conditionalFormatting>
  <conditionalFormatting sqref="X1427">
    <cfRule type="notContainsBlanks" dxfId="268" priority="273">
      <formula>LEN(TRIM(X1427))&gt;0</formula>
    </cfRule>
  </conditionalFormatting>
  <conditionalFormatting sqref="I1427">
    <cfRule type="cellIs" dxfId="267" priority="272" operator="equal">
      <formula>"CAT_MENU"</formula>
    </cfRule>
  </conditionalFormatting>
  <conditionalFormatting sqref="K1427">
    <cfRule type="containsText" dxfId="266" priority="270" operator="containsText" text="DISABLED">
      <formula>NOT(ISERROR(SEARCH("DISABLED",K1427)))</formula>
    </cfRule>
    <cfRule type="containsText" dxfId="265" priority="271" operator="containsText" text="ENABLED">
      <formula>NOT(ISERROR(SEARCH("ENABLED",K1427)))</formula>
    </cfRule>
  </conditionalFormatting>
  <conditionalFormatting sqref="J1428">
    <cfRule type="containsText" dxfId="264" priority="267" operator="containsText" text="DISABLED">
      <formula>NOT(ISERROR(SEARCH("DISABLED",J1428)))</formula>
    </cfRule>
    <cfRule type="containsText" dxfId="263" priority="268" operator="containsText" text="ENABLED">
      <formula>NOT(ISERROR(SEARCH("ENABLED",J1428)))</formula>
    </cfRule>
  </conditionalFormatting>
  <conditionalFormatting sqref="X1428">
    <cfRule type="notContainsBlanks" dxfId="262" priority="266">
      <formula>LEN(TRIM(X1428))&gt;0</formula>
    </cfRule>
  </conditionalFormatting>
  <conditionalFormatting sqref="I1428">
    <cfRule type="cellIs" dxfId="261" priority="265" operator="equal">
      <formula>"CAT_MENU"</formula>
    </cfRule>
  </conditionalFormatting>
  <conditionalFormatting sqref="K1428">
    <cfRule type="containsText" dxfId="260" priority="263" operator="containsText" text="DISABLED">
      <formula>NOT(ISERROR(SEARCH("DISABLED",K1428)))</formula>
    </cfRule>
    <cfRule type="containsText" dxfId="259" priority="264" operator="containsText" text="ENABLED">
      <formula>NOT(ISERROR(SEARCH("ENABLED",K1428)))</formula>
    </cfRule>
  </conditionalFormatting>
  <conditionalFormatting sqref="J1429">
    <cfRule type="containsText" dxfId="258" priority="260" operator="containsText" text="DISABLED">
      <formula>NOT(ISERROR(SEARCH("DISABLED",J1429)))</formula>
    </cfRule>
    <cfRule type="containsText" dxfId="257" priority="261" operator="containsText" text="ENABLED">
      <formula>NOT(ISERROR(SEARCH("ENABLED",J1429)))</formula>
    </cfRule>
  </conditionalFormatting>
  <conditionalFormatting sqref="X1429">
    <cfRule type="notContainsBlanks" dxfId="256" priority="259">
      <formula>LEN(TRIM(X1429))&gt;0</formula>
    </cfRule>
  </conditionalFormatting>
  <conditionalFormatting sqref="I1429">
    <cfRule type="cellIs" dxfId="255" priority="258" operator="equal">
      <formula>"CAT_MENU"</formula>
    </cfRule>
  </conditionalFormatting>
  <conditionalFormatting sqref="K1429">
    <cfRule type="containsText" dxfId="254" priority="256" operator="containsText" text="DISABLED">
      <formula>NOT(ISERROR(SEARCH("DISABLED",K1429)))</formula>
    </cfRule>
    <cfRule type="containsText" dxfId="253" priority="257" operator="containsText" text="ENABLED">
      <formula>NOT(ISERROR(SEARCH("ENABLED",K1429)))</formula>
    </cfRule>
  </conditionalFormatting>
  <conditionalFormatting sqref="J1433">
    <cfRule type="containsText" dxfId="252" priority="253" operator="containsText" text="DISABLED">
      <formula>NOT(ISERROR(SEARCH("DISABLED",J1433)))</formula>
    </cfRule>
    <cfRule type="containsText" dxfId="251" priority="254" operator="containsText" text="ENABLED">
      <formula>NOT(ISERROR(SEARCH("ENABLED",J1433)))</formula>
    </cfRule>
  </conditionalFormatting>
  <conditionalFormatting sqref="X1433">
    <cfRule type="notContainsBlanks" dxfId="250" priority="252">
      <formula>LEN(TRIM(X1433))&gt;0</formula>
    </cfRule>
  </conditionalFormatting>
  <conditionalFormatting sqref="I1433">
    <cfRule type="cellIs" dxfId="249" priority="251" operator="equal">
      <formula>"CAT_MENU"</formula>
    </cfRule>
  </conditionalFormatting>
  <conditionalFormatting sqref="J1490">
    <cfRule type="containsText" dxfId="248" priority="246" operator="containsText" text="DISABLED">
      <formula>NOT(ISERROR(SEARCH("DISABLED",J1490)))</formula>
    </cfRule>
    <cfRule type="containsText" dxfId="247" priority="247" operator="containsText" text="ENABLED">
      <formula>NOT(ISERROR(SEARCH("ENABLED",J1490)))</formula>
    </cfRule>
  </conditionalFormatting>
  <conditionalFormatting sqref="X1490">
    <cfRule type="notContainsBlanks" dxfId="246" priority="245">
      <formula>LEN(TRIM(X1490))&gt;0</formula>
    </cfRule>
  </conditionalFormatting>
  <conditionalFormatting sqref="I1490">
    <cfRule type="cellIs" dxfId="245" priority="244" operator="equal">
      <formula>"CAT_MENU"</formula>
    </cfRule>
  </conditionalFormatting>
  <conditionalFormatting sqref="K1490">
    <cfRule type="containsText" dxfId="244" priority="242" operator="containsText" text="DISABLED">
      <formula>NOT(ISERROR(SEARCH("DISABLED",K1490)))</formula>
    </cfRule>
    <cfRule type="containsText" dxfId="243" priority="243" operator="containsText" text="ENABLED">
      <formula>NOT(ISERROR(SEARCH("ENABLED",K1490)))</formula>
    </cfRule>
  </conditionalFormatting>
  <conditionalFormatting sqref="J2135:J2139">
    <cfRule type="containsText" dxfId="242" priority="240" operator="containsText" text="DISABLED">
      <formula>NOT(ISERROR(SEARCH("DISABLED",J2135)))</formula>
    </cfRule>
    <cfRule type="containsText" dxfId="241" priority="241" operator="containsText" text="ENABLED">
      <formula>NOT(ISERROR(SEARCH("ENABLED",J2135)))</formula>
    </cfRule>
  </conditionalFormatting>
  <conditionalFormatting sqref="X2135:X2139">
    <cfRule type="notContainsBlanks" dxfId="240" priority="239">
      <formula>LEN(TRIM(X2135))&gt;0</formula>
    </cfRule>
  </conditionalFormatting>
  <conditionalFormatting sqref="I2135:I2139">
    <cfRule type="cellIs" dxfId="239" priority="238" operator="equal">
      <formula>"CAT_MENU"</formula>
    </cfRule>
  </conditionalFormatting>
  <conditionalFormatting sqref="K2135:K2139">
    <cfRule type="containsText" dxfId="238" priority="236" operator="containsText" text="DISABLED">
      <formula>NOT(ISERROR(SEARCH("DISABLED",K2135)))</formula>
    </cfRule>
    <cfRule type="containsText" dxfId="237" priority="237" operator="containsText" text="ENABLED">
      <formula>NOT(ISERROR(SEARCH("ENABLED",K2135)))</formula>
    </cfRule>
  </conditionalFormatting>
  <conditionalFormatting sqref="J470">
    <cfRule type="containsText" dxfId="236" priority="233" operator="containsText" text="DISABLED">
      <formula>NOT(ISERROR(SEARCH("DISABLED",J470)))</formula>
    </cfRule>
    <cfRule type="containsText" dxfId="235" priority="234" operator="containsText" text="ENABLED">
      <formula>NOT(ISERROR(SEARCH("ENABLED",J470)))</formula>
    </cfRule>
  </conditionalFormatting>
  <conditionalFormatting sqref="X470">
    <cfRule type="notContainsBlanks" dxfId="234" priority="232">
      <formula>LEN(TRIM(X470))&gt;0</formula>
    </cfRule>
  </conditionalFormatting>
  <conditionalFormatting sqref="I470">
    <cfRule type="cellIs" dxfId="233" priority="231" operator="equal">
      <formula>"CAT_MENU"</formula>
    </cfRule>
  </conditionalFormatting>
  <conditionalFormatting sqref="K470">
    <cfRule type="containsText" dxfId="232" priority="229" operator="containsText" text="DISABLED">
      <formula>NOT(ISERROR(SEARCH("DISABLED",K470)))</formula>
    </cfRule>
    <cfRule type="containsText" dxfId="231" priority="230" operator="containsText" text="ENABLED">
      <formula>NOT(ISERROR(SEARCH("ENABLED",K470)))</formula>
    </cfRule>
  </conditionalFormatting>
  <conditionalFormatting sqref="J633:K633">
    <cfRule type="containsText" dxfId="230" priority="227" operator="containsText" text="DISABLED">
      <formula>NOT(ISERROR(SEARCH("DISABLED",J633)))</formula>
    </cfRule>
    <cfRule type="containsText" dxfId="229" priority="228" operator="containsText" text="ENABLED">
      <formula>NOT(ISERROR(SEARCH("ENABLED",J633)))</formula>
    </cfRule>
  </conditionalFormatting>
  <conditionalFormatting sqref="X633">
    <cfRule type="notContainsBlanks" dxfId="228" priority="226">
      <formula>LEN(TRIM(X633))&gt;0</formula>
    </cfRule>
  </conditionalFormatting>
  <conditionalFormatting sqref="I633">
    <cfRule type="cellIs" dxfId="227" priority="224" operator="equal">
      <formula>"CAT_MENU"</formula>
    </cfRule>
  </conditionalFormatting>
  <conditionalFormatting sqref="J5">
    <cfRule type="containsText" dxfId="226" priority="221" operator="containsText" text="DISABLED">
      <formula>NOT(ISERROR(SEARCH("DISABLED",J5)))</formula>
    </cfRule>
    <cfRule type="containsText" dxfId="225" priority="222" operator="containsText" text="ENABLED">
      <formula>NOT(ISERROR(SEARCH("ENABLED",J5)))</formula>
    </cfRule>
  </conditionalFormatting>
  <conditionalFormatting sqref="X5">
    <cfRule type="notContainsBlanks" dxfId="224" priority="220">
      <formula>LEN(TRIM(X5))&gt;0</formula>
    </cfRule>
  </conditionalFormatting>
  <conditionalFormatting sqref="I5">
    <cfRule type="cellIs" dxfId="223" priority="219" operator="equal">
      <formula>"CAT_MENU"</formula>
    </cfRule>
  </conditionalFormatting>
  <conditionalFormatting sqref="K5">
    <cfRule type="containsText" dxfId="222" priority="217" operator="containsText" text="DISABLED">
      <formula>NOT(ISERROR(SEARCH("DISABLED",K5)))</formula>
    </cfRule>
    <cfRule type="containsText" dxfId="221" priority="218" operator="containsText" text="ENABLED">
      <formula>NOT(ISERROR(SEARCH("ENABLED",K5)))</formula>
    </cfRule>
  </conditionalFormatting>
  <conditionalFormatting sqref="J118">
    <cfRule type="containsText" dxfId="220" priority="215" operator="containsText" text="DISABLED">
      <formula>NOT(ISERROR(SEARCH("DISABLED",J118)))</formula>
    </cfRule>
    <cfRule type="containsText" dxfId="219" priority="216" operator="containsText" text="ENABLED">
      <formula>NOT(ISERROR(SEARCH("ENABLED",J118)))</formula>
    </cfRule>
  </conditionalFormatting>
  <conditionalFormatting sqref="I136">
    <cfRule type="cellIs" dxfId="218" priority="189" operator="equal">
      <formula>"CAT_MENU"</formula>
    </cfRule>
  </conditionalFormatting>
  <conditionalFormatting sqref="K118">
    <cfRule type="containsText" dxfId="217" priority="212" operator="containsText" text="DISABLED">
      <formula>NOT(ISERROR(SEARCH("DISABLED",K118)))</formula>
    </cfRule>
    <cfRule type="containsText" dxfId="216" priority="213" operator="containsText" text="ENABLED">
      <formula>NOT(ISERROR(SEARCH("ENABLED",K118)))</formula>
    </cfRule>
  </conditionalFormatting>
  <conditionalFormatting sqref="I118">
    <cfRule type="cellIs" dxfId="215" priority="211" operator="equal">
      <formula>"CAT_MENU"</formula>
    </cfRule>
  </conditionalFormatting>
  <conditionalFormatting sqref="J133">
    <cfRule type="containsText" dxfId="214" priority="209" operator="containsText" text="DISABLED">
      <formula>NOT(ISERROR(SEARCH("DISABLED",J133)))</formula>
    </cfRule>
    <cfRule type="containsText" dxfId="213" priority="210" operator="containsText" text="ENABLED">
      <formula>NOT(ISERROR(SEARCH("ENABLED",J133)))</formula>
    </cfRule>
  </conditionalFormatting>
  <conditionalFormatting sqref="X133">
    <cfRule type="notContainsBlanks" dxfId="212" priority="208">
      <formula>LEN(TRIM(X133))&gt;0</formula>
    </cfRule>
  </conditionalFormatting>
  <conditionalFormatting sqref="I133">
    <cfRule type="cellIs" dxfId="211" priority="207" operator="equal">
      <formula>"CAT_MENU"</formula>
    </cfRule>
  </conditionalFormatting>
  <conditionalFormatting sqref="K133">
    <cfRule type="containsText" dxfId="210" priority="205" operator="containsText" text="DISABLED">
      <formula>NOT(ISERROR(SEARCH("DISABLED",K133)))</formula>
    </cfRule>
    <cfRule type="containsText" dxfId="209" priority="206" operator="containsText" text="ENABLED">
      <formula>NOT(ISERROR(SEARCH("ENABLED",K133)))</formula>
    </cfRule>
  </conditionalFormatting>
  <conditionalFormatting sqref="J134">
    <cfRule type="containsText" dxfId="208" priority="203" operator="containsText" text="DISABLED">
      <formula>NOT(ISERROR(SEARCH("DISABLED",J134)))</formula>
    </cfRule>
    <cfRule type="containsText" dxfId="207" priority="204" operator="containsText" text="ENABLED">
      <formula>NOT(ISERROR(SEARCH("ENABLED",J134)))</formula>
    </cfRule>
  </conditionalFormatting>
  <conditionalFormatting sqref="X134">
    <cfRule type="notContainsBlanks" dxfId="206" priority="202">
      <formula>LEN(TRIM(X134))&gt;0</formula>
    </cfRule>
  </conditionalFormatting>
  <conditionalFormatting sqref="I134">
    <cfRule type="cellIs" dxfId="205" priority="201" operator="equal">
      <formula>"CAT_MENU"</formula>
    </cfRule>
  </conditionalFormatting>
  <conditionalFormatting sqref="K134">
    <cfRule type="containsText" dxfId="204" priority="199" operator="containsText" text="DISABLED">
      <formula>NOT(ISERROR(SEARCH("DISABLED",K134)))</formula>
    </cfRule>
    <cfRule type="containsText" dxfId="203" priority="200" operator="containsText" text="ENABLED">
      <formula>NOT(ISERROR(SEARCH("ENABLED",K134)))</formula>
    </cfRule>
  </conditionalFormatting>
  <conditionalFormatting sqref="J135">
    <cfRule type="containsText" dxfId="202" priority="197" operator="containsText" text="DISABLED">
      <formula>NOT(ISERROR(SEARCH("DISABLED",J135)))</formula>
    </cfRule>
    <cfRule type="containsText" dxfId="201" priority="198" operator="containsText" text="ENABLED">
      <formula>NOT(ISERROR(SEARCH("ENABLED",J135)))</formula>
    </cfRule>
  </conditionalFormatting>
  <conditionalFormatting sqref="X135">
    <cfRule type="notContainsBlanks" dxfId="200" priority="196">
      <formula>LEN(TRIM(X135))&gt;0</formula>
    </cfRule>
  </conditionalFormatting>
  <conditionalFormatting sqref="I135">
    <cfRule type="cellIs" dxfId="199" priority="195" operator="equal">
      <formula>"CAT_MENU"</formula>
    </cfRule>
  </conditionalFormatting>
  <conditionalFormatting sqref="K135">
    <cfRule type="containsText" dxfId="198" priority="193" operator="containsText" text="DISABLED">
      <formula>NOT(ISERROR(SEARCH("DISABLED",K135)))</formula>
    </cfRule>
    <cfRule type="containsText" dxfId="197" priority="194" operator="containsText" text="ENABLED">
      <formula>NOT(ISERROR(SEARCH("ENABLED",K135)))</formula>
    </cfRule>
  </conditionalFormatting>
  <conditionalFormatting sqref="J136">
    <cfRule type="containsText" dxfId="196" priority="191" operator="containsText" text="DISABLED">
      <formula>NOT(ISERROR(SEARCH("DISABLED",J136)))</formula>
    </cfRule>
    <cfRule type="containsText" dxfId="195" priority="192" operator="containsText" text="ENABLED">
      <formula>NOT(ISERROR(SEARCH("ENABLED",J136)))</formula>
    </cfRule>
  </conditionalFormatting>
  <conditionalFormatting sqref="X136">
    <cfRule type="notContainsBlanks" dxfId="194" priority="190">
      <formula>LEN(TRIM(X136))&gt;0</formula>
    </cfRule>
  </conditionalFormatting>
  <conditionalFormatting sqref="I231">
    <cfRule type="cellIs" dxfId="193" priority="171" operator="equal">
      <formula>"CAT_MENU"</formula>
    </cfRule>
  </conditionalFormatting>
  <conditionalFormatting sqref="K136">
    <cfRule type="containsText" dxfId="192" priority="187" operator="containsText" text="DISABLED">
      <formula>NOT(ISERROR(SEARCH("DISABLED",K136)))</formula>
    </cfRule>
    <cfRule type="containsText" dxfId="191" priority="188" operator="containsText" text="ENABLED">
      <formula>NOT(ISERROR(SEARCH("ENABLED",K136)))</formula>
    </cfRule>
  </conditionalFormatting>
  <conditionalFormatting sqref="I400">
    <cfRule type="cellIs" dxfId="190" priority="153" operator="equal">
      <formula>"CAT_MENU"</formula>
    </cfRule>
  </conditionalFormatting>
  <conditionalFormatting sqref="J229">
    <cfRule type="containsText" dxfId="189" priority="185" operator="containsText" text="DISABLED">
      <formula>NOT(ISERROR(SEARCH("DISABLED",J229)))</formula>
    </cfRule>
    <cfRule type="containsText" dxfId="188" priority="186" operator="containsText" text="ENABLED">
      <formula>NOT(ISERROR(SEARCH("ENABLED",J229)))</formula>
    </cfRule>
  </conditionalFormatting>
  <conditionalFormatting sqref="X229">
    <cfRule type="notContainsBlanks" dxfId="187" priority="184">
      <formula>LEN(TRIM(X229))&gt;0</formula>
    </cfRule>
  </conditionalFormatting>
  <conditionalFormatting sqref="I229">
    <cfRule type="cellIs" dxfId="186" priority="183" operator="equal">
      <formula>"CAT_MENU"</formula>
    </cfRule>
  </conditionalFormatting>
  <conditionalFormatting sqref="K229">
    <cfRule type="containsText" dxfId="185" priority="181" operator="containsText" text="DISABLED">
      <formula>NOT(ISERROR(SEARCH("DISABLED",K229)))</formula>
    </cfRule>
    <cfRule type="containsText" dxfId="184" priority="182" operator="containsText" text="ENABLED">
      <formula>NOT(ISERROR(SEARCH("ENABLED",K229)))</formula>
    </cfRule>
  </conditionalFormatting>
  <conditionalFormatting sqref="J230">
    <cfRule type="containsText" dxfId="183" priority="179" operator="containsText" text="DISABLED">
      <formula>NOT(ISERROR(SEARCH("DISABLED",J230)))</formula>
    </cfRule>
    <cfRule type="containsText" dxfId="182" priority="180" operator="containsText" text="ENABLED">
      <formula>NOT(ISERROR(SEARCH("ENABLED",J230)))</formula>
    </cfRule>
  </conditionalFormatting>
  <conditionalFormatting sqref="X230">
    <cfRule type="notContainsBlanks" dxfId="181" priority="178">
      <formula>LEN(TRIM(X230))&gt;0</formula>
    </cfRule>
  </conditionalFormatting>
  <conditionalFormatting sqref="I230">
    <cfRule type="cellIs" dxfId="180" priority="177" operator="equal">
      <formula>"CAT_MENU"</formula>
    </cfRule>
  </conditionalFormatting>
  <conditionalFormatting sqref="K230">
    <cfRule type="containsText" dxfId="179" priority="175" operator="containsText" text="DISABLED">
      <formula>NOT(ISERROR(SEARCH("DISABLED",K230)))</formula>
    </cfRule>
    <cfRule type="containsText" dxfId="178" priority="176" operator="containsText" text="ENABLED">
      <formula>NOT(ISERROR(SEARCH("ENABLED",K230)))</formula>
    </cfRule>
  </conditionalFormatting>
  <conditionalFormatting sqref="J231">
    <cfRule type="containsText" dxfId="177" priority="173" operator="containsText" text="DISABLED">
      <formula>NOT(ISERROR(SEARCH("DISABLED",J231)))</formula>
    </cfRule>
    <cfRule type="containsText" dxfId="176" priority="174" operator="containsText" text="ENABLED">
      <formula>NOT(ISERROR(SEARCH("ENABLED",J231)))</formula>
    </cfRule>
  </conditionalFormatting>
  <conditionalFormatting sqref="X231">
    <cfRule type="notContainsBlanks" dxfId="175" priority="172">
      <formula>LEN(TRIM(X231))&gt;0</formula>
    </cfRule>
  </conditionalFormatting>
  <conditionalFormatting sqref="K231">
    <cfRule type="containsText" dxfId="174" priority="169" operator="containsText" text="DISABLED">
      <formula>NOT(ISERROR(SEARCH("DISABLED",K231)))</formula>
    </cfRule>
    <cfRule type="containsText" dxfId="173" priority="170" operator="containsText" text="ENABLED">
      <formula>NOT(ISERROR(SEARCH("ENABLED",K231)))</formula>
    </cfRule>
  </conditionalFormatting>
  <conditionalFormatting sqref="I440">
    <cfRule type="cellIs" dxfId="172" priority="135" operator="equal">
      <formula>"CAT_MENU"</formula>
    </cfRule>
  </conditionalFormatting>
  <conditionalFormatting sqref="J398">
    <cfRule type="containsText" dxfId="171" priority="167" operator="containsText" text="DISABLED">
      <formula>NOT(ISERROR(SEARCH("DISABLED",J398)))</formula>
    </cfRule>
    <cfRule type="containsText" dxfId="170" priority="168" operator="containsText" text="ENABLED">
      <formula>NOT(ISERROR(SEARCH("ENABLED",J398)))</formula>
    </cfRule>
  </conditionalFormatting>
  <conditionalFormatting sqref="X398">
    <cfRule type="notContainsBlanks" dxfId="169" priority="166">
      <formula>LEN(TRIM(X398))&gt;0</formula>
    </cfRule>
  </conditionalFormatting>
  <conditionalFormatting sqref="I398">
    <cfRule type="cellIs" dxfId="168" priority="165" operator="equal">
      <formula>"CAT_MENU"</formula>
    </cfRule>
  </conditionalFormatting>
  <conditionalFormatting sqref="K398">
    <cfRule type="containsText" dxfId="167" priority="163" operator="containsText" text="DISABLED">
      <formula>NOT(ISERROR(SEARCH("DISABLED",K398)))</formula>
    </cfRule>
    <cfRule type="containsText" dxfId="166" priority="164" operator="containsText" text="ENABLED">
      <formula>NOT(ISERROR(SEARCH("ENABLED",K398)))</formula>
    </cfRule>
  </conditionalFormatting>
  <conditionalFormatting sqref="J399">
    <cfRule type="containsText" dxfId="165" priority="161" operator="containsText" text="DISABLED">
      <formula>NOT(ISERROR(SEARCH("DISABLED",J399)))</formula>
    </cfRule>
    <cfRule type="containsText" dxfId="164" priority="162" operator="containsText" text="ENABLED">
      <formula>NOT(ISERROR(SEARCH("ENABLED",J399)))</formula>
    </cfRule>
  </conditionalFormatting>
  <conditionalFormatting sqref="X399">
    <cfRule type="notContainsBlanks" dxfId="163" priority="160">
      <formula>LEN(TRIM(X399))&gt;0</formula>
    </cfRule>
  </conditionalFormatting>
  <conditionalFormatting sqref="I399">
    <cfRule type="cellIs" dxfId="162" priority="159" operator="equal">
      <formula>"CAT_MENU"</formula>
    </cfRule>
  </conditionalFormatting>
  <conditionalFormatting sqref="K399">
    <cfRule type="containsText" dxfId="161" priority="157" operator="containsText" text="DISABLED">
      <formula>NOT(ISERROR(SEARCH("DISABLED",K399)))</formula>
    </cfRule>
    <cfRule type="containsText" dxfId="160" priority="158" operator="containsText" text="ENABLED">
      <formula>NOT(ISERROR(SEARCH("ENABLED",K399)))</formula>
    </cfRule>
  </conditionalFormatting>
  <conditionalFormatting sqref="J400">
    <cfRule type="containsText" dxfId="159" priority="155" operator="containsText" text="DISABLED">
      <formula>NOT(ISERROR(SEARCH("DISABLED",J400)))</formula>
    </cfRule>
    <cfRule type="containsText" dxfId="158" priority="156" operator="containsText" text="ENABLED">
      <formula>NOT(ISERROR(SEARCH("ENABLED",J400)))</formula>
    </cfRule>
  </conditionalFormatting>
  <conditionalFormatting sqref="X400">
    <cfRule type="notContainsBlanks" dxfId="157" priority="154">
      <formula>LEN(TRIM(X400))&gt;0</formula>
    </cfRule>
  </conditionalFormatting>
  <conditionalFormatting sqref="K400">
    <cfRule type="containsText" dxfId="156" priority="151" operator="containsText" text="DISABLED">
      <formula>NOT(ISERROR(SEARCH("DISABLED",K400)))</formula>
    </cfRule>
    <cfRule type="containsText" dxfId="155" priority="152" operator="containsText" text="ENABLED">
      <formula>NOT(ISERROR(SEARCH("ENABLED",K400)))</formula>
    </cfRule>
  </conditionalFormatting>
  <conditionalFormatting sqref="I473">
    <cfRule type="cellIs" dxfId="154" priority="117" operator="equal">
      <formula>"CAT_MENU"</formula>
    </cfRule>
  </conditionalFormatting>
  <conditionalFormatting sqref="J438">
    <cfRule type="containsText" dxfId="153" priority="149" operator="containsText" text="DISABLED">
      <formula>NOT(ISERROR(SEARCH("DISABLED",J438)))</formula>
    </cfRule>
    <cfRule type="containsText" dxfId="152" priority="150" operator="containsText" text="ENABLED">
      <formula>NOT(ISERROR(SEARCH("ENABLED",J438)))</formula>
    </cfRule>
  </conditionalFormatting>
  <conditionalFormatting sqref="X438">
    <cfRule type="notContainsBlanks" dxfId="151" priority="148">
      <formula>LEN(TRIM(X438))&gt;0</formula>
    </cfRule>
  </conditionalFormatting>
  <conditionalFormatting sqref="I438">
    <cfRule type="cellIs" dxfId="150" priority="147" operator="equal">
      <formula>"CAT_MENU"</formula>
    </cfRule>
  </conditionalFormatting>
  <conditionalFormatting sqref="K438">
    <cfRule type="containsText" dxfId="149" priority="145" operator="containsText" text="DISABLED">
      <formula>NOT(ISERROR(SEARCH("DISABLED",K438)))</formula>
    </cfRule>
    <cfRule type="containsText" dxfId="148" priority="146" operator="containsText" text="ENABLED">
      <formula>NOT(ISERROR(SEARCH("ENABLED",K438)))</formula>
    </cfRule>
  </conditionalFormatting>
  <conditionalFormatting sqref="J439">
    <cfRule type="containsText" dxfId="147" priority="143" operator="containsText" text="DISABLED">
      <formula>NOT(ISERROR(SEARCH("DISABLED",J439)))</formula>
    </cfRule>
    <cfRule type="containsText" dxfId="146" priority="144" operator="containsText" text="ENABLED">
      <formula>NOT(ISERROR(SEARCH("ENABLED",J439)))</formula>
    </cfRule>
  </conditionalFormatting>
  <conditionalFormatting sqref="X439">
    <cfRule type="notContainsBlanks" dxfId="145" priority="142">
      <formula>LEN(TRIM(X439))&gt;0</formula>
    </cfRule>
  </conditionalFormatting>
  <conditionalFormatting sqref="I439">
    <cfRule type="cellIs" dxfId="144" priority="141" operator="equal">
      <formula>"CAT_MENU"</formula>
    </cfRule>
  </conditionalFormatting>
  <conditionalFormatting sqref="K439">
    <cfRule type="containsText" dxfId="143" priority="139" operator="containsText" text="DISABLED">
      <formula>NOT(ISERROR(SEARCH("DISABLED",K439)))</formula>
    </cfRule>
    <cfRule type="containsText" dxfId="142" priority="140" operator="containsText" text="ENABLED">
      <formula>NOT(ISERROR(SEARCH("ENABLED",K439)))</formula>
    </cfRule>
  </conditionalFormatting>
  <conditionalFormatting sqref="J440">
    <cfRule type="containsText" dxfId="141" priority="137" operator="containsText" text="DISABLED">
      <formula>NOT(ISERROR(SEARCH("DISABLED",J440)))</formula>
    </cfRule>
    <cfRule type="containsText" dxfId="140" priority="138" operator="containsText" text="ENABLED">
      <formula>NOT(ISERROR(SEARCH("ENABLED",J440)))</formula>
    </cfRule>
  </conditionalFormatting>
  <conditionalFormatting sqref="X440">
    <cfRule type="notContainsBlanks" dxfId="139" priority="136">
      <formula>LEN(TRIM(X440))&gt;0</formula>
    </cfRule>
  </conditionalFormatting>
  <conditionalFormatting sqref="K440">
    <cfRule type="containsText" dxfId="138" priority="133" operator="containsText" text="DISABLED">
      <formula>NOT(ISERROR(SEARCH("DISABLED",K440)))</formula>
    </cfRule>
    <cfRule type="containsText" dxfId="137" priority="134" operator="containsText" text="ENABLED">
      <formula>NOT(ISERROR(SEARCH("ENABLED",K440)))</formula>
    </cfRule>
  </conditionalFormatting>
  <conditionalFormatting sqref="I540">
    <cfRule type="cellIs" dxfId="136" priority="99" operator="equal">
      <formula>"CAT_MENU"</formula>
    </cfRule>
  </conditionalFormatting>
  <conditionalFormatting sqref="J471">
    <cfRule type="containsText" dxfId="135" priority="131" operator="containsText" text="DISABLED">
      <formula>NOT(ISERROR(SEARCH("DISABLED",J471)))</formula>
    </cfRule>
    <cfRule type="containsText" dxfId="134" priority="132" operator="containsText" text="ENABLED">
      <formula>NOT(ISERROR(SEARCH("ENABLED",J471)))</formula>
    </cfRule>
  </conditionalFormatting>
  <conditionalFormatting sqref="X471">
    <cfRule type="notContainsBlanks" dxfId="133" priority="130">
      <formula>LEN(TRIM(X471))&gt;0</formula>
    </cfRule>
  </conditionalFormatting>
  <conditionalFormatting sqref="I471">
    <cfRule type="cellIs" dxfId="132" priority="129" operator="equal">
      <formula>"CAT_MENU"</formula>
    </cfRule>
  </conditionalFormatting>
  <conditionalFormatting sqref="K471">
    <cfRule type="containsText" dxfId="131" priority="127" operator="containsText" text="DISABLED">
      <formula>NOT(ISERROR(SEARCH("DISABLED",K471)))</formula>
    </cfRule>
    <cfRule type="containsText" dxfId="130" priority="128" operator="containsText" text="ENABLED">
      <formula>NOT(ISERROR(SEARCH("ENABLED",K471)))</formula>
    </cfRule>
  </conditionalFormatting>
  <conditionalFormatting sqref="J472">
    <cfRule type="containsText" dxfId="129" priority="125" operator="containsText" text="DISABLED">
      <formula>NOT(ISERROR(SEARCH("DISABLED",J472)))</formula>
    </cfRule>
    <cfRule type="containsText" dxfId="128" priority="126" operator="containsText" text="ENABLED">
      <formula>NOT(ISERROR(SEARCH("ENABLED",J472)))</formula>
    </cfRule>
  </conditionalFormatting>
  <conditionalFormatting sqref="X472">
    <cfRule type="notContainsBlanks" dxfId="127" priority="124">
      <formula>LEN(TRIM(X472))&gt;0</formula>
    </cfRule>
  </conditionalFormatting>
  <conditionalFormatting sqref="I472">
    <cfRule type="cellIs" dxfId="126" priority="123" operator="equal">
      <formula>"CAT_MENU"</formula>
    </cfRule>
  </conditionalFormatting>
  <conditionalFormatting sqref="K472">
    <cfRule type="containsText" dxfId="125" priority="121" operator="containsText" text="DISABLED">
      <formula>NOT(ISERROR(SEARCH("DISABLED",K472)))</formula>
    </cfRule>
    <cfRule type="containsText" dxfId="124" priority="122" operator="containsText" text="ENABLED">
      <formula>NOT(ISERROR(SEARCH("ENABLED",K472)))</formula>
    </cfRule>
  </conditionalFormatting>
  <conditionalFormatting sqref="J473">
    <cfRule type="containsText" dxfId="123" priority="119" operator="containsText" text="DISABLED">
      <formula>NOT(ISERROR(SEARCH("DISABLED",J473)))</formula>
    </cfRule>
    <cfRule type="containsText" dxfId="122" priority="120" operator="containsText" text="ENABLED">
      <formula>NOT(ISERROR(SEARCH("ENABLED",J473)))</formula>
    </cfRule>
  </conditionalFormatting>
  <conditionalFormatting sqref="X473">
    <cfRule type="notContainsBlanks" dxfId="121" priority="118">
      <formula>LEN(TRIM(X473))&gt;0</formula>
    </cfRule>
  </conditionalFormatting>
  <conditionalFormatting sqref="K473">
    <cfRule type="containsText" dxfId="120" priority="115" operator="containsText" text="DISABLED">
      <formula>NOT(ISERROR(SEARCH("DISABLED",K473)))</formula>
    </cfRule>
    <cfRule type="containsText" dxfId="119" priority="116" operator="containsText" text="ENABLED">
      <formula>NOT(ISERROR(SEARCH("ENABLED",K473)))</formula>
    </cfRule>
  </conditionalFormatting>
  <conditionalFormatting sqref="I1191">
    <cfRule type="cellIs" dxfId="118" priority="81" operator="equal">
      <formula>"CAT_MENU"</formula>
    </cfRule>
  </conditionalFormatting>
  <conditionalFormatting sqref="J538">
    <cfRule type="containsText" dxfId="117" priority="113" operator="containsText" text="DISABLED">
      <formula>NOT(ISERROR(SEARCH("DISABLED",J538)))</formula>
    </cfRule>
    <cfRule type="containsText" dxfId="116" priority="114" operator="containsText" text="ENABLED">
      <formula>NOT(ISERROR(SEARCH("ENABLED",J538)))</formula>
    </cfRule>
  </conditionalFormatting>
  <conditionalFormatting sqref="X538">
    <cfRule type="notContainsBlanks" dxfId="115" priority="112">
      <formula>LEN(TRIM(X538))&gt;0</formula>
    </cfRule>
  </conditionalFormatting>
  <conditionalFormatting sqref="I538">
    <cfRule type="cellIs" dxfId="114" priority="111" operator="equal">
      <formula>"CAT_MENU"</formula>
    </cfRule>
  </conditionalFormatting>
  <conditionalFormatting sqref="K538">
    <cfRule type="containsText" dxfId="113" priority="109" operator="containsText" text="DISABLED">
      <formula>NOT(ISERROR(SEARCH("DISABLED",K538)))</formula>
    </cfRule>
    <cfRule type="containsText" dxfId="112" priority="110" operator="containsText" text="ENABLED">
      <formula>NOT(ISERROR(SEARCH("ENABLED",K538)))</formula>
    </cfRule>
  </conditionalFormatting>
  <conditionalFormatting sqref="J539">
    <cfRule type="containsText" dxfId="111" priority="107" operator="containsText" text="DISABLED">
      <formula>NOT(ISERROR(SEARCH("DISABLED",J539)))</formula>
    </cfRule>
    <cfRule type="containsText" dxfId="110" priority="108" operator="containsText" text="ENABLED">
      <formula>NOT(ISERROR(SEARCH("ENABLED",J539)))</formula>
    </cfRule>
  </conditionalFormatting>
  <conditionalFormatting sqref="X539">
    <cfRule type="notContainsBlanks" dxfId="109" priority="106">
      <formula>LEN(TRIM(X539))&gt;0</formula>
    </cfRule>
  </conditionalFormatting>
  <conditionalFormatting sqref="I539">
    <cfRule type="cellIs" dxfId="108" priority="105" operator="equal">
      <formula>"CAT_MENU"</formula>
    </cfRule>
  </conditionalFormatting>
  <conditionalFormatting sqref="K539">
    <cfRule type="containsText" dxfId="107" priority="103" operator="containsText" text="DISABLED">
      <formula>NOT(ISERROR(SEARCH("DISABLED",K539)))</formula>
    </cfRule>
    <cfRule type="containsText" dxfId="106" priority="104" operator="containsText" text="ENABLED">
      <formula>NOT(ISERROR(SEARCH("ENABLED",K539)))</formula>
    </cfRule>
  </conditionalFormatting>
  <conditionalFormatting sqref="J540">
    <cfRule type="containsText" dxfId="105" priority="101" operator="containsText" text="DISABLED">
      <formula>NOT(ISERROR(SEARCH("DISABLED",J540)))</formula>
    </cfRule>
    <cfRule type="containsText" dxfId="104" priority="102" operator="containsText" text="ENABLED">
      <formula>NOT(ISERROR(SEARCH("ENABLED",J540)))</formula>
    </cfRule>
  </conditionalFormatting>
  <conditionalFormatting sqref="X540">
    <cfRule type="notContainsBlanks" dxfId="103" priority="100">
      <formula>LEN(TRIM(X540))&gt;0</formula>
    </cfRule>
  </conditionalFormatting>
  <conditionalFormatting sqref="K540">
    <cfRule type="containsText" dxfId="102" priority="97" operator="containsText" text="DISABLED">
      <formula>NOT(ISERROR(SEARCH("DISABLED",K540)))</formula>
    </cfRule>
    <cfRule type="containsText" dxfId="101" priority="98" operator="containsText" text="ENABLED">
      <formula>NOT(ISERROR(SEARCH("ENABLED",K540)))</formula>
    </cfRule>
  </conditionalFormatting>
  <conditionalFormatting sqref="I1226">
    <cfRule type="cellIs" dxfId="100" priority="63" operator="equal">
      <formula>"CAT_MENU"</formula>
    </cfRule>
  </conditionalFormatting>
  <conditionalFormatting sqref="J1189">
    <cfRule type="containsText" dxfId="99" priority="95" operator="containsText" text="DISABLED">
      <formula>NOT(ISERROR(SEARCH("DISABLED",J1189)))</formula>
    </cfRule>
    <cfRule type="containsText" dxfId="98" priority="96" operator="containsText" text="ENABLED">
      <formula>NOT(ISERROR(SEARCH("ENABLED",J1189)))</formula>
    </cfRule>
  </conditionalFormatting>
  <conditionalFormatting sqref="X1189">
    <cfRule type="notContainsBlanks" dxfId="97" priority="94">
      <formula>LEN(TRIM(X1189))&gt;0</formula>
    </cfRule>
  </conditionalFormatting>
  <conditionalFormatting sqref="I1189">
    <cfRule type="cellIs" dxfId="96" priority="93" operator="equal">
      <formula>"CAT_MENU"</formula>
    </cfRule>
  </conditionalFormatting>
  <conditionalFormatting sqref="K1189">
    <cfRule type="containsText" dxfId="95" priority="91" operator="containsText" text="DISABLED">
      <formula>NOT(ISERROR(SEARCH("DISABLED",K1189)))</formula>
    </cfRule>
    <cfRule type="containsText" dxfId="94" priority="92" operator="containsText" text="ENABLED">
      <formula>NOT(ISERROR(SEARCH("ENABLED",K1189)))</formula>
    </cfRule>
  </conditionalFormatting>
  <conditionalFormatting sqref="J1190">
    <cfRule type="containsText" dxfId="93" priority="89" operator="containsText" text="DISABLED">
      <formula>NOT(ISERROR(SEARCH("DISABLED",J1190)))</formula>
    </cfRule>
    <cfRule type="containsText" dxfId="92" priority="90" operator="containsText" text="ENABLED">
      <formula>NOT(ISERROR(SEARCH("ENABLED",J1190)))</formula>
    </cfRule>
  </conditionalFormatting>
  <conditionalFormatting sqref="X1190">
    <cfRule type="notContainsBlanks" dxfId="91" priority="88">
      <formula>LEN(TRIM(X1190))&gt;0</formula>
    </cfRule>
  </conditionalFormatting>
  <conditionalFormatting sqref="I1190">
    <cfRule type="cellIs" dxfId="90" priority="87" operator="equal">
      <formula>"CAT_MENU"</formula>
    </cfRule>
  </conditionalFormatting>
  <conditionalFormatting sqref="K1190">
    <cfRule type="containsText" dxfId="89" priority="85" operator="containsText" text="DISABLED">
      <formula>NOT(ISERROR(SEARCH("DISABLED",K1190)))</formula>
    </cfRule>
    <cfRule type="containsText" dxfId="88" priority="86" operator="containsText" text="ENABLED">
      <formula>NOT(ISERROR(SEARCH("ENABLED",K1190)))</formula>
    </cfRule>
  </conditionalFormatting>
  <conditionalFormatting sqref="J1191">
    <cfRule type="containsText" dxfId="87" priority="83" operator="containsText" text="DISABLED">
      <formula>NOT(ISERROR(SEARCH("DISABLED",J1191)))</formula>
    </cfRule>
    <cfRule type="containsText" dxfId="86" priority="84" operator="containsText" text="ENABLED">
      <formula>NOT(ISERROR(SEARCH("ENABLED",J1191)))</formula>
    </cfRule>
  </conditionalFormatting>
  <conditionalFormatting sqref="X1191">
    <cfRule type="notContainsBlanks" dxfId="85" priority="82">
      <formula>LEN(TRIM(X1191))&gt;0</formula>
    </cfRule>
  </conditionalFormatting>
  <conditionalFormatting sqref="K1191">
    <cfRule type="containsText" dxfId="84" priority="79" operator="containsText" text="DISABLED">
      <formula>NOT(ISERROR(SEARCH("DISABLED",K1191)))</formula>
    </cfRule>
    <cfRule type="containsText" dxfId="83" priority="80" operator="containsText" text="ENABLED">
      <formula>NOT(ISERROR(SEARCH("ENABLED",K1191)))</formula>
    </cfRule>
  </conditionalFormatting>
  <conditionalFormatting sqref="I1319">
    <cfRule type="cellIs" dxfId="82" priority="45" operator="equal">
      <formula>"CAT_MENU"</formula>
    </cfRule>
  </conditionalFormatting>
  <conditionalFormatting sqref="J1224">
    <cfRule type="containsText" dxfId="81" priority="77" operator="containsText" text="DISABLED">
      <formula>NOT(ISERROR(SEARCH("DISABLED",J1224)))</formula>
    </cfRule>
    <cfRule type="containsText" dxfId="80" priority="78" operator="containsText" text="ENABLED">
      <formula>NOT(ISERROR(SEARCH("ENABLED",J1224)))</formula>
    </cfRule>
  </conditionalFormatting>
  <conditionalFormatting sqref="X1224">
    <cfRule type="notContainsBlanks" dxfId="79" priority="76">
      <formula>LEN(TRIM(X1224))&gt;0</formula>
    </cfRule>
  </conditionalFormatting>
  <conditionalFormatting sqref="I1224">
    <cfRule type="cellIs" dxfId="78" priority="75" operator="equal">
      <formula>"CAT_MENU"</formula>
    </cfRule>
  </conditionalFormatting>
  <conditionalFormatting sqref="K1224">
    <cfRule type="containsText" dxfId="77" priority="73" operator="containsText" text="DISABLED">
      <formula>NOT(ISERROR(SEARCH("DISABLED",K1224)))</formula>
    </cfRule>
    <cfRule type="containsText" dxfId="76" priority="74" operator="containsText" text="ENABLED">
      <formula>NOT(ISERROR(SEARCH("ENABLED",K1224)))</formula>
    </cfRule>
  </conditionalFormatting>
  <conditionalFormatting sqref="J1225">
    <cfRule type="containsText" dxfId="75" priority="71" operator="containsText" text="DISABLED">
      <formula>NOT(ISERROR(SEARCH("DISABLED",J1225)))</formula>
    </cfRule>
    <cfRule type="containsText" dxfId="74" priority="72" operator="containsText" text="ENABLED">
      <formula>NOT(ISERROR(SEARCH("ENABLED",J1225)))</formula>
    </cfRule>
  </conditionalFormatting>
  <conditionalFormatting sqref="X1225">
    <cfRule type="notContainsBlanks" dxfId="73" priority="70">
      <formula>LEN(TRIM(X1225))&gt;0</formula>
    </cfRule>
  </conditionalFormatting>
  <conditionalFormatting sqref="I1225">
    <cfRule type="cellIs" dxfId="72" priority="69" operator="equal">
      <formula>"CAT_MENU"</formula>
    </cfRule>
  </conditionalFormatting>
  <conditionalFormatting sqref="K1225">
    <cfRule type="containsText" dxfId="71" priority="67" operator="containsText" text="DISABLED">
      <formula>NOT(ISERROR(SEARCH("DISABLED",K1225)))</formula>
    </cfRule>
    <cfRule type="containsText" dxfId="70" priority="68" operator="containsText" text="ENABLED">
      <formula>NOT(ISERROR(SEARCH("ENABLED",K1225)))</formula>
    </cfRule>
  </conditionalFormatting>
  <conditionalFormatting sqref="J1226">
    <cfRule type="containsText" dxfId="69" priority="65" operator="containsText" text="DISABLED">
      <formula>NOT(ISERROR(SEARCH("DISABLED",J1226)))</formula>
    </cfRule>
    <cfRule type="containsText" dxfId="68" priority="66" operator="containsText" text="ENABLED">
      <formula>NOT(ISERROR(SEARCH("ENABLED",J1226)))</formula>
    </cfRule>
  </conditionalFormatting>
  <conditionalFormatting sqref="X1226">
    <cfRule type="notContainsBlanks" dxfId="67" priority="64">
      <formula>LEN(TRIM(X1226))&gt;0</formula>
    </cfRule>
  </conditionalFormatting>
  <conditionalFormatting sqref="K1226">
    <cfRule type="containsText" dxfId="66" priority="61" operator="containsText" text="DISABLED">
      <formula>NOT(ISERROR(SEARCH("DISABLED",K1226)))</formula>
    </cfRule>
    <cfRule type="containsText" dxfId="65" priority="62" operator="containsText" text="ENABLED">
      <formula>NOT(ISERROR(SEARCH("ENABLED",K1226)))</formula>
    </cfRule>
  </conditionalFormatting>
  <conditionalFormatting sqref="I1338">
    <cfRule type="cellIs" dxfId="64" priority="27" operator="equal">
      <formula>"CAT_MENU"</formula>
    </cfRule>
  </conditionalFormatting>
  <conditionalFormatting sqref="J1317">
    <cfRule type="containsText" dxfId="63" priority="59" operator="containsText" text="DISABLED">
      <formula>NOT(ISERROR(SEARCH("DISABLED",J1317)))</formula>
    </cfRule>
    <cfRule type="containsText" dxfId="62" priority="60" operator="containsText" text="ENABLED">
      <formula>NOT(ISERROR(SEARCH("ENABLED",J1317)))</formula>
    </cfRule>
  </conditionalFormatting>
  <conditionalFormatting sqref="X1317">
    <cfRule type="notContainsBlanks" dxfId="61" priority="58">
      <formula>LEN(TRIM(X1317))&gt;0</formula>
    </cfRule>
  </conditionalFormatting>
  <conditionalFormatting sqref="I1317">
    <cfRule type="cellIs" dxfId="60" priority="57" operator="equal">
      <formula>"CAT_MENU"</formula>
    </cfRule>
  </conditionalFormatting>
  <conditionalFormatting sqref="K1317">
    <cfRule type="containsText" dxfId="59" priority="55" operator="containsText" text="DISABLED">
      <formula>NOT(ISERROR(SEARCH("DISABLED",K1317)))</formula>
    </cfRule>
    <cfRule type="containsText" dxfId="58" priority="56" operator="containsText" text="ENABLED">
      <formula>NOT(ISERROR(SEARCH("ENABLED",K1317)))</formula>
    </cfRule>
  </conditionalFormatting>
  <conditionalFormatting sqref="J1318">
    <cfRule type="containsText" dxfId="57" priority="53" operator="containsText" text="DISABLED">
      <formula>NOT(ISERROR(SEARCH("DISABLED",J1318)))</formula>
    </cfRule>
    <cfRule type="containsText" dxfId="56" priority="54" operator="containsText" text="ENABLED">
      <formula>NOT(ISERROR(SEARCH("ENABLED",J1318)))</formula>
    </cfRule>
  </conditionalFormatting>
  <conditionalFormatting sqref="X1318">
    <cfRule type="notContainsBlanks" dxfId="55" priority="52">
      <formula>LEN(TRIM(X1318))&gt;0</formula>
    </cfRule>
  </conditionalFormatting>
  <conditionalFormatting sqref="I1318">
    <cfRule type="cellIs" dxfId="54" priority="51" operator="equal">
      <formula>"CAT_MENU"</formula>
    </cfRule>
  </conditionalFormatting>
  <conditionalFormatting sqref="K1318">
    <cfRule type="containsText" dxfId="53" priority="49" operator="containsText" text="DISABLED">
      <formula>NOT(ISERROR(SEARCH("DISABLED",K1318)))</formula>
    </cfRule>
    <cfRule type="containsText" dxfId="52" priority="50" operator="containsText" text="ENABLED">
      <formula>NOT(ISERROR(SEARCH("ENABLED",K1318)))</formula>
    </cfRule>
  </conditionalFormatting>
  <conditionalFormatting sqref="J1319">
    <cfRule type="containsText" dxfId="51" priority="47" operator="containsText" text="DISABLED">
      <formula>NOT(ISERROR(SEARCH("DISABLED",J1319)))</formula>
    </cfRule>
    <cfRule type="containsText" dxfId="50" priority="48" operator="containsText" text="ENABLED">
      <formula>NOT(ISERROR(SEARCH("ENABLED",J1319)))</formula>
    </cfRule>
  </conditionalFormatting>
  <conditionalFormatting sqref="X1319">
    <cfRule type="notContainsBlanks" dxfId="49" priority="46">
      <formula>LEN(TRIM(X1319))&gt;0</formula>
    </cfRule>
  </conditionalFormatting>
  <conditionalFormatting sqref="K1319">
    <cfRule type="containsText" dxfId="48" priority="43" operator="containsText" text="DISABLED">
      <formula>NOT(ISERROR(SEARCH("DISABLED",K1319)))</formula>
    </cfRule>
    <cfRule type="containsText" dxfId="47" priority="44" operator="containsText" text="ENABLED">
      <formula>NOT(ISERROR(SEARCH("ENABLED",K1319)))</formula>
    </cfRule>
  </conditionalFormatting>
  <conditionalFormatting sqref="I1500">
    <cfRule type="cellIs" dxfId="46" priority="3" operator="equal">
      <formula>"CAT_MENU"</formula>
    </cfRule>
  </conditionalFormatting>
  <conditionalFormatting sqref="J1336">
    <cfRule type="containsText" dxfId="45" priority="41" operator="containsText" text="DISABLED">
      <formula>NOT(ISERROR(SEARCH("DISABLED",J1336)))</formula>
    </cfRule>
    <cfRule type="containsText" dxfId="44" priority="42" operator="containsText" text="ENABLED">
      <formula>NOT(ISERROR(SEARCH("ENABLED",J1336)))</formula>
    </cfRule>
  </conditionalFormatting>
  <conditionalFormatting sqref="X1336">
    <cfRule type="notContainsBlanks" dxfId="43" priority="40">
      <formula>LEN(TRIM(X1336))&gt;0</formula>
    </cfRule>
  </conditionalFormatting>
  <conditionalFormatting sqref="I1336">
    <cfRule type="cellIs" dxfId="42" priority="39" operator="equal">
      <formula>"CAT_MENU"</formula>
    </cfRule>
  </conditionalFormatting>
  <conditionalFormatting sqref="K1336">
    <cfRule type="containsText" dxfId="41" priority="37" operator="containsText" text="DISABLED">
      <formula>NOT(ISERROR(SEARCH("DISABLED",K1336)))</formula>
    </cfRule>
    <cfRule type="containsText" dxfId="40" priority="38" operator="containsText" text="ENABLED">
      <formula>NOT(ISERROR(SEARCH("ENABLED",K1336)))</formula>
    </cfRule>
  </conditionalFormatting>
  <conditionalFormatting sqref="J1337">
    <cfRule type="containsText" dxfId="39" priority="35" operator="containsText" text="DISABLED">
      <formula>NOT(ISERROR(SEARCH("DISABLED",J1337)))</formula>
    </cfRule>
    <cfRule type="containsText" dxfId="38" priority="36" operator="containsText" text="ENABLED">
      <formula>NOT(ISERROR(SEARCH("ENABLED",J1337)))</formula>
    </cfRule>
  </conditionalFormatting>
  <conditionalFormatting sqref="X1337">
    <cfRule type="notContainsBlanks" dxfId="37" priority="34">
      <formula>LEN(TRIM(X1337))&gt;0</formula>
    </cfRule>
  </conditionalFormatting>
  <conditionalFormatting sqref="I1337">
    <cfRule type="cellIs" dxfId="36" priority="33" operator="equal">
      <formula>"CAT_MENU"</formula>
    </cfRule>
  </conditionalFormatting>
  <conditionalFormatting sqref="K1337">
    <cfRule type="containsText" dxfId="35" priority="31" operator="containsText" text="DISABLED">
      <formula>NOT(ISERROR(SEARCH("DISABLED",K1337)))</formula>
    </cfRule>
    <cfRule type="containsText" dxfId="34" priority="32" operator="containsText" text="ENABLED">
      <formula>NOT(ISERROR(SEARCH("ENABLED",K1337)))</formula>
    </cfRule>
  </conditionalFormatting>
  <conditionalFormatting sqref="J1338">
    <cfRule type="containsText" dxfId="33" priority="29" operator="containsText" text="DISABLED">
      <formula>NOT(ISERROR(SEARCH("DISABLED",J1338)))</formula>
    </cfRule>
    <cfRule type="containsText" dxfId="32" priority="30" operator="containsText" text="ENABLED">
      <formula>NOT(ISERROR(SEARCH("ENABLED",J1338)))</formula>
    </cfRule>
  </conditionalFormatting>
  <conditionalFormatting sqref="X1338">
    <cfRule type="notContainsBlanks" dxfId="31" priority="28">
      <formula>LEN(TRIM(X1338))&gt;0</formula>
    </cfRule>
  </conditionalFormatting>
  <conditionalFormatting sqref="K1338">
    <cfRule type="containsText" dxfId="30" priority="25" operator="containsText" text="DISABLED">
      <formula>NOT(ISERROR(SEARCH("DISABLED",K1338)))</formula>
    </cfRule>
    <cfRule type="containsText" dxfId="29" priority="26" operator="containsText" text="ENABLED">
      <formula>NOT(ISERROR(SEARCH("ENABLED",K1338)))</formula>
    </cfRule>
  </conditionalFormatting>
  <conditionalFormatting sqref="I1432">
    <cfRule type="cellIs" dxfId="28" priority="9" operator="equal">
      <formula>"CAT_MENU"</formula>
    </cfRule>
  </conditionalFormatting>
  <conditionalFormatting sqref="J1430">
    <cfRule type="containsText" dxfId="27" priority="23" operator="containsText" text="DISABLED">
      <formula>NOT(ISERROR(SEARCH("DISABLED",J1430)))</formula>
    </cfRule>
    <cfRule type="containsText" dxfId="26" priority="24" operator="containsText" text="ENABLED">
      <formula>NOT(ISERROR(SEARCH("ENABLED",J1430)))</formula>
    </cfRule>
  </conditionalFormatting>
  <conditionalFormatting sqref="X1430">
    <cfRule type="notContainsBlanks" dxfId="25" priority="22">
      <formula>LEN(TRIM(X1430))&gt;0</formula>
    </cfRule>
  </conditionalFormatting>
  <conditionalFormatting sqref="I1430">
    <cfRule type="cellIs" dxfId="24" priority="21" operator="equal">
      <formula>"CAT_MENU"</formula>
    </cfRule>
  </conditionalFormatting>
  <conditionalFormatting sqref="K1430">
    <cfRule type="containsText" dxfId="23" priority="19" operator="containsText" text="DISABLED">
      <formula>NOT(ISERROR(SEARCH("DISABLED",K1430)))</formula>
    </cfRule>
    <cfRule type="containsText" dxfId="22" priority="20" operator="containsText" text="ENABLED">
      <formula>NOT(ISERROR(SEARCH("ENABLED",K1430)))</formula>
    </cfRule>
  </conditionalFormatting>
  <conditionalFormatting sqref="J1431">
    <cfRule type="containsText" dxfId="21" priority="17" operator="containsText" text="DISABLED">
      <formula>NOT(ISERROR(SEARCH("DISABLED",J1431)))</formula>
    </cfRule>
    <cfRule type="containsText" dxfId="20" priority="18" operator="containsText" text="ENABLED">
      <formula>NOT(ISERROR(SEARCH("ENABLED",J1431)))</formula>
    </cfRule>
  </conditionalFormatting>
  <conditionalFormatting sqref="X1431">
    <cfRule type="notContainsBlanks" dxfId="19" priority="16">
      <formula>LEN(TRIM(X1431))&gt;0</formula>
    </cfRule>
  </conditionalFormatting>
  <conditionalFormatting sqref="I1431">
    <cfRule type="cellIs" dxfId="18" priority="15" operator="equal">
      <formula>"CAT_MENU"</formula>
    </cfRule>
  </conditionalFormatting>
  <conditionalFormatting sqref="K1431">
    <cfRule type="containsText" dxfId="17" priority="13" operator="containsText" text="DISABLED">
      <formula>NOT(ISERROR(SEARCH("DISABLED",K1431)))</formula>
    </cfRule>
    <cfRule type="containsText" dxfId="16" priority="14" operator="containsText" text="ENABLED">
      <formula>NOT(ISERROR(SEARCH("ENABLED",K1431)))</formula>
    </cfRule>
  </conditionalFormatting>
  <conditionalFormatting sqref="J1432">
    <cfRule type="containsText" dxfId="15" priority="11" operator="containsText" text="DISABLED">
      <formula>NOT(ISERROR(SEARCH("DISABLED",J1432)))</formula>
    </cfRule>
    <cfRule type="containsText" dxfId="14" priority="12" operator="containsText" text="ENABLED">
      <formula>NOT(ISERROR(SEARCH("ENABLED",J1432)))</formula>
    </cfRule>
  </conditionalFormatting>
  <conditionalFormatting sqref="X1432">
    <cfRule type="notContainsBlanks" dxfId="13" priority="10">
      <formula>LEN(TRIM(X1432))&gt;0</formula>
    </cfRule>
  </conditionalFormatting>
  <conditionalFormatting sqref="K1432">
    <cfRule type="containsText" dxfId="12" priority="7" operator="containsText" text="DISABLED">
      <formula>NOT(ISERROR(SEARCH("DISABLED",K1432)))</formula>
    </cfRule>
    <cfRule type="containsText" dxfId="11" priority="8" operator="containsText" text="ENABLED">
      <formula>NOT(ISERROR(SEARCH("ENABLED",K1432)))</formula>
    </cfRule>
  </conditionalFormatting>
  <conditionalFormatting sqref="J1500">
    <cfRule type="containsText" dxfId="10" priority="5" operator="containsText" text="DISABLED">
      <formula>NOT(ISERROR(SEARCH("DISABLED",J1500)))</formula>
    </cfRule>
    <cfRule type="containsText" dxfId="9" priority="6" operator="containsText" text="ENABLED">
      <formula>NOT(ISERROR(SEARCH("ENABLED",J1500)))</formula>
    </cfRule>
  </conditionalFormatting>
  <conditionalFormatting sqref="X1500">
    <cfRule type="notContainsBlanks" dxfId="8" priority="4">
      <formula>LEN(TRIM(X1500))&gt;0</formula>
    </cfRule>
  </conditionalFormatting>
  <conditionalFormatting sqref="K1500">
    <cfRule type="containsText" dxfId="6" priority="1" operator="containsText" text="DISABLED">
      <formula>NOT(ISERROR(SEARCH("DISABLED",K1500)))</formula>
    </cfRule>
    <cfRule type="containsText" dxfId="5" priority="2" operator="containsText" text="ENABLED">
      <formula>NOT(ISERROR(SEARCH("ENABLED",K1500)))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  <sheetView workbookViewId="1"/>
  </sheetViews>
  <sheetFormatPr baseColWidth="10" defaultRowHeight="15" zeroHeight="1" x14ac:dyDescent="0"/>
  <cols>
    <col min="3" max="4" width="10.83203125" style="3"/>
    <col min="5" max="5" width="12.83203125" style="107" bestFit="1" customWidth="1"/>
    <col min="6" max="6" width="94.83203125" style="102" customWidth="1"/>
    <col min="9" max="9" width="10.83203125" style="3"/>
    <col min="10" max="10" width="10.83203125" style="107"/>
    <col min="11" max="11" width="27.1640625" bestFit="1" customWidth="1"/>
    <col min="12" max="12" width="27.1640625" style="3" bestFit="1" customWidth="1"/>
    <col min="17" max="17" width="35.83203125" style="107" customWidth="1"/>
  </cols>
  <sheetData>
    <row r="1" spans="1:26" ht="16" thickBot="1">
      <c r="A1">
        <f>SUM(A3:A9999)</f>
        <v>0</v>
      </c>
      <c r="B1">
        <f>SUM(B3:B9999)</f>
        <v>1</v>
      </c>
      <c r="H1">
        <f>COUNTIF(H2:H2:H500,"=FALSE")</f>
        <v>1</v>
      </c>
    </row>
    <row r="2" spans="1:26">
      <c r="A2" t="s">
        <v>4474</v>
      </c>
      <c r="B2" t="s">
        <v>4474</v>
      </c>
      <c r="I2" s="112" t="s">
        <v>4479</v>
      </c>
      <c r="J2" s="113" t="s">
        <v>4478</v>
      </c>
      <c r="K2" s="114" t="s">
        <v>4480</v>
      </c>
      <c r="L2" s="129" t="s">
        <v>4551</v>
      </c>
      <c r="Q2" s="107" t="s">
        <v>4532</v>
      </c>
    </row>
    <row r="3" spans="1:26">
      <c r="A3" s="105" t="str">
        <f>IF(ISNA(VLOOKUP(D3,D4:D$9999,1,0)),"",1)</f>
        <v/>
      </c>
      <c r="B3" s="105" t="str">
        <f>IF(ISNA(VLOOKUP(E3,E4:E$9999,1,0)),"",1)</f>
        <v/>
      </c>
      <c r="C3" s="3">
        <v>1</v>
      </c>
      <c r="D3" s="3" t="str">
        <f>CHAR(34)&amp;VLOOKUP(C3,SOURCE!S6:Y10165,7,0)&amp;CHAR(34)</f>
        <v>"26"</v>
      </c>
      <c r="E3" s="107" t="str">
        <f>CHAR(34)&amp;VLOOKUP(C3,SOURCE!S$6:Y$10165,6,0)&amp;CHAR(34)</f>
        <v>"CPX?"</v>
      </c>
      <c r="F3" s="102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(strcompare(commandnumber,"CPX?" )) {strcpy(commandnumber, "26");} else</v>
      </c>
      <c r="H3" t="b">
        <f>ISNA(VLOOKUP(J3,J4:J$500,1,0))</f>
        <v>1</v>
      </c>
      <c r="I3" s="108">
        <f>VLOOKUP(C3,SOURCE!S$6:Y$10165,7,0)</f>
        <v>26</v>
      </c>
      <c r="J3" s="109" t="str">
        <f>VLOOKUP(C3,SOURCE!S$6:Y$10165,6,0)</f>
        <v>CPX?</v>
      </c>
      <c r="K3" s="110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30" t="str">
        <f>VLOOKUP(C3,SOURCE!S$6:Y$10165,2,0)</f>
        <v>Complex</v>
      </c>
      <c r="Q3" s="107" t="str">
        <f>VLOOKUP(I3,SOURCE!B:M,5,0)</f>
        <v>"CPX?"</v>
      </c>
    </row>
    <row r="4" spans="1:26">
      <c r="A4" s="105" t="str">
        <f>IF(ISNA(VLOOKUP(D4,D5:D$9999,1,0)),"",1)</f>
        <v/>
      </c>
      <c r="B4" s="105" t="str">
        <f>IF(ISNA(VLOOKUP(E4,E5:E$9999,1,0)),"",1)</f>
        <v/>
      </c>
      <c r="C4" s="3">
        <v>2</v>
      </c>
      <c r="D4" s="3" t="str">
        <f>CHAR(34)&amp;VLOOKUP(C4,SOURCE!S7:Y10166,7,0)&amp;CHAR(34)</f>
        <v>"29"</v>
      </c>
      <c r="E4" s="107" t="str">
        <f>CHAR(34)&amp;VLOOKUP(C4,SOURCE!S$6:Y$10165,6,0)&amp;CHAR(34)</f>
        <v>"REAL?"</v>
      </c>
      <c r="F4" s="102" t="str">
        <f t="shared" si="0"/>
        <v xml:space="preserve">                      if (strcompare(commandnumber,"REAL?" )) {strcpy(commandnumber, "29");} else</v>
      </c>
      <c r="H4" t="b">
        <f>ISNA(VLOOKUP(J4,J5:J$500,1,0))</f>
        <v>1</v>
      </c>
      <c r="I4" s="108">
        <f>VLOOKUP(C4,SOURCE!S$6:Y$10165,7,0)</f>
        <v>29</v>
      </c>
      <c r="J4" s="109" t="str">
        <f>VLOOKUP(C4,SOURCE!S$6:Y$10165,6,0)</f>
        <v>REAL?</v>
      </c>
      <c r="K4" s="110" t="str">
        <f t="shared" si="1"/>
        <v>REAL?</v>
      </c>
      <c r="L4" s="130" t="str">
        <f>VLOOKUP(C4,SOURCE!S$6:Y$10165,2,0)</f>
        <v>INFO</v>
      </c>
      <c r="Q4" s="107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5" t="str">
        <f>IF(ISNA(VLOOKUP(D5,D6:D$9999,1,0)),"",1)</f>
        <v/>
      </c>
      <c r="B5" s="105" t="str">
        <f>IF(ISNA(VLOOKUP(E5,E6:E$9999,1,0)),"",1)</f>
        <v/>
      </c>
      <c r="C5" s="3">
        <v>3</v>
      </c>
      <c r="D5" s="3" t="str">
        <f>CHAR(34)&amp;VLOOKUP(C5,SOURCE!S8:Y10167,7,0)&amp;CHAR(34)</f>
        <v>"33"</v>
      </c>
      <c r="E5" s="107" t="str">
        <f>CHAR(34)&amp;VLOOKUP(C5,SOURCE!S$6:Y$10165,6,0)&amp;CHAR(34)</f>
        <v>"PRIME?"</v>
      </c>
      <c r="F5" s="102" t="str">
        <f t="shared" si="0"/>
        <v xml:space="preserve">                      if (strcompare(commandnumber,"PRIME?" )) {strcpy(commandnumber, "33");} else</v>
      </c>
      <c r="H5" t="b">
        <f>ISNA(VLOOKUP(J5,J6:J$500,1,0))</f>
        <v>1</v>
      </c>
      <c r="I5" s="108">
        <f>VLOOKUP(C5,SOURCE!S$6:Y$10165,7,0)</f>
        <v>33</v>
      </c>
      <c r="J5" s="109" t="str">
        <f>VLOOKUP(C5,SOURCE!S$6:Y$10165,6,0)</f>
        <v>PRIME?</v>
      </c>
      <c r="K5" s="110" t="str">
        <f t="shared" si="1"/>
        <v>PRIME?</v>
      </c>
      <c r="L5" s="130" t="str">
        <f>VLOOKUP(C5,SOURCE!S$6:Y$10165,2,0)</f>
        <v>Math</v>
      </c>
      <c r="Q5" s="107" t="str">
        <f>VLOOKUP(I5,SOURCE!B:M,5,0)</f>
        <v>"PRIME?"</v>
      </c>
    </row>
    <row r="6" spans="1:26">
      <c r="A6" s="105" t="str">
        <f>IF(ISNA(VLOOKUP(D6,D7:D$9999,1,0)),"",1)</f>
        <v/>
      </c>
      <c r="B6" s="105" t="str">
        <f>IF(ISNA(VLOOKUP(E6,E7:E$9999,1,0)),"",1)</f>
        <v/>
      </c>
      <c r="C6" s="3">
        <v>4</v>
      </c>
      <c r="D6" s="3" t="str">
        <f>CHAR(34)&amp;VLOOKUP(C6,SOURCE!S9:Y10168,7,0)&amp;CHAR(34)</f>
        <v>"35"</v>
      </c>
      <c r="E6" s="107" t="str">
        <f>CHAR(34)&amp;VLOOKUP(C6,SOURCE!S$6:Y$10165,6,0)&amp;CHAR(34)</f>
        <v>"ENTER"</v>
      </c>
      <c r="F6" s="102" t="str">
        <f t="shared" si="0"/>
        <v xml:space="preserve">                      if (strcompare(commandnumber,"ENTER" )) {strcpy(commandnumber, "35");} else</v>
      </c>
      <c r="H6" t="b">
        <f>ISNA(VLOOKUP(J6,J7:J$500,1,0))</f>
        <v>1</v>
      </c>
      <c r="I6" s="108">
        <f>VLOOKUP(C6,SOURCE!S$6:Y$10165,7,0)</f>
        <v>35</v>
      </c>
      <c r="J6" s="109" t="str">
        <f>VLOOKUP(C6,SOURCE!S$6:Y$10165,6,0)</f>
        <v>ENTER</v>
      </c>
      <c r="K6" s="110" t="str">
        <f t="shared" si="1"/>
        <v>ENTER</v>
      </c>
      <c r="L6" s="130" t="str">
        <f>VLOOKUP(C6,SOURCE!S$6:Y$10165,2,0)</f>
        <v>STACK</v>
      </c>
      <c r="Q6" s="107" t="str">
        <f>VLOOKUP(I6,SOURCE!B:M,5,0)</f>
        <v>"ENTER" STD_UP_ARROW</v>
      </c>
    </row>
    <row r="7" spans="1:26">
      <c r="A7" s="105" t="str">
        <f>IF(ISNA(VLOOKUP(D7,D8:D$9999,1,0)),"",1)</f>
        <v/>
      </c>
      <c r="B7" s="105" t="str">
        <f>IF(ISNA(VLOOKUP(E7,E8:E$9999,1,0)),"",1)</f>
        <v/>
      </c>
      <c r="C7" s="3">
        <v>5</v>
      </c>
      <c r="D7" s="3" t="str">
        <f>CHAR(34)&amp;VLOOKUP(C7,SOURCE!S10:Y10169,7,0)&amp;CHAR(34)</f>
        <v>"36"</v>
      </c>
      <c r="E7" s="107" t="str">
        <f>CHAR(34)&amp;VLOOKUP(C7,SOURCE!S$6:Y$10165,6,0)&amp;CHAR(34)</f>
        <v>"X&lt;&gt;Y"</v>
      </c>
      <c r="F7" s="102" t="str">
        <f t="shared" si="0"/>
        <v xml:space="preserve">                      if (strcompare(commandnumber,"X&lt;&gt;Y" )) {strcpy(commandnumber, "36");} else</v>
      </c>
      <c r="H7" t="b">
        <f>ISNA(VLOOKUP(J7,J8:J$500,1,0))</f>
        <v>1</v>
      </c>
      <c r="I7" s="108">
        <f>VLOOKUP(C7,SOURCE!S$6:Y$10165,7,0)</f>
        <v>36</v>
      </c>
      <c r="J7" s="109" t="str">
        <f>VLOOKUP(C7,SOURCE!S$6:Y$10165,6,0)</f>
        <v>X&lt;&gt;Y</v>
      </c>
      <c r="K7" s="110" t="str">
        <f t="shared" si="1"/>
        <v>x&lt;&gt;y</v>
      </c>
      <c r="L7" s="130" t="str">
        <f>VLOOKUP(C7,SOURCE!S$6:Y$10165,2,0)</f>
        <v>STACK</v>
      </c>
      <c r="Q7" s="107" t="str">
        <f>VLOOKUP(I7,SOURCE!B:M,5,0)</f>
        <v>"x" STD_LEFT_RIGHT_ARROWS "y"</v>
      </c>
    </row>
    <row r="8" spans="1:26">
      <c r="A8" s="105" t="str">
        <f>IF(ISNA(VLOOKUP(D8,D9:D$9999,1,0)),"",1)</f>
        <v/>
      </c>
      <c r="B8" s="105" t="str">
        <f>IF(ISNA(VLOOKUP(E8,E9:E$9999,1,0)),"",1)</f>
        <v/>
      </c>
      <c r="C8" s="3">
        <v>6</v>
      </c>
      <c r="D8" s="3" t="str">
        <f>CHAR(34)&amp;VLOOKUP(C8,SOURCE!S11:Y10170,7,0)&amp;CHAR(34)</f>
        <v>"37"</v>
      </c>
      <c r="E8" s="107" t="str">
        <f>CHAR(34)&amp;VLOOKUP(C8,SOURCE!S$6:Y$10165,6,0)&amp;CHAR(34)</f>
        <v>"DROP"</v>
      </c>
      <c r="F8" s="102" t="str">
        <f t="shared" si="0"/>
        <v xml:space="preserve">                      if (strcompare(commandnumber,"DROP" )) {strcpy(commandnumber, "37");} else</v>
      </c>
      <c r="H8" t="b">
        <f>ISNA(VLOOKUP(J8,J9:J$500,1,0))</f>
        <v>1</v>
      </c>
      <c r="I8" s="108">
        <f>VLOOKUP(C8,SOURCE!S$6:Y$10165,7,0)</f>
        <v>37</v>
      </c>
      <c r="J8" s="109" t="str">
        <f>VLOOKUP(C8,SOURCE!S$6:Y$10165,6,0)</f>
        <v>DROP</v>
      </c>
      <c r="K8" s="110" t="str">
        <f t="shared" si="1"/>
        <v>DROPDOWN_ARROW</v>
      </c>
      <c r="L8" s="130" t="str">
        <f>VLOOKUP(C8,SOURCE!S$6:Y$10165,2,0)</f>
        <v>STACK</v>
      </c>
      <c r="Q8" s="107" t="str">
        <f>VLOOKUP(I8,SOURCE!B:M,5,0)</f>
        <v>"DROP" STD_DOWN_ARROW</v>
      </c>
    </row>
    <row r="9" spans="1:26">
      <c r="A9" s="105" t="str">
        <f>IF(ISNA(VLOOKUP(D9,D10:D$9999,1,0)),"",1)</f>
        <v/>
      </c>
      <c r="B9" s="105" t="str">
        <f>IF(ISNA(VLOOKUP(E9,E10:E$9999,1,0)),"",1)</f>
        <v/>
      </c>
      <c r="C9" s="3">
        <v>7</v>
      </c>
      <c r="D9" s="3" t="str">
        <f>CHAR(34)&amp;VLOOKUP(C9,SOURCE!S12:Y10171,7,0)&amp;CHAR(34)</f>
        <v>"38"</v>
      </c>
      <c r="E9" s="107" t="str">
        <f>CHAR(34)&amp;VLOOKUP(C9,SOURCE!S$6:Y$10165,6,0)&amp;CHAR(34)</f>
        <v>"DROPY"</v>
      </c>
      <c r="F9" s="102" t="str">
        <f t="shared" si="0"/>
        <v xml:space="preserve">                      if (strcompare(commandnumber,"DROPY" )) {strcpy(commandnumber, "38");} else</v>
      </c>
      <c r="H9" t="b">
        <f>ISNA(VLOOKUP(J9,J10:J$500,1,0))</f>
        <v>1</v>
      </c>
      <c r="I9" s="108">
        <f>VLOOKUP(C9,SOURCE!S$6:Y$10165,7,0)</f>
        <v>38</v>
      </c>
      <c r="J9" s="109" t="str">
        <f>VLOOKUP(C9,SOURCE!S$6:Y$10165,6,0)</f>
        <v>DROPY</v>
      </c>
      <c r="K9" s="110" t="str">
        <f t="shared" si="1"/>
        <v>DROPy</v>
      </c>
      <c r="L9" s="130" t="str">
        <f>VLOOKUP(C9,SOURCE!S$6:Y$10165,2,0)</f>
        <v>STACK</v>
      </c>
      <c r="Q9" s="107" t="str">
        <f>VLOOKUP(I9,SOURCE!B:M,5,0)</f>
        <v>"DROPy"</v>
      </c>
    </row>
    <row r="10" spans="1:26">
      <c r="A10" s="105" t="str">
        <f>IF(ISNA(VLOOKUP(D10,D11:D$9999,1,0)),"",1)</f>
        <v/>
      </c>
      <c r="B10" s="105" t="str">
        <f>IF(ISNA(VLOOKUP(E10,E11:E$9999,1,0)),"",1)</f>
        <v/>
      </c>
      <c r="C10" s="3">
        <v>8</v>
      </c>
      <c r="D10" s="3" t="str">
        <f>CHAR(34)&amp;VLOOKUP(C10,SOURCE!S13:Y10172,7,0)&amp;CHAR(34)</f>
        <v>"41"</v>
      </c>
      <c r="E10" s="107" t="str">
        <f>CHAR(34)&amp;VLOOKUP(C10,SOURCE!S$6:Y$10165,6,0)&amp;CHAR(34)</f>
        <v>"CLX"</v>
      </c>
      <c r="F10" s="102" t="str">
        <f t="shared" si="0"/>
        <v xml:space="preserve">                      if (strcompare(commandnumber,"CLX" )) {strcpy(commandnumber, "41");} else</v>
      </c>
      <c r="H10" t="b">
        <f>ISNA(VLOOKUP(J10,J11:J$500,1,0))</f>
        <v>1</v>
      </c>
      <c r="I10" s="108">
        <f>VLOOKUP(C10,SOURCE!S$6:Y$10165,7,0)</f>
        <v>41</v>
      </c>
      <c r="J10" s="109" t="str">
        <f>VLOOKUP(C10,SOURCE!S$6:Y$10165,6,0)</f>
        <v>CLX</v>
      </c>
      <c r="K10" s="110" t="str">
        <f t="shared" si="1"/>
        <v>CLX</v>
      </c>
      <c r="L10" s="130" t="str">
        <f>VLOOKUP(C10,SOURCE!S$6:Y$10165,2,0)</f>
        <v>Clear</v>
      </c>
      <c r="Q10" s="107" t="str">
        <f>VLOOKUP(I10,SOURCE!B:M,5,0)</f>
        <v>"CLX"</v>
      </c>
    </row>
    <row r="11" spans="1:26">
      <c r="A11" s="105" t="str">
        <f>IF(ISNA(VLOOKUP(D11,D12:D$9999,1,0)),"",1)</f>
        <v/>
      </c>
      <c r="B11" s="105" t="str">
        <f>IF(ISNA(VLOOKUP(E11,E12:E$9999,1,0)),"",1)</f>
        <v/>
      </c>
      <c r="C11" s="3">
        <v>9</v>
      </c>
      <c r="D11" s="3" t="str">
        <f>CHAR(34)&amp;VLOOKUP(C11,SOURCE!S14:Y10173,7,0)&amp;CHAR(34)</f>
        <v>"42"</v>
      </c>
      <c r="E11" s="107" t="str">
        <f>CHAR(34)&amp;VLOOKUP(C11,SOURCE!S$6:Y$10165,6,0)&amp;CHAR(34)</f>
        <v>"FILL"</v>
      </c>
      <c r="F11" s="102" t="str">
        <f t="shared" si="0"/>
        <v xml:space="preserve">                      if (strcompare(commandnumber,"FILL" )) {strcpy(commandnumber, "42");} else</v>
      </c>
      <c r="H11" t="b">
        <f>ISNA(VLOOKUP(J11,J12:J$500,1,0))</f>
        <v>1</v>
      </c>
      <c r="I11" s="108">
        <f>VLOOKUP(C11,SOURCE!S$6:Y$10165,7,0)</f>
        <v>42</v>
      </c>
      <c r="J11" s="109" t="str">
        <f>VLOOKUP(C11,SOURCE!S$6:Y$10165,6,0)</f>
        <v>FILL</v>
      </c>
      <c r="K11" s="110" t="str">
        <f t="shared" si="1"/>
        <v>FILL</v>
      </c>
      <c r="L11" s="130" t="str">
        <f>VLOOKUP(C11,SOURCE!S$6:Y$10165,2,0)</f>
        <v>STACK</v>
      </c>
      <c r="Q11" s="107" t="str">
        <f>VLOOKUP(I11,SOURCE!B:M,5,0)</f>
        <v>"FILL"</v>
      </c>
    </row>
    <row r="12" spans="1:26">
      <c r="A12" s="105" t="str">
        <f>IF(ISNA(VLOOKUP(D12,D13:D$9999,1,0)),"",1)</f>
        <v/>
      </c>
      <c r="B12" s="105" t="str">
        <f>IF(ISNA(VLOOKUP(E12,E13:E$9999,1,0)),"",1)</f>
        <v/>
      </c>
      <c r="C12" s="3">
        <v>10</v>
      </c>
      <c r="D12" s="3" t="str">
        <f>CHAR(34)&amp;VLOOKUP(C12,SOURCE!S15:Y10174,7,0)&amp;CHAR(34)</f>
        <v>"44"</v>
      </c>
      <c r="E12" s="107" t="str">
        <f>CHAR(34)&amp;VLOOKUP(C12,SOURCE!S$6:Y$10165,6,0)&amp;CHAR(34)</f>
        <v>"STO"</v>
      </c>
      <c r="F12" s="102" t="str">
        <f t="shared" si="0"/>
        <v xml:space="preserve">                      if (strcompare(commandnumber,"STO" )) {strcpy(commandnumber, "44");} else</v>
      </c>
      <c r="H12" t="b">
        <f>ISNA(VLOOKUP(J12,J13:J$500,1,0))</f>
        <v>1</v>
      </c>
      <c r="I12" s="108">
        <f>VLOOKUP(C12,SOURCE!S$6:Y$10165,7,0)</f>
        <v>44</v>
      </c>
      <c r="J12" s="109" t="str">
        <f>VLOOKUP(C12,SOURCE!S$6:Y$10165,6,0)</f>
        <v>STO</v>
      </c>
      <c r="K12" s="110" t="str">
        <f t="shared" si="1"/>
        <v>STO</v>
      </c>
      <c r="L12" s="130" t="str">
        <f>VLOOKUP(C12,SOURCE!S$6:Y$10165,2,0)</f>
        <v>STACK</v>
      </c>
      <c r="Q12" s="107" t="str">
        <f>VLOOKUP(I12,SOURCE!B:M,5,0)</f>
        <v>"STO"</v>
      </c>
    </row>
    <row r="13" spans="1:26">
      <c r="A13" s="105" t="str">
        <f>IF(ISNA(VLOOKUP(D13,D14:D$9999,1,0)),"",1)</f>
        <v/>
      </c>
      <c r="B13" s="105" t="str">
        <f>IF(ISNA(VLOOKUP(E13,E14:E$9999,1,0)),"",1)</f>
        <v/>
      </c>
      <c r="C13" s="3">
        <v>11</v>
      </c>
      <c r="D13" s="3" t="str">
        <f>CHAR(34)&amp;VLOOKUP(C13,SOURCE!S16:Y10175,7,0)&amp;CHAR(34)</f>
        <v>"51"</v>
      </c>
      <c r="E13" s="107" t="str">
        <f>CHAR(34)&amp;VLOOKUP(C13,SOURCE!S$6:Y$10165,6,0)&amp;CHAR(34)</f>
        <v>"RCL"</v>
      </c>
      <c r="F13" s="102" t="str">
        <f t="shared" si="0"/>
        <v xml:space="preserve">                      if (strcompare(commandnumber,"RCL" )) {strcpy(commandnumber, "51");} else</v>
      </c>
      <c r="H13" t="b">
        <f>ISNA(VLOOKUP(J13,J14:J$500,1,0))</f>
        <v>1</v>
      </c>
      <c r="I13" s="108">
        <f>VLOOKUP(C13,SOURCE!S$6:Y$10165,7,0)</f>
        <v>51</v>
      </c>
      <c r="J13" s="109" t="str">
        <f>VLOOKUP(C13,SOURCE!S$6:Y$10165,6,0)</f>
        <v>RCL</v>
      </c>
      <c r="K13" s="110" t="str">
        <f t="shared" si="1"/>
        <v>RCL</v>
      </c>
      <c r="L13" s="130" t="str">
        <f>VLOOKUP(C13,SOURCE!S$6:Y$10165,2,0)</f>
        <v>STACK</v>
      </c>
      <c r="Q13" s="107" t="str">
        <f>VLOOKUP(I13,SOURCE!B:M,5,0)</f>
        <v>"RCL"</v>
      </c>
    </row>
    <row r="14" spans="1:26">
      <c r="A14" s="105" t="str">
        <f>IF(ISNA(VLOOKUP(D14,D15:D$9999,1,0)),"",1)</f>
        <v/>
      </c>
      <c r="B14" s="105" t="str">
        <f>IF(ISNA(VLOOKUP(E14,E15:E$9999,1,0)),"",1)</f>
        <v/>
      </c>
      <c r="C14" s="3">
        <v>12</v>
      </c>
      <c r="D14" s="3" t="str">
        <f>CHAR(34)&amp;VLOOKUP(C14,SOURCE!S17:Y10176,7,0)&amp;CHAR(34)</f>
        <v>"52"</v>
      </c>
      <c r="E14" s="107" t="str">
        <f>CHAR(34)&amp;VLOOKUP(C14,SOURCE!S$6:Y$10165,6,0)&amp;CHAR(34)</f>
        <v>"RCL+"</v>
      </c>
      <c r="F14" s="102" t="str">
        <f t="shared" si="0"/>
        <v xml:space="preserve">                      if (strcompare(commandnumber,"RCL+" )) {strcpy(commandnumber, "52");} else</v>
      </c>
      <c r="H14" t="b">
        <f>ISNA(VLOOKUP(J14,J15:J$500,1,0))</f>
        <v>1</v>
      </c>
      <c r="I14" s="108">
        <f>VLOOKUP(C14,SOURCE!S$6:Y$10165,7,0)</f>
        <v>52</v>
      </c>
      <c r="J14" s="109" t="str">
        <f>VLOOKUP(C14,SOURCE!S$6:Y$10165,6,0)</f>
        <v>RCL+</v>
      </c>
      <c r="K14" s="110" t="str">
        <f t="shared" si="1"/>
        <v>RCL+</v>
      </c>
      <c r="L14" s="130" t="str">
        <f>VLOOKUP(C14,SOURCE!S$6:Y$10165,2,0)</f>
        <v>STACK</v>
      </c>
      <c r="Q14" s="107" t="str">
        <f>VLOOKUP(I14,SOURCE!B:M,5,0)</f>
        <v>"RCL+"</v>
      </c>
    </row>
    <row r="15" spans="1:26">
      <c r="A15" s="105" t="str">
        <f>IF(ISNA(VLOOKUP(D15,D16:D$9999,1,0)),"",1)</f>
        <v/>
      </c>
      <c r="B15" s="105" t="str">
        <f>IF(ISNA(VLOOKUP(E15,E16:E$9999,1,0)),"",1)</f>
        <v/>
      </c>
      <c r="C15" s="3">
        <v>13</v>
      </c>
      <c r="D15" s="3" t="str">
        <f>CHAR(34)&amp;VLOOKUP(C15,SOURCE!S18:Y10177,7,0)&amp;CHAR(34)</f>
        <v>"53"</v>
      </c>
      <c r="E15" s="107" t="str">
        <f>CHAR(34)&amp;VLOOKUP(C15,SOURCE!S$6:Y$10165,6,0)&amp;CHAR(34)</f>
        <v>"RCL-"</v>
      </c>
      <c r="F15" s="102" t="str">
        <f t="shared" si="0"/>
        <v xml:space="preserve">                      if (strcompare(commandnumber,"RCL-" )) {strcpy(commandnumber, "53");} else</v>
      </c>
      <c r="H15" t="b">
        <f>ISNA(VLOOKUP(J15,J16:J$500,1,0))</f>
        <v>1</v>
      </c>
      <c r="I15" s="108">
        <f>VLOOKUP(C15,SOURCE!S$6:Y$10165,7,0)</f>
        <v>53</v>
      </c>
      <c r="J15" s="109" t="str">
        <f>VLOOKUP(C15,SOURCE!S$6:Y$10165,6,0)</f>
        <v>RCL-</v>
      </c>
      <c r="K15" s="110" t="str">
        <f t="shared" si="1"/>
        <v>RCL-</v>
      </c>
      <c r="L15" s="130" t="str">
        <f>VLOOKUP(C15,SOURCE!S$6:Y$10165,2,0)</f>
        <v>STACK</v>
      </c>
      <c r="Q15" s="107" t="str">
        <f>VLOOKUP(I15,SOURCE!B:M,5,0)</f>
        <v>"RCL-"</v>
      </c>
    </row>
    <row r="16" spans="1:26">
      <c r="A16" s="105" t="str">
        <f>IF(ISNA(VLOOKUP(D16,D17:D$9999,1,0)),"",1)</f>
        <v/>
      </c>
      <c r="B16" s="105" t="str">
        <f>IF(ISNA(VLOOKUP(E16,E17:E$9999,1,0)),"",1)</f>
        <v/>
      </c>
      <c r="C16" s="3">
        <v>14</v>
      </c>
      <c r="D16" s="3" t="str">
        <f>CHAR(34)&amp;VLOOKUP(C16,SOURCE!S19:Y10178,7,0)&amp;CHAR(34)</f>
        <v>"54"</v>
      </c>
      <c r="E16" s="107" t="str">
        <f>CHAR(34)&amp;VLOOKUP(C16,SOURCE!S$6:Y$10165,6,0)&amp;CHAR(34)</f>
        <v>"RCLx"</v>
      </c>
      <c r="F16" s="102" t="str">
        <f t="shared" si="0"/>
        <v xml:space="preserve">                      if (strcompare(commandnumber,"RCLx" )) {strcpy(commandnumber, "54");} else</v>
      </c>
      <c r="H16" t="b">
        <f>ISNA(VLOOKUP(J16,J17:J$500,1,0))</f>
        <v>1</v>
      </c>
      <c r="I16" s="108">
        <f>VLOOKUP(C16,SOURCE!S$6:Y$10165,7,0)</f>
        <v>54</v>
      </c>
      <c r="J16" s="109" t="str">
        <f>VLOOKUP(C16,SOURCE!S$6:Y$10165,6,0)</f>
        <v>RCLx</v>
      </c>
      <c r="K16" s="110" t="str">
        <f t="shared" si="1"/>
        <v>RCLCROSS</v>
      </c>
      <c r="L16" s="130" t="str">
        <f>VLOOKUP(C16,SOURCE!S$6:Y$10165,2,0)</f>
        <v>STACK</v>
      </c>
      <c r="Q16" s="107" t="str">
        <f>VLOOKUP(I16,SOURCE!B:M,5,0)</f>
        <v>"RCL" STD_CROSS</v>
      </c>
    </row>
    <row r="17" spans="1:17">
      <c r="A17" s="105" t="str">
        <f>IF(ISNA(VLOOKUP(D17,D18:D$9999,1,0)),"",1)</f>
        <v/>
      </c>
      <c r="B17" s="105" t="str">
        <f>IF(ISNA(VLOOKUP(E17,E18:E$9999,1,0)),"",1)</f>
        <v/>
      </c>
      <c r="C17" s="3">
        <v>15</v>
      </c>
      <c r="D17" s="3" t="str">
        <f>CHAR(34)&amp;VLOOKUP(C17,SOURCE!S20:Y10179,7,0)&amp;CHAR(34)</f>
        <v>"55"</v>
      </c>
      <c r="E17" s="107" t="str">
        <f>CHAR(34)&amp;VLOOKUP(C17,SOURCE!S$6:Y$10165,6,0)&amp;CHAR(34)</f>
        <v>"RCL/"</v>
      </c>
      <c r="F17" s="102" t="str">
        <f t="shared" si="0"/>
        <v xml:space="preserve">                      if (strcompare(commandnumber,"RCL/" )) {strcpy(commandnumber, "55");} else</v>
      </c>
      <c r="H17" t="b">
        <f>ISNA(VLOOKUP(J17,J18:J$500,1,0))</f>
        <v>1</v>
      </c>
      <c r="I17" s="108">
        <f>VLOOKUP(C17,SOURCE!S$6:Y$10165,7,0)</f>
        <v>55</v>
      </c>
      <c r="J17" s="109" t="str">
        <f>VLOOKUP(C17,SOURCE!S$6:Y$10165,6,0)</f>
        <v>RCL/</v>
      </c>
      <c r="K17" s="110" t="str">
        <f t="shared" si="1"/>
        <v>RCL/</v>
      </c>
      <c r="L17" s="130" t="str">
        <f>VLOOKUP(C17,SOURCE!S$6:Y$10165,2,0)</f>
        <v>STACK</v>
      </c>
      <c r="Q17" s="107" t="str">
        <f>VLOOKUP(I17,SOURCE!B:M,5,0)</f>
        <v>"RCL/"</v>
      </c>
    </row>
    <row r="18" spans="1:17">
      <c r="A18" s="105" t="str">
        <f>IF(ISNA(VLOOKUP(D18,D19:D$9999,1,0)),"",1)</f>
        <v/>
      </c>
      <c r="B18" s="105" t="str">
        <f>IF(ISNA(VLOOKUP(E18,E19:E$9999,1,0)),"",1)</f>
        <v/>
      </c>
      <c r="C18" s="3">
        <v>16</v>
      </c>
      <c r="D18" s="3" t="str">
        <f>CHAR(34)&amp;VLOOKUP(C18,SOURCE!S21:Y10180,7,0)&amp;CHAR(34)</f>
        <v>"56"</v>
      </c>
      <c r="E18" s="107" t="str">
        <f>CHAR(34)&amp;VLOOKUP(C18,SOURCE!S$6:Y$10165,6,0)&amp;CHAR(34)</f>
        <v>"RCLMAX"</v>
      </c>
      <c r="F18" s="102" t="str">
        <f t="shared" si="0"/>
        <v xml:space="preserve">                      if (strcompare(commandnumber,"RCLMAX" )) {strcpy(commandnumber, "56");} else</v>
      </c>
      <c r="H18" t="b">
        <f>ISNA(VLOOKUP(J18,J19:J$500,1,0))</f>
        <v>1</v>
      </c>
      <c r="I18" s="108">
        <f>VLOOKUP(C18,SOURCE!S$6:Y$10165,7,0)</f>
        <v>56</v>
      </c>
      <c r="J18" s="109" t="str">
        <f>VLOOKUP(C18,SOURCE!S$6:Y$10165,6,0)</f>
        <v>RCLMAX</v>
      </c>
      <c r="K18" s="110" t="str">
        <f t="shared" si="1"/>
        <v>Max</v>
      </c>
      <c r="L18" s="130" t="str">
        <f>VLOOKUP(C18,SOURCE!S$6:Y$10165,2,0)</f>
        <v>STACK</v>
      </c>
      <c r="Q18" s="107" t="str">
        <f>VLOOKUP(I18,SOURCE!B:M,5,0)</f>
        <v>"Max"</v>
      </c>
    </row>
    <row r="19" spans="1:17">
      <c r="A19" s="105" t="str">
        <f>IF(ISNA(VLOOKUP(D19,D20:D$9999,1,0)),"",1)</f>
        <v/>
      </c>
      <c r="B19" s="105" t="str">
        <f>IF(ISNA(VLOOKUP(E19,E20:E$9999,1,0)),"",1)</f>
        <v/>
      </c>
      <c r="C19" s="3">
        <v>17</v>
      </c>
      <c r="D19" s="3" t="str">
        <f>CHAR(34)&amp;VLOOKUP(C19,SOURCE!S22:Y10181,7,0)&amp;CHAR(34)</f>
        <v>"57"</v>
      </c>
      <c r="E19" s="107" t="str">
        <f>CHAR(34)&amp;VLOOKUP(C19,SOURCE!S$6:Y$10165,6,0)&amp;CHAR(34)</f>
        <v>"RCLMIN"</v>
      </c>
      <c r="F19" s="102" t="str">
        <f t="shared" si="0"/>
        <v xml:space="preserve">                      if (strcompare(commandnumber,"RCLMIN" )) {strcpy(commandnumber, "57");} else</v>
      </c>
      <c r="H19" t="b">
        <f>ISNA(VLOOKUP(J19,J20:J$500,1,0))</f>
        <v>1</v>
      </c>
      <c r="I19" s="108">
        <f>VLOOKUP(C19,SOURCE!S$6:Y$10165,7,0)</f>
        <v>57</v>
      </c>
      <c r="J19" s="109" t="str">
        <f>VLOOKUP(C19,SOURCE!S$6:Y$10165,6,0)</f>
        <v>RCLMIN</v>
      </c>
      <c r="K19" s="110" t="str">
        <f t="shared" si="1"/>
        <v>Min</v>
      </c>
      <c r="L19" s="130" t="str">
        <f>VLOOKUP(C19,SOURCE!S$6:Y$10165,2,0)</f>
        <v>STACK</v>
      </c>
      <c r="Q19" s="107" t="str">
        <f>VLOOKUP(I19,SOURCE!B:M,5,0)</f>
        <v>"Min"</v>
      </c>
    </row>
    <row r="20" spans="1:17">
      <c r="A20" s="105" t="str">
        <f>IF(ISNA(VLOOKUP(D20,D21:D$9999,1,0)),"",1)</f>
        <v/>
      </c>
      <c r="B20" s="105" t="str">
        <f>IF(ISNA(VLOOKUP(E20,E21:E$9999,1,0)),"",1)</f>
        <v/>
      </c>
      <c r="C20" s="3">
        <v>18</v>
      </c>
      <c r="D20" s="3" t="str">
        <f>CHAR(34)&amp;VLOOKUP(C20,SOURCE!S23:Y10182,7,0)&amp;CHAR(34)</f>
        <v>"58"</v>
      </c>
      <c r="E20" s="107" t="str">
        <f>CHAR(34)&amp;VLOOKUP(C20,SOURCE!S$6:Y$10165,6,0)&amp;CHAR(34)</f>
        <v>"X^2"</v>
      </c>
      <c r="F20" s="102" t="str">
        <f t="shared" si="0"/>
        <v xml:space="preserve">                      if (strcompare(commandnumber,"X^2" )) {strcpy(commandnumber, "58");} else</v>
      </c>
      <c r="H20" t="b">
        <f>ISNA(VLOOKUP(J20,J21:J$500,1,0))</f>
        <v>1</v>
      </c>
      <c r="I20" s="108">
        <f>VLOOKUP(C20,SOURCE!S$6:Y$10165,7,0)</f>
        <v>58</v>
      </c>
      <c r="J20" s="109" t="str">
        <f>VLOOKUP(C20,SOURCE!S$6:Y$10165,6,0)</f>
        <v>X^2</v>
      </c>
      <c r="K20" s="110" t="str">
        <f t="shared" si="1"/>
        <v>x^2</v>
      </c>
      <c r="L20" s="130" t="str">
        <f>VLOOKUP(C20,SOURCE!S$6:Y$10165,2,0)</f>
        <v>Math</v>
      </c>
      <c r="Q20" s="107" t="str">
        <f>VLOOKUP(I20,SOURCE!B:M,5,0)</f>
        <v>"x" STD_SUP_2</v>
      </c>
    </row>
    <row r="21" spans="1:17">
      <c r="A21" s="105" t="str">
        <f>IF(ISNA(VLOOKUP(D21,D22:D$9999,1,0)),"",1)</f>
        <v/>
      </c>
      <c r="B21" s="105" t="str">
        <f>IF(ISNA(VLOOKUP(E21,E22:E$9999,1,0)),"",1)</f>
        <v/>
      </c>
      <c r="C21" s="3">
        <v>19</v>
      </c>
      <c r="D21" s="3" t="str">
        <f>CHAR(34)&amp;VLOOKUP(C21,SOURCE!S24:Y10183,7,0)&amp;CHAR(34)</f>
        <v>"59"</v>
      </c>
      <c r="E21" s="107" t="str">
        <f>CHAR(34)&amp;VLOOKUP(C21,SOURCE!S$6:Y$10165,6,0)&amp;CHAR(34)</f>
        <v>"X^3"</v>
      </c>
      <c r="F21" s="102" t="str">
        <f t="shared" si="0"/>
        <v xml:space="preserve">                      if (strcompare(commandnumber,"X^3" )) {strcpy(commandnumber, "59");} else</v>
      </c>
      <c r="H21" t="b">
        <f>ISNA(VLOOKUP(J21,J22:J$500,1,0))</f>
        <v>1</v>
      </c>
      <c r="I21" s="108">
        <f>VLOOKUP(C21,SOURCE!S$6:Y$10165,7,0)</f>
        <v>59</v>
      </c>
      <c r="J21" s="109" t="str">
        <f>VLOOKUP(C21,SOURCE!S$6:Y$10165,6,0)</f>
        <v>X^3</v>
      </c>
      <c r="K21" s="110" t="str">
        <f t="shared" si="1"/>
        <v>x^3</v>
      </c>
      <c r="L21" s="130" t="str">
        <f>VLOOKUP(C21,SOURCE!S$6:Y$10165,2,0)</f>
        <v>Math</v>
      </c>
      <c r="Q21" s="107" t="str">
        <f>VLOOKUP(I21,SOURCE!B:M,5,0)</f>
        <v>"x" STD_SUP_3</v>
      </c>
    </row>
    <row r="22" spans="1:17">
      <c r="A22" s="105" t="str">
        <f>IF(ISNA(VLOOKUP(D22,D23:D$9999,1,0)),"",1)</f>
        <v/>
      </c>
      <c r="B22" s="105" t="str">
        <f>IF(ISNA(VLOOKUP(E22,E23:E$9999,1,0)),"",1)</f>
        <v/>
      </c>
      <c r="C22" s="3">
        <v>20</v>
      </c>
      <c r="D22" s="3" t="str">
        <f>CHAR(34)&amp;VLOOKUP(C22,SOURCE!S25:Y10184,7,0)&amp;CHAR(34)</f>
        <v>"60"</v>
      </c>
      <c r="E22" s="107" t="str">
        <f>CHAR(34)&amp;VLOOKUP(C22,SOURCE!S$6:Y$10165,6,0)&amp;CHAR(34)</f>
        <v>"Y^X"</v>
      </c>
      <c r="F22" s="102" t="str">
        <f t="shared" si="0"/>
        <v xml:space="preserve">                      if (strcompare(commandnumber,"Y^X" )) {strcpy(commandnumber, "60");} else</v>
      </c>
      <c r="H22" t="b">
        <f>ISNA(VLOOKUP(J22,J23:J$500,1,0))</f>
        <v>1</v>
      </c>
      <c r="I22" s="108">
        <f>VLOOKUP(C22,SOURCE!S$6:Y$10165,7,0)</f>
        <v>60</v>
      </c>
      <c r="J22" s="109" t="str">
        <f>VLOOKUP(C22,SOURCE!S$6:Y$10165,6,0)</f>
        <v>Y^X</v>
      </c>
      <c r="K22" s="110" t="str">
        <f t="shared" si="1"/>
        <v>y^x</v>
      </c>
      <c r="L22" s="130" t="str">
        <f>VLOOKUP(C22,SOURCE!S$6:Y$10165,2,0)</f>
        <v>Math</v>
      </c>
      <c r="Q22" s="107" t="str">
        <f>VLOOKUP(I22,SOURCE!B:M,5,0)</f>
        <v>"y" STD_SUP_x</v>
      </c>
    </row>
    <row r="23" spans="1:17">
      <c r="A23" s="105" t="str">
        <f>IF(ISNA(VLOOKUP(D23,D24:D$9999,1,0)),"",1)</f>
        <v/>
      </c>
      <c r="B23" s="105" t="str">
        <f>IF(ISNA(VLOOKUP(E23,E24:E$9999,1,0)),"",1)</f>
        <v/>
      </c>
      <c r="C23" s="3">
        <v>21</v>
      </c>
      <c r="D23" s="3" t="str">
        <f>CHAR(34)&amp;VLOOKUP(C23,SOURCE!S26:Y10185,7,0)&amp;CHAR(34)</f>
        <v>"61"</v>
      </c>
      <c r="E23" s="107" t="str">
        <f>CHAR(34)&amp;VLOOKUP(C23,SOURCE!S$6:Y$10165,6,0)&amp;CHAR(34)</f>
        <v>"SQRT"</v>
      </c>
      <c r="F23" s="102" t="str">
        <f t="shared" si="0"/>
        <v xml:space="preserve">                      if (strcompare(commandnumber,"SQRT" )) {strcpy(commandnumber, "61");} else</v>
      </c>
      <c r="H23" t="b">
        <f>ISNA(VLOOKUP(J23,J24:J$500,1,0))</f>
        <v>1</v>
      </c>
      <c r="I23" s="108">
        <f>VLOOKUP(C23,SOURCE!S$6:Y$10165,7,0)</f>
        <v>61</v>
      </c>
      <c r="J23" s="109" t="str">
        <f>VLOOKUP(C23,SOURCE!S$6:Y$10165,6,0)</f>
        <v>SQRT</v>
      </c>
      <c r="K23" s="110" t="str">
        <f t="shared" si="1"/>
        <v>SQUARE_ROOTx_UNDER_ROOT</v>
      </c>
      <c r="L23" s="130" t="str">
        <f>VLOOKUP(C23,SOURCE!S$6:Y$10165,2,0)</f>
        <v>math</v>
      </c>
      <c r="Q23" s="107" t="str">
        <f>VLOOKUP(I23,SOURCE!B:M,5,0)</f>
        <v>STD_SQUARE_ROOT STD_x_UNDER_ROOT</v>
      </c>
    </row>
    <row r="24" spans="1:17">
      <c r="A24" s="105" t="str">
        <f>IF(ISNA(VLOOKUP(D24,D25:D$9999,1,0)),"",1)</f>
        <v/>
      </c>
      <c r="B24" s="105" t="str">
        <f>IF(ISNA(VLOOKUP(E24,E25:E$9999,1,0)),"",1)</f>
        <v/>
      </c>
      <c r="C24" s="3">
        <v>22</v>
      </c>
      <c r="D24" s="3" t="str">
        <f>CHAR(34)&amp;VLOOKUP(C24,SOURCE!S27:Y10186,7,0)&amp;CHAR(34)</f>
        <v>"62"</v>
      </c>
      <c r="E24" s="107" t="str">
        <f>CHAR(34)&amp;VLOOKUP(C24,SOURCE!S$6:Y$10165,6,0)&amp;CHAR(34)</f>
        <v>"CUBERT"</v>
      </c>
      <c r="F24" s="102" t="str">
        <f t="shared" si="0"/>
        <v xml:space="preserve">                      if (strcompare(commandnumber,"CUBERT" )) {strcpy(commandnumber, "62");} else</v>
      </c>
      <c r="H24" t="b">
        <f>ISNA(VLOOKUP(J24,J25:J$500,1,0))</f>
        <v>1</v>
      </c>
      <c r="I24" s="108">
        <f>VLOOKUP(C24,SOURCE!S$6:Y$10165,7,0)</f>
        <v>62</v>
      </c>
      <c r="J24" s="109" t="str">
        <f>VLOOKUP(C24,SOURCE!S$6:Y$10165,6,0)</f>
        <v>CUBERT</v>
      </c>
      <c r="K24" s="110" t="str">
        <f t="shared" si="1"/>
        <v>CUBEx_UNDER_ROOT</v>
      </c>
      <c r="L24" s="130" t="str">
        <f>VLOOKUP(C24,SOURCE!S$6:Y$10165,2,0)</f>
        <v>Math</v>
      </c>
      <c r="Q24" s="107" t="str">
        <f>VLOOKUP(I24,SOURCE!B:M,5,0)</f>
        <v>STD_CUBE_ROOT STD_x_UNDER_ROOT</v>
      </c>
    </row>
    <row r="25" spans="1:17">
      <c r="A25" s="105" t="str">
        <f>IF(ISNA(VLOOKUP(D25,D26:D$9999,1,0)),"",1)</f>
        <v/>
      </c>
      <c r="B25" s="105" t="str">
        <f>IF(ISNA(VLOOKUP(E25,E26:E$9999,1,0)),"",1)</f>
        <v/>
      </c>
      <c r="C25" s="3">
        <v>23</v>
      </c>
      <c r="D25" s="3" t="str">
        <f>CHAR(34)&amp;VLOOKUP(C25,SOURCE!S28:Y10187,7,0)&amp;CHAR(34)</f>
        <v>"63"</v>
      </c>
      <c r="E25" s="107" t="str">
        <f>CHAR(34)&amp;VLOOKUP(C25,SOURCE!S$6:Y$10165,6,0)&amp;CHAR(34)</f>
        <v>"XRTY"</v>
      </c>
      <c r="F25" s="102" t="str">
        <f t="shared" si="0"/>
        <v xml:space="preserve">                      if (strcompare(commandnumber,"XRTY" )) {strcpy(commandnumber, "63");} else</v>
      </c>
      <c r="H25" t="b">
        <f>ISNA(VLOOKUP(J25,J26:J$500,1,0))</f>
        <v>1</v>
      </c>
      <c r="I25" s="108">
        <f>VLOOKUP(C25,SOURCE!S$6:Y$10165,7,0)</f>
        <v>63</v>
      </c>
      <c r="J25" s="109" t="str">
        <f>VLOOKUP(C25,SOURCE!S$6:Y$10165,6,0)</f>
        <v>XRTY</v>
      </c>
      <c r="K25" s="110" t="str">
        <f t="shared" si="1"/>
        <v>xTH_ROOTy_UNDER_ROOT</v>
      </c>
      <c r="L25" s="130" t="str">
        <f>VLOOKUP(C25,SOURCE!S$6:Y$10165,2,0)</f>
        <v>Math</v>
      </c>
      <c r="Q25" s="107" t="str">
        <f>VLOOKUP(I25,SOURCE!B:M,5,0)</f>
        <v>STD_xTH_ROOT STD_y_UNDER_ROOT</v>
      </c>
    </row>
    <row r="26" spans="1:17">
      <c r="A26" s="105" t="str">
        <f>IF(ISNA(VLOOKUP(D26,D27:D$9999,1,0)),"",1)</f>
        <v/>
      </c>
      <c r="B26" s="105" t="str">
        <f>IF(ISNA(VLOOKUP(E26,E27:E$9999,1,0)),"",1)</f>
        <v/>
      </c>
      <c r="C26" s="3">
        <v>24</v>
      </c>
      <c r="D26" s="3" t="str">
        <f>CHAR(34)&amp;VLOOKUP(C26,SOURCE!S29:Y10188,7,0)&amp;CHAR(34)</f>
        <v>"64"</v>
      </c>
      <c r="E26" s="107" t="str">
        <f>CHAR(34)&amp;VLOOKUP(C26,SOURCE!S$6:Y$10165,6,0)&amp;CHAR(34)</f>
        <v>"2^X"</v>
      </c>
      <c r="F26" s="102" t="str">
        <f t="shared" si="0"/>
        <v xml:space="preserve">                      if (strcompare(commandnumber,"2^X" )) {strcpy(commandnumber, "64");} else</v>
      </c>
      <c r="H26" t="b">
        <f>ISNA(VLOOKUP(J26,J27:J$500,1,0))</f>
        <v>1</v>
      </c>
      <c r="I26" s="108">
        <f>VLOOKUP(C26,SOURCE!S$6:Y$10165,7,0)</f>
        <v>64</v>
      </c>
      <c r="J26" s="109" t="str">
        <f>VLOOKUP(C26,SOURCE!S$6:Y$10165,6,0)</f>
        <v>2^X</v>
      </c>
      <c r="K26" s="110" t="str">
        <f t="shared" si="1"/>
        <v>2^x</v>
      </c>
      <c r="L26" s="130" t="str">
        <f>VLOOKUP(C26,SOURCE!S$6:Y$10165,2,0)</f>
        <v>Math</v>
      </c>
      <c r="Q26" s="107" t="str">
        <f>VLOOKUP(I26,SOURCE!B:M,5,0)</f>
        <v>"2" STD_SUP_x</v>
      </c>
    </row>
    <row r="27" spans="1:17">
      <c r="A27" s="105" t="str">
        <f>IF(ISNA(VLOOKUP(D27,D28:D$9999,1,0)),"",1)</f>
        <v/>
      </c>
      <c r="B27" s="105" t="str">
        <f>IF(ISNA(VLOOKUP(E27,E28:E$9999,1,0)),"",1)</f>
        <v/>
      </c>
      <c r="C27" s="3">
        <v>25</v>
      </c>
      <c r="D27" s="3" t="str">
        <f>CHAR(34)&amp;VLOOKUP(C27,SOURCE!S30:Y10189,7,0)&amp;CHAR(34)</f>
        <v>"65"</v>
      </c>
      <c r="E27" s="107" t="str">
        <f>CHAR(34)&amp;VLOOKUP(C27,SOURCE!S$6:Y$10165,6,0)&amp;CHAR(34)</f>
        <v>"E^X"</v>
      </c>
      <c r="F27" s="102" t="str">
        <f t="shared" si="0"/>
        <v xml:space="preserve">                      if (strcompare(commandnumber,"E^X" )) {strcpy(commandnumber, "65");} else</v>
      </c>
      <c r="H27" t="b">
        <f>ISNA(VLOOKUP(J27,J28:J$500,1,0))</f>
        <v>1</v>
      </c>
      <c r="I27" s="108">
        <f>VLOOKUP(C27,SOURCE!S$6:Y$10165,7,0)</f>
        <v>65</v>
      </c>
      <c r="J27" s="109" t="str">
        <f>VLOOKUP(C27,SOURCE!S$6:Y$10165,6,0)</f>
        <v>E^X</v>
      </c>
      <c r="K27" s="110" t="str">
        <f t="shared" si="1"/>
        <v>e^x</v>
      </c>
      <c r="L27" s="130" t="str">
        <f>VLOOKUP(C27,SOURCE!S$6:Y$10165,2,0)</f>
        <v>Math</v>
      </c>
      <c r="Q27" s="107" t="str">
        <f>VLOOKUP(I27,SOURCE!B:M,5,0)</f>
        <v>"e" STD_SUP_x</v>
      </c>
    </row>
    <row r="28" spans="1:17">
      <c r="A28" s="105" t="str">
        <f>IF(ISNA(VLOOKUP(D28,D29:D$9999,1,0)),"",1)</f>
        <v/>
      </c>
      <c r="B28" s="105" t="str">
        <f>IF(ISNA(VLOOKUP(E28,E29:E$9999,1,0)),"",1)</f>
        <v/>
      </c>
      <c r="C28" s="3">
        <v>26</v>
      </c>
      <c r="D28" s="3" t="str">
        <f>CHAR(34)&amp;VLOOKUP(C28,SOURCE!S31:Y10190,7,0)&amp;CHAR(34)</f>
        <v>"66"</v>
      </c>
      <c r="E28" s="107" t="str">
        <f>CHAR(34)&amp;VLOOKUP(C28,SOURCE!S$6:Y$10165,6,0)&amp;CHAR(34)</f>
        <v>"E^X-1"</v>
      </c>
      <c r="F28" s="102" t="str">
        <f t="shared" si="0"/>
        <v xml:space="preserve">                      if (strcompare(commandnumber,"E^X-1" )) {strcpy(commandnumber, "66");} else</v>
      </c>
      <c r="H28" t="b">
        <f>ISNA(VLOOKUP(J28,J29:J$500,1,0))</f>
        <v>1</v>
      </c>
      <c r="I28" s="108">
        <f>VLOOKUP(C28,SOURCE!S$6:Y$10165,7,0)</f>
        <v>66</v>
      </c>
      <c r="J28" s="109" t="str">
        <f>VLOOKUP(C28,SOURCE!S$6:Y$10165,6,0)</f>
        <v>E^X-1</v>
      </c>
      <c r="K28" s="110" t="str">
        <f t="shared" si="1"/>
        <v>e^x-1</v>
      </c>
      <c r="L28" s="130" t="str">
        <f>VLOOKUP(C28,SOURCE!S$6:Y$10165,2,0)</f>
        <v>Math</v>
      </c>
      <c r="Q28" s="107" t="str">
        <f>VLOOKUP(I28,SOURCE!B:M,5,0)</f>
        <v>"e" STD_SUP_x "-1"</v>
      </c>
    </row>
    <row r="29" spans="1:17">
      <c r="A29" s="105" t="str">
        <f>IF(ISNA(VLOOKUP(D29,D30:D$9999,1,0)),"",1)</f>
        <v/>
      </c>
      <c r="B29" s="105" t="str">
        <f>IF(ISNA(VLOOKUP(E29,E30:E$9999,1,0)),"",1)</f>
        <v/>
      </c>
      <c r="C29" s="3">
        <v>27</v>
      </c>
      <c r="D29" s="3" t="str">
        <f>CHAR(34)&amp;VLOOKUP(C29,SOURCE!S32:Y10191,7,0)&amp;CHAR(34)</f>
        <v>"67"</v>
      </c>
      <c r="E29" s="107" t="str">
        <f>CHAR(34)&amp;VLOOKUP(C29,SOURCE!S$6:Y$10165,6,0)&amp;CHAR(34)</f>
        <v>"10^X"</v>
      </c>
      <c r="F29" s="102" t="str">
        <f t="shared" si="0"/>
        <v xml:space="preserve">                      if (strcompare(commandnumber,"10^X" )) {strcpy(commandnumber, "67");} else</v>
      </c>
      <c r="H29" t="b">
        <f>ISNA(VLOOKUP(J29,J30:J$500,1,0))</f>
        <v>1</v>
      </c>
      <c r="I29" s="108">
        <f>VLOOKUP(C29,SOURCE!S$6:Y$10165,7,0)</f>
        <v>67</v>
      </c>
      <c r="J29" s="109" t="str">
        <f>VLOOKUP(C29,SOURCE!S$6:Y$10165,6,0)</f>
        <v>10^X</v>
      </c>
      <c r="K29" s="110" t="str">
        <f t="shared" si="1"/>
        <v>10^x</v>
      </c>
      <c r="L29" s="130" t="str">
        <f>VLOOKUP(C29,SOURCE!S$6:Y$10165,2,0)</f>
        <v>Math</v>
      </c>
      <c r="Q29" s="107" t="str">
        <f>VLOOKUP(I29,SOURCE!B:M,5,0)</f>
        <v>"10" STD_SUP_x</v>
      </c>
    </row>
    <row r="30" spans="1:17">
      <c r="A30" s="105" t="str">
        <f>IF(ISNA(VLOOKUP(D30,D31:D$9999,1,0)),"",1)</f>
        <v/>
      </c>
      <c r="B30" s="105" t="str">
        <f>IF(ISNA(VLOOKUP(E30,E31:E$9999,1,0)),"",1)</f>
        <v/>
      </c>
      <c r="C30" s="3">
        <v>28</v>
      </c>
      <c r="D30" s="3" t="str">
        <f>CHAR(34)&amp;VLOOKUP(C30,SOURCE!S33:Y10192,7,0)&amp;CHAR(34)</f>
        <v>"68"</v>
      </c>
      <c r="E30" s="107" t="str">
        <f>CHAR(34)&amp;VLOOKUP(C30,SOURCE!S$6:Y$10165,6,0)&amp;CHAR(34)</f>
        <v>"LOG2"</v>
      </c>
      <c r="F30" s="102" t="str">
        <f t="shared" si="0"/>
        <v xml:space="preserve">                      if (strcompare(commandnumber,"LOG2" )) {strcpy(commandnumber, "68");} else</v>
      </c>
      <c r="H30" t="b">
        <f>ISNA(VLOOKUP(J30,J31:J$500,1,0))</f>
        <v>1</v>
      </c>
      <c r="I30" s="108">
        <f>VLOOKUP(C30,SOURCE!S$6:Y$10165,7,0)</f>
        <v>68</v>
      </c>
      <c r="J30" s="109" t="str">
        <f>VLOOKUP(C30,SOURCE!S$6:Y$10165,6,0)</f>
        <v>LOG2</v>
      </c>
      <c r="K30" s="110" t="str">
        <f t="shared" si="1"/>
        <v>lbx</v>
      </c>
      <c r="L30" s="130" t="str">
        <f>VLOOKUP(C30,SOURCE!S$6:Y$10165,2,0)</f>
        <v>Math</v>
      </c>
      <c r="Q30" s="107" t="str">
        <f>VLOOKUP(I30,SOURCE!B:M,5,0)</f>
        <v>"lb x"</v>
      </c>
    </row>
    <row r="31" spans="1:17">
      <c r="A31" s="105" t="str">
        <f>IF(ISNA(VLOOKUP(D31,D32:D$9999,1,0)),"",1)</f>
        <v/>
      </c>
      <c r="B31" s="105" t="str">
        <f>IF(ISNA(VLOOKUP(E31,E32:E$9999,1,0)),"",1)</f>
        <v/>
      </c>
      <c r="C31" s="3">
        <v>29</v>
      </c>
      <c r="D31" s="3" t="str">
        <f>CHAR(34)&amp;VLOOKUP(C31,SOURCE!S34:Y10193,7,0)&amp;CHAR(34)</f>
        <v>"69"</v>
      </c>
      <c r="E31" s="107" t="str">
        <f>CHAR(34)&amp;VLOOKUP(C31,SOURCE!S$6:Y$10165,6,0)&amp;CHAR(34)</f>
        <v>"LN"</v>
      </c>
      <c r="F31" s="102" t="str">
        <f t="shared" si="0"/>
        <v xml:space="preserve">                      if (strcompare(commandnumber,"LN" )) {strcpy(commandnumber, "69");} else</v>
      </c>
      <c r="H31" t="b">
        <f>ISNA(VLOOKUP(J31,J32:J$500,1,0))</f>
        <v>1</v>
      </c>
      <c r="I31" s="108">
        <f>VLOOKUP(C31,SOURCE!S$6:Y$10165,7,0)</f>
        <v>69</v>
      </c>
      <c r="J31" s="109" t="str">
        <f>VLOOKUP(C31,SOURCE!S$6:Y$10165,6,0)</f>
        <v>LN</v>
      </c>
      <c r="K31" s="110" t="str">
        <f t="shared" si="1"/>
        <v>LN</v>
      </c>
      <c r="L31" s="130" t="str">
        <f>VLOOKUP(C31,SOURCE!S$6:Y$10165,2,0)</f>
        <v>Math</v>
      </c>
      <c r="Q31" s="107" t="str">
        <f>VLOOKUP(I31,SOURCE!B:M,5,0)</f>
        <v>"LN"</v>
      </c>
    </row>
    <row r="32" spans="1:17">
      <c r="A32" s="105" t="str">
        <f>IF(ISNA(VLOOKUP(D32,D33:D$9999,1,0)),"",1)</f>
        <v/>
      </c>
      <c r="B32" s="105" t="str">
        <f>IF(ISNA(VLOOKUP(E32,E33:E$9999,1,0)),"",1)</f>
        <v/>
      </c>
      <c r="C32" s="3">
        <v>30</v>
      </c>
      <c r="D32" s="3" t="str">
        <f>CHAR(34)&amp;VLOOKUP(C32,SOURCE!S35:Y10194,7,0)&amp;CHAR(34)</f>
        <v>"70"</v>
      </c>
      <c r="E32" s="107" t="str">
        <f>CHAR(34)&amp;VLOOKUP(C32,SOURCE!S$6:Y$10165,6,0)&amp;CHAR(34)</f>
        <v>"LN(1+X)"</v>
      </c>
      <c r="F32" s="102" t="str">
        <f t="shared" si="0"/>
        <v xml:space="preserve">                      if (strcompare(commandnumber,"LN(1+X)" )) {strcpy(commandnumber, "70");} else</v>
      </c>
      <c r="H32" t="b">
        <f>ISNA(VLOOKUP(J32,J33:J$500,1,0))</f>
        <v>1</v>
      </c>
      <c r="I32" s="108">
        <f>VLOOKUP(C32,SOURCE!S$6:Y$10165,7,0)</f>
        <v>70</v>
      </c>
      <c r="J32" s="109" t="str">
        <f>VLOOKUP(C32,SOURCE!S$6:Y$10165,6,0)</f>
        <v>LN(1+X)</v>
      </c>
      <c r="K32" s="110" t="str">
        <f t="shared" si="1"/>
        <v>ln1+x</v>
      </c>
      <c r="L32" s="130" t="str">
        <f>VLOOKUP(C32,SOURCE!S$6:Y$10165,2,0)</f>
        <v>Math</v>
      </c>
      <c r="Q32" s="107" t="str">
        <f>VLOOKUP(I32,SOURCE!B:M,5,0)</f>
        <v>"ln 1+x"</v>
      </c>
    </row>
    <row r="33" spans="1:17">
      <c r="A33" s="105" t="str">
        <f>IF(ISNA(VLOOKUP(D33,D34:D$9999,1,0)),"",1)</f>
        <v/>
      </c>
      <c r="B33" s="105" t="str">
        <f>IF(ISNA(VLOOKUP(E33,E34:E$9999,1,0)),"",1)</f>
        <v/>
      </c>
      <c r="C33" s="3">
        <v>31</v>
      </c>
      <c r="D33" s="3" t="str">
        <f>CHAR(34)&amp;VLOOKUP(C33,SOURCE!S36:Y10195,7,0)&amp;CHAR(34)</f>
        <v>"71"</v>
      </c>
      <c r="E33" s="107" t="str">
        <f>CHAR(34)&amp;VLOOKUP(C33,SOURCE!S$6:Y$10165,6,0)&amp;CHAR(34)</f>
        <v>"LOG10"</v>
      </c>
      <c r="F33" s="102" t="str">
        <f t="shared" si="0"/>
        <v xml:space="preserve">                      if (strcompare(commandnumber,"LOG10" )) {strcpy(commandnumber, "71");} else</v>
      </c>
      <c r="H33" t="b">
        <f>ISNA(VLOOKUP(J33,J34:J$500,1,0))</f>
        <v>1</v>
      </c>
      <c r="I33" s="108">
        <f>VLOOKUP(C33,SOURCE!S$6:Y$10165,7,0)</f>
        <v>71</v>
      </c>
      <c r="J33" s="109" t="str">
        <f>VLOOKUP(C33,SOURCE!S$6:Y$10165,6,0)</f>
        <v>LOG10</v>
      </c>
      <c r="K33" s="110" t="str">
        <f t="shared" si="1"/>
        <v>LOG</v>
      </c>
      <c r="L33" s="130" t="str">
        <f>VLOOKUP(C33,SOURCE!S$6:Y$10165,2,0)</f>
        <v>Math</v>
      </c>
      <c r="Q33" s="107" t="str">
        <f>VLOOKUP(I33,SOURCE!B:M,5,0)</f>
        <v>"LOG"</v>
      </c>
    </row>
    <row r="34" spans="1:17">
      <c r="A34" s="105" t="str">
        <f>IF(ISNA(VLOOKUP(D34,D35:D$9999,1,0)),"",1)</f>
        <v/>
      </c>
      <c r="B34" s="105" t="str">
        <f>IF(ISNA(VLOOKUP(E34,E35:E$9999,1,0)),"",1)</f>
        <v/>
      </c>
      <c r="C34" s="3">
        <v>32</v>
      </c>
      <c r="D34" s="3" t="str">
        <f>CHAR(34)&amp;VLOOKUP(C34,SOURCE!S37:Y10196,7,0)&amp;CHAR(34)</f>
        <v>"72"</v>
      </c>
      <c r="E34" s="107" t="str">
        <f>CHAR(34)&amp;VLOOKUP(C34,SOURCE!S$6:Y$10165,6,0)&amp;CHAR(34)</f>
        <v>"LOGXY"</v>
      </c>
      <c r="F34" s="102" t="str">
        <f t="shared" si="0"/>
        <v xml:space="preserve">                      if (strcompare(commandnumber,"LOGXY" )) {strcpy(commandnumber, "72");} else</v>
      </c>
      <c r="H34" t="b">
        <f>ISNA(VLOOKUP(J34,J35:J$500,1,0))</f>
        <v>1</v>
      </c>
      <c r="I34" s="108">
        <f>VLOOKUP(C34,SOURCE!S$6:Y$10165,7,0)</f>
        <v>72</v>
      </c>
      <c r="J34" s="109" t="str">
        <f>VLOOKUP(C34,SOURCE!S$6:Y$10165,6,0)</f>
        <v>LOGXY</v>
      </c>
      <c r="K34" s="110" t="str">
        <f t="shared" si="1"/>
        <v>logxy</v>
      </c>
      <c r="L34" s="130" t="str">
        <f>VLOOKUP(C34,SOURCE!S$6:Y$10165,2,0)</f>
        <v>Math</v>
      </c>
      <c r="Q34" s="107" t="str">
        <f>VLOOKUP(I34,SOURCE!B:M,5,0)</f>
        <v>"log" STD_SUB_x "y"</v>
      </c>
    </row>
    <row r="35" spans="1:17">
      <c r="A35" s="105" t="str">
        <f>IF(ISNA(VLOOKUP(D35,D36:D$9999,1,0)),"",1)</f>
        <v/>
      </c>
      <c r="B35" s="105" t="str">
        <f>IF(ISNA(VLOOKUP(E35,E36:E$9999,1,0)),"",1)</f>
        <v/>
      </c>
      <c r="C35" s="3">
        <v>33</v>
      </c>
      <c r="D35" s="3" t="str">
        <f>CHAR(34)&amp;VLOOKUP(C35,SOURCE!S38:Y10197,7,0)&amp;CHAR(34)</f>
        <v>"73"</v>
      </c>
      <c r="E35" s="107" t="str">
        <f>CHAR(34)&amp;VLOOKUP(C35,SOURCE!S$6:Y$10165,6,0)&amp;CHAR(34)</f>
        <v>"1/X"</v>
      </c>
      <c r="F35" s="102" t="str">
        <f t="shared" si="0"/>
        <v xml:space="preserve">                      if (strcompare(commandnumber,"1/X" )) {strcpy(commandnumber, "73");} else</v>
      </c>
      <c r="H35" t="b">
        <f>ISNA(VLOOKUP(J35,J36:J$500,1,0))</f>
        <v>1</v>
      </c>
      <c r="I35" s="108">
        <f>VLOOKUP(C35,SOURCE!S$6:Y$10165,7,0)</f>
        <v>73</v>
      </c>
      <c r="J35" s="109" t="str">
        <f>VLOOKUP(C35,SOURCE!S$6:Y$10165,6,0)</f>
        <v>1/X</v>
      </c>
      <c r="K35" s="110" t="str">
        <f t="shared" si="1"/>
        <v>1/x</v>
      </c>
      <c r="L35" s="130" t="str">
        <f>VLOOKUP(C35,SOURCE!S$6:Y$10165,2,0)</f>
        <v>Math</v>
      </c>
      <c r="Q35" s="107" t="str">
        <f>VLOOKUP(I35,SOURCE!B:M,5,0)</f>
        <v>"1/x"</v>
      </c>
    </row>
    <row r="36" spans="1:17">
      <c r="A36" s="105" t="str">
        <f>IF(ISNA(VLOOKUP(D36,D37:D$9999,1,0)),"",1)</f>
        <v/>
      </c>
      <c r="B36" s="105" t="str">
        <f>IF(ISNA(VLOOKUP(E36,E37:E$9999,1,0)),"",1)</f>
        <v/>
      </c>
      <c r="C36" s="3">
        <v>34</v>
      </c>
      <c r="D36" s="3" t="str">
        <f>CHAR(34)&amp;VLOOKUP(C36,SOURCE!S39:Y10198,7,0)&amp;CHAR(34)</f>
        <v>"74"</v>
      </c>
      <c r="E36" s="107" t="str">
        <f>CHAR(34)&amp;VLOOKUP(C36,SOURCE!S$6:Y$10165,6,0)&amp;CHAR(34)</f>
        <v>"COS"</v>
      </c>
      <c r="F36" s="102" t="str">
        <f t="shared" si="0"/>
        <v xml:space="preserve">                      if (strcompare(commandnumber,"COS" )) {strcpy(commandnumber, "74");} else</v>
      </c>
      <c r="H36" t="b">
        <f>ISNA(VLOOKUP(J36,J37:J$500,1,0))</f>
        <v>1</v>
      </c>
      <c r="I36" s="108">
        <f>VLOOKUP(C36,SOURCE!S$6:Y$10165,7,0)</f>
        <v>74</v>
      </c>
      <c r="J36" s="109" t="str">
        <f>VLOOKUP(C36,SOURCE!S$6:Y$10165,6,0)</f>
        <v>COS</v>
      </c>
      <c r="K36" s="110" t="str">
        <f t="shared" si="1"/>
        <v>COS</v>
      </c>
      <c r="L36" s="130" t="str">
        <f>VLOOKUP(C36,SOURCE!S$6:Y$10165,2,0)</f>
        <v>Trig</v>
      </c>
      <c r="Q36" s="107" t="str">
        <f>VLOOKUP(I36,SOURCE!B:M,5,0)</f>
        <v>"COS"</v>
      </c>
    </row>
    <row r="37" spans="1:17">
      <c r="A37" s="105" t="str">
        <f>IF(ISNA(VLOOKUP(D37,D38:D$9999,1,0)),"",1)</f>
        <v/>
      </c>
      <c r="B37" s="105" t="str">
        <f>IF(ISNA(VLOOKUP(E37,E38:E$9999,1,0)),"",1)</f>
        <v/>
      </c>
      <c r="C37" s="3">
        <v>35</v>
      </c>
      <c r="D37" s="3" t="str">
        <f>CHAR(34)&amp;VLOOKUP(C37,SOURCE!S40:Y10199,7,0)&amp;CHAR(34)</f>
        <v>"75"</v>
      </c>
      <c r="E37" s="107" t="str">
        <f>CHAR(34)&amp;VLOOKUP(C37,SOURCE!S$6:Y$10165,6,0)&amp;CHAR(34)</f>
        <v>"COSH"</v>
      </c>
      <c r="F37" s="102" t="str">
        <f t="shared" si="0"/>
        <v xml:space="preserve">                      if (strcompare(commandnumber,"COSH" )) {strcpy(commandnumber, "75");} else</v>
      </c>
      <c r="H37" t="b">
        <f>ISNA(VLOOKUP(J37,J38:J$500,1,0))</f>
        <v>1</v>
      </c>
      <c r="I37" s="108">
        <f>VLOOKUP(C37,SOURCE!S$6:Y$10165,7,0)</f>
        <v>75</v>
      </c>
      <c r="J37" s="109" t="str">
        <f>VLOOKUP(C37,SOURCE!S$6:Y$10165,6,0)</f>
        <v>COSH</v>
      </c>
      <c r="K37" s="110" t="str">
        <f t="shared" si="1"/>
        <v>cosh</v>
      </c>
      <c r="L37" s="130" t="str">
        <f>VLOOKUP(C37,SOURCE!S$6:Y$10165,2,0)</f>
        <v>Trig</v>
      </c>
      <c r="Q37" s="107" t="str">
        <f>VLOOKUP(I37,SOURCE!B:M,5,0)</f>
        <v>"cosh"</v>
      </c>
    </row>
    <row r="38" spans="1:17">
      <c r="A38" s="105" t="str">
        <f>IF(ISNA(VLOOKUP(D38,D39:D$9999,1,0)),"",1)</f>
        <v/>
      </c>
      <c r="B38" s="105" t="str">
        <f>IF(ISNA(VLOOKUP(E38,E39:E$9999,1,0)),"",1)</f>
        <v/>
      </c>
      <c r="C38" s="3">
        <v>36</v>
      </c>
      <c r="D38" s="3" t="str">
        <f>CHAR(34)&amp;VLOOKUP(C38,SOURCE!S41:Y10200,7,0)&amp;CHAR(34)</f>
        <v>"76"</v>
      </c>
      <c r="E38" s="107" t="str">
        <f>CHAR(34)&amp;VLOOKUP(C38,SOURCE!S$6:Y$10165,6,0)&amp;CHAR(34)</f>
        <v>"SIN"</v>
      </c>
      <c r="F38" s="102" t="str">
        <f t="shared" si="0"/>
        <v xml:space="preserve">                      if (strcompare(commandnumber,"SIN" )) {strcpy(commandnumber, "76");} else</v>
      </c>
      <c r="H38" t="b">
        <f>ISNA(VLOOKUP(J38,J39:J$500,1,0))</f>
        <v>1</v>
      </c>
      <c r="I38" s="108">
        <f>VLOOKUP(C38,SOURCE!S$6:Y$10165,7,0)</f>
        <v>76</v>
      </c>
      <c r="J38" s="109" t="str">
        <f>VLOOKUP(C38,SOURCE!S$6:Y$10165,6,0)</f>
        <v>SIN</v>
      </c>
      <c r="K38" s="110" t="str">
        <f t="shared" si="1"/>
        <v>SIN</v>
      </c>
      <c r="L38" s="130" t="str">
        <f>VLOOKUP(C38,SOURCE!S$6:Y$10165,2,0)</f>
        <v>Trig</v>
      </c>
      <c r="Q38" s="107" t="str">
        <f>VLOOKUP(I38,SOURCE!B:M,5,0)</f>
        <v>"SIN"</v>
      </c>
    </row>
    <row r="39" spans="1:17">
      <c r="A39" s="105" t="str">
        <f>IF(ISNA(VLOOKUP(D39,D40:D$9999,1,0)),"",1)</f>
        <v/>
      </c>
      <c r="B39" s="105" t="str">
        <f>IF(ISNA(VLOOKUP(E39,E40:E$9999,1,0)),"",1)</f>
        <v/>
      </c>
      <c r="C39" s="3">
        <v>37</v>
      </c>
      <c r="D39" s="3" t="str">
        <f>CHAR(34)&amp;VLOOKUP(C39,SOURCE!S42:Y10201,7,0)&amp;CHAR(34)</f>
        <v>"77"</v>
      </c>
      <c r="E39" s="107" t="str">
        <f>CHAR(34)&amp;VLOOKUP(C39,SOURCE!S$6:Y$10165,6,0)&amp;CHAR(34)</f>
        <v>"SINC"</v>
      </c>
      <c r="F39" s="102" t="str">
        <f t="shared" si="0"/>
        <v xml:space="preserve">                      if (strcompare(commandnumber,"SINC" )) {strcpy(commandnumber, "77");} else</v>
      </c>
      <c r="H39" t="b">
        <f>ISNA(VLOOKUP(J39,J40:J$500,1,0))</f>
        <v>1</v>
      </c>
      <c r="I39" s="108">
        <f>VLOOKUP(C39,SOURCE!S$6:Y$10165,7,0)</f>
        <v>77</v>
      </c>
      <c r="J39" s="109" t="str">
        <f>VLOOKUP(C39,SOURCE!S$6:Y$10165,6,0)</f>
        <v>SINC</v>
      </c>
      <c r="K39" s="110" t="str">
        <f t="shared" si="1"/>
        <v>sinc</v>
      </c>
      <c r="L39" s="130" t="str">
        <f>VLOOKUP(C39,SOURCE!S$6:Y$10165,2,0)</f>
        <v>Trig</v>
      </c>
      <c r="Q39" s="107" t="str">
        <f>VLOOKUP(I39,SOURCE!B:M,5,0)</f>
        <v>"sinc"</v>
      </c>
    </row>
    <row r="40" spans="1:17">
      <c r="A40" s="105" t="str">
        <f>IF(ISNA(VLOOKUP(D40,D41:D$9999,1,0)),"",1)</f>
        <v/>
      </c>
      <c r="B40" s="105" t="str">
        <f>IF(ISNA(VLOOKUP(E40,E41:E$9999,1,0)),"",1)</f>
        <v/>
      </c>
      <c r="C40" s="3">
        <v>38</v>
      </c>
      <c r="D40" s="3" t="str">
        <f>CHAR(34)&amp;VLOOKUP(C40,SOURCE!S43:Y10202,7,0)&amp;CHAR(34)</f>
        <v>"78"</v>
      </c>
      <c r="E40" s="107" t="str">
        <f>CHAR(34)&amp;VLOOKUP(C40,SOURCE!S$6:Y$10165,6,0)&amp;CHAR(34)</f>
        <v>"SINH"</v>
      </c>
      <c r="F40" s="102" t="str">
        <f t="shared" si="0"/>
        <v xml:space="preserve">                      if (strcompare(commandnumber,"SINH" )) {strcpy(commandnumber, "78");} else</v>
      </c>
      <c r="H40" t="b">
        <f>ISNA(VLOOKUP(J40,J41:J$500,1,0))</f>
        <v>1</v>
      </c>
      <c r="I40" s="108">
        <f>VLOOKUP(C40,SOURCE!S$6:Y$10165,7,0)</f>
        <v>78</v>
      </c>
      <c r="J40" s="109" t="str">
        <f>VLOOKUP(C40,SOURCE!S$6:Y$10165,6,0)</f>
        <v>SINH</v>
      </c>
      <c r="K40" s="110" t="str">
        <f t="shared" si="1"/>
        <v>sinh</v>
      </c>
      <c r="L40" s="130" t="str">
        <f>VLOOKUP(C40,SOURCE!S$6:Y$10165,2,0)</f>
        <v>Math</v>
      </c>
      <c r="Q40" s="107" t="str">
        <f>VLOOKUP(I40,SOURCE!B:M,5,0)</f>
        <v>"sinh"</v>
      </c>
    </row>
    <row r="41" spans="1:17">
      <c r="A41" s="105" t="str">
        <f>IF(ISNA(VLOOKUP(D41,D42:D$9999,1,0)),"",1)</f>
        <v/>
      </c>
      <c r="B41" s="105" t="str">
        <f>IF(ISNA(VLOOKUP(E41,E42:E$9999,1,0)),"",1)</f>
        <v/>
      </c>
      <c r="C41" s="3">
        <v>39</v>
      </c>
      <c r="D41" s="3" t="str">
        <f>CHAR(34)&amp;VLOOKUP(C41,SOURCE!S44:Y10203,7,0)&amp;CHAR(34)</f>
        <v>"79"</v>
      </c>
      <c r="E41" s="107" t="str">
        <f>CHAR(34)&amp;VLOOKUP(C41,SOURCE!S$6:Y$10165,6,0)&amp;CHAR(34)</f>
        <v>"TAN"</v>
      </c>
      <c r="F41" s="102" t="str">
        <f t="shared" si="0"/>
        <v xml:space="preserve">                      if (strcompare(commandnumber,"TAN" )) {strcpy(commandnumber, "79");} else</v>
      </c>
      <c r="H41" t="b">
        <f>ISNA(VLOOKUP(J41,J42:J$500,1,0))</f>
        <v>1</v>
      </c>
      <c r="I41" s="108">
        <f>VLOOKUP(C41,SOURCE!S$6:Y$10165,7,0)</f>
        <v>79</v>
      </c>
      <c r="J41" s="109" t="str">
        <f>VLOOKUP(C41,SOURCE!S$6:Y$10165,6,0)</f>
        <v>TAN</v>
      </c>
      <c r="K41" s="110" t="str">
        <f t="shared" si="1"/>
        <v>TAN</v>
      </c>
      <c r="L41" s="130" t="str">
        <f>VLOOKUP(C41,SOURCE!S$6:Y$10165,2,0)</f>
        <v>Trig</v>
      </c>
      <c r="Q41" s="107" t="str">
        <f>VLOOKUP(I41,SOURCE!B:M,5,0)</f>
        <v>"TAN"</v>
      </c>
    </row>
    <row r="42" spans="1:17">
      <c r="A42" s="105" t="str">
        <f>IF(ISNA(VLOOKUP(D42,D43:D$9999,1,0)),"",1)</f>
        <v/>
      </c>
      <c r="B42" s="105" t="str">
        <f>IF(ISNA(VLOOKUP(E42,E43:E$9999,1,0)),"",1)</f>
        <v/>
      </c>
      <c r="C42" s="3">
        <v>40</v>
      </c>
      <c r="D42" s="3" t="str">
        <f>CHAR(34)&amp;VLOOKUP(C42,SOURCE!S45:Y10204,7,0)&amp;CHAR(34)</f>
        <v>"80"</v>
      </c>
      <c r="E42" s="107" t="str">
        <f>CHAR(34)&amp;VLOOKUP(C42,SOURCE!S$6:Y$10165,6,0)&amp;CHAR(34)</f>
        <v>"TANH"</v>
      </c>
      <c r="F42" s="102" t="str">
        <f t="shared" si="0"/>
        <v xml:space="preserve">                      if (strcompare(commandnumber,"TANH" )) {strcpy(commandnumber, "80");} else</v>
      </c>
      <c r="H42" t="b">
        <f>ISNA(VLOOKUP(J42,J43:J$500,1,0))</f>
        <v>1</v>
      </c>
      <c r="I42" s="108">
        <f>VLOOKUP(C42,SOURCE!S$6:Y$10165,7,0)</f>
        <v>80</v>
      </c>
      <c r="J42" s="109" t="str">
        <f>VLOOKUP(C42,SOURCE!S$6:Y$10165,6,0)</f>
        <v>TANH</v>
      </c>
      <c r="K42" s="110" t="str">
        <f t="shared" si="1"/>
        <v>tanh</v>
      </c>
      <c r="L42" s="130" t="str">
        <f>VLOOKUP(C42,SOURCE!S$6:Y$10165,2,0)</f>
        <v>Trig</v>
      </c>
      <c r="Q42" s="107" t="str">
        <f>VLOOKUP(I42,SOURCE!B:M,5,0)</f>
        <v>"tanh"</v>
      </c>
    </row>
    <row r="43" spans="1:17">
      <c r="A43" s="105" t="str">
        <f>IF(ISNA(VLOOKUP(D43,D44:D$9999,1,0)),"",1)</f>
        <v/>
      </c>
      <c r="B43" s="105" t="str">
        <f>IF(ISNA(VLOOKUP(E43,E44:E$9999,1,0)),"",1)</f>
        <v/>
      </c>
      <c r="C43" s="3">
        <v>41</v>
      </c>
      <c r="D43" s="3" t="str">
        <f>CHAR(34)&amp;VLOOKUP(C43,SOURCE!S46:Y10205,7,0)&amp;CHAR(34)</f>
        <v>"81"</v>
      </c>
      <c r="E43" s="107" t="str">
        <f>CHAR(34)&amp;VLOOKUP(C43,SOURCE!S$6:Y$10165,6,0)&amp;CHAR(34)</f>
        <v>"ARCCOS"</v>
      </c>
      <c r="F43" s="102" t="str">
        <f t="shared" si="0"/>
        <v xml:space="preserve">                      if (strcompare(commandnumber,"ARCCOS" )) {strcpy(commandnumber, "81");} else</v>
      </c>
      <c r="H43" t="b">
        <f>ISNA(VLOOKUP(J43,J44:J$500,1,0))</f>
        <v>1</v>
      </c>
      <c r="I43" s="108">
        <f>VLOOKUP(C43,SOURCE!S$6:Y$10165,7,0)</f>
        <v>81</v>
      </c>
      <c r="J43" s="109" t="str">
        <f>VLOOKUP(C43,SOURCE!S$6:Y$10165,6,0)</f>
        <v>ARCCOS</v>
      </c>
      <c r="K43" s="110" t="str">
        <f t="shared" si="1"/>
        <v>ACOS</v>
      </c>
      <c r="L43" s="130" t="str">
        <f>VLOOKUP(C43,SOURCE!S$6:Y$10165,2,0)</f>
        <v>Trig</v>
      </c>
      <c r="Q43" s="107" t="str">
        <f>VLOOKUP(I43,SOURCE!B:M,5,0)</f>
        <v>"ACOS"</v>
      </c>
    </row>
    <row r="44" spans="1:17">
      <c r="A44" s="105" t="str">
        <f>IF(ISNA(VLOOKUP(D44,D45:D$9999,1,0)),"",1)</f>
        <v/>
      </c>
      <c r="B44" s="105" t="str">
        <f>IF(ISNA(VLOOKUP(E44,E45:E$9999,1,0)),"",1)</f>
        <v/>
      </c>
      <c r="C44" s="3">
        <v>42</v>
      </c>
      <c r="D44" s="3" t="str">
        <f>CHAR(34)&amp;VLOOKUP(C44,SOURCE!S47:Y10206,7,0)&amp;CHAR(34)</f>
        <v>"82"</v>
      </c>
      <c r="E44" s="107" t="str">
        <f>CHAR(34)&amp;VLOOKUP(C44,SOURCE!S$6:Y$10165,6,0)&amp;CHAR(34)</f>
        <v>"ARCOSH"</v>
      </c>
      <c r="F44" s="102" t="str">
        <f t="shared" si="0"/>
        <v xml:space="preserve">                      if (strcompare(commandnumber,"ARCOSH" )) {strcpy(commandnumber, "82");} else</v>
      </c>
      <c r="H44" t="b">
        <f>ISNA(VLOOKUP(J44,J45:J$500,1,0))</f>
        <v>1</v>
      </c>
      <c r="I44" s="108">
        <f>VLOOKUP(C44,SOURCE!S$6:Y$10165,7,0)</f>
        <v>82</v>
      </c>
      <c r="J44" s="109" t="str">
        <f>VLOOKUP(C44,SOURCE!S$6:Y$10165,6,0)</f>
        <v>ARCOSH</v>
      </c>
      <c r="K44" s="110" t="str">
        <f t="shared" si="1"/>
        <v>arcosh</v>
      </c>
      <c r="L44" s="130" t="str">
        <f>VLOOKUP(C44,SOURCE!S$6:Y$10165,2,0)</f>
        <v>Trig</v>
      </c>
      <c r="Q44" s="107" t="str">
        <f>VLOOKUP(I44,SOURCE!B:M,5,0)</f>
        <v>"arcosh"</v>
      </c>
    </row>
    <row r="45" spans="1:17">
      <c r="A45" s="105" t="str">
        <f>IF(ISNA(VLOOKUP(D45,D46:D$9999,1,0)),"",1)</f>
        <v/>
      </c>
      <c r="B45" s="105" t="str">
        <f>IF(ISNA(VLOOKUP(E45,E46:E$9999,1,0)),"",1)</f>
        <v/>
      </c>
      <c r="C45" s="3">
        <v>43</v>
      </c>
      <c r="D45" s="3" t="str">
        <f>CHAR(34)&amp;VLOOKUP(C45,SOURCE!S48:Y10207,7,0)&amp;CHAR(34)</f>
        <v>"83"</v>
      </c>
      <c r="E45" s="107" t="str">
        <f>CHAR(34)&amp;VLOOKUP(C45,SOURCE!S$6:Y$10165,6,0)&amp;CHAR(34)</f>
        <v>"ARCSIN"</v>
      </c>
      <c r="F45" s="102" t="str">
        <f t="shared" si="0"/>
        <v xml:space="preserve">                      if (strcompare(commandnumber,"ARCSIN" )) {strcpy(commandnumber, "83");} else</v>
      </c>
      <c r="H45" t="b">
        <f>ISNA(VLOOKUP(J45,J46:J$500,1,0))</f>
        <v>1</v>
      </c>
      <c r="I45" s="108">
        <f>VLOOKUP(C45,SOURCE!S$6:Y$10165,7,0)</f>
        <v>83</v>
      </c>
      <c r="J45" s="109" t="str">
        <f>VLOOKUP(C45,SOURCE!S$6:Y$10165,6,0)</f>
        <v>ARCSIN</v>
      </c>
      <c r="K45" s="110" t="str">
        <f t="shared" si="1"/>
        <v>ASIN</v>
      </c>
      <c r="L45" s="130" t="str">
        <f>VLOOKUP(C45,SOURCE!S$6:Y$10165,2,0)</f>
        <v>Trig</v>
      </c>
      <c r="Q45" s="107" t="str">
        <f>VLOOKUP(I45,SOURCE!B:M,5,0)</f>
        <v>"ASIN"</v>
      </c>
    </row>
    <row r="46" spans="1:17">
      <c r="A46" s="105" t="str">
        <f>IF(ISNA(VLOOKUP(D46,D47:D$9999,1,0)),"",1)</f>
        <v/>
      </c>
      <c r="B46" s="105" t="str">
        <f>IF(ISNA(VLOOKUP(E46,E47:E$9999,1,0)),"",1)</f>
        <v/>
      </c>
      <c r="C46" s="3">
        <v>44</v>
      </c>
      <c r="D46" s="3" t="str">
        <f>CHAR(34)&amp;VLOOKUP(C46,SOURCE!S49:Y10208,7,0)&amp;CHAR(34)</f>
        <v>"84"</v>
      </c>
      <c r="E46" s="107" t="str">
        <f>CHAR(34)&amp;VLOOKUP(C46,SOURCE!S$6:Y$10165,6,0)&amp;CHAR(34)</f>
        <v>"ARSINH"</v>
      </c>
      <c r="F46" s="102" t="str">
        <f t="shared" si="0"/>
        <v xml:space="preserve">                      if (strcompare(commandnumber,"ARSINH" )) {strcpy(commandnumber, "84");} else</v>
      </c>
      <c r="H46" t="b">
        <f>ISNA(VLOOKUP(J46,J47:J$500,1,0))</f>
        <v>1</v>
      </c>
      <c r="I46" s="108">
        <f>VLOOKUP(C46,SOURCE!S$6:Y$10165,7,0)</f>
        <v>84</v>
      </c>
      <c r="J46" s="109" t="str">
        <f>VLOOKUP(C46,SOURCE!S$6:Y$10165,6,0)</f>
        <v>ARSINH</v>
      </c>
      <c r="K46" s="110" t="str">
        <f t="shared" si="1"/>
        <v>arsinh</v>
      </c>
      <c r="L46" s="130" t="str">
        <f>VLOOKUP(C46,SOURCE!S$6:Y$10165,2,0)</f>
        <v>Trig</v>
      </c>
      <c r="Q46" s="107" t="str">
        <f>VLOOKUP(I46,SOURCE!B:M,5,0)</f>
        <v>"arsinh"</v>
      </c>
    </row>
    <row r="47" spans="1:17">
      <c r="A47" s="105" t="str">
        <f>IF(ISNA(VLOOKUP(D47,D48:D$9999,1,0)),"",1)</f>
        <v/>
      </c>
      <c r="B47" s="105" t="str">
        <f>IF(ISNA(VLOOKUP(E47,E48:E$9999,1,0)),"",1)</f>
        <v/>
      </c>
      <c r="C47" s="3">
        <v>45</v>
      </c>
      <c r="D47" s="3" t="str">
        <f>CHAR(34)&amp;VLOOKUP(C47,SOURCE!S50:Y10209,7,0)&amp;CHAR(34)</f>
        <v>"85"</v>
      </c>
      <c r="E47" s="107" t="str">
        <f>CHAR(34)&amp;VLOOKUP(C47,SOURCE!S$6:Y$10165,6,0)&amp;CHAR(34)</f>
        <v>"ARCTAN"</v>
      </c>
      <c r="F47" s="102" t="str">
        <f t="shared" si="0"/>
        <v xml:space="preserve">                      if (strcompare(commandnumber,"ARCTAN" )) {strcpy(commandnumber, "85");} else</v>
      </c>
      <c r="H47" t="b">
        <f>ISNA(VLOOKUP(J47,J48:J$500,1,0))</f>
        <v>1</v>
      </c>
      <c r="I47" s="108">
        <f>VLOOKUP(C47,SOURCE!S$6:Y$10165,7,0)</f>
        <v>85</v>
      </c>
      <c r="J47" s="109" t="str">
        <f>VLOOKUP(C47,SOURCE!S$6:Y$10165,6,0)</f>
        <v>ARCTAN</v>
      </c>
      <c r="K47" s="110" t="str">
        <f t="shared" si="1"/>
        <v>ATAN</v>
      </c>
      <c r="L47" s="130" t="str">
        <f>VLOOKUP(C47,SOURCE!S$6:Y$10165,2,0)</f>
        <v>Trig</v>
      </c>
      <c r="Q47" s="107" t="str">
        <f>VLOOKUP(I47,SOURCE!B:M,5,0)</f>
        <v>"ATAN"</v>
      </c>
    </row>
    <row r="48" spans="1:17">
      <c r="A48" s="105" t="str">
        <f>IF(ISNA(VLOOKUP(D48,D49:D$9999,1,0)),"",1)</f>
        <v/>
      </c>
      <c r="B48" s="105" t="str">
        <f>IF(ISNA(VLOOKUP(E48,E49:E$9999,1,0)),"",1)</f>
        <v/>
      </c>
      <c r="C48" s="3">
        <v>46</v>
      </c>
      <c r="D48" s="3" t="str">
        <f>CHAR(34)&amp;VLOOKUP(C48,SOURCE!S51:Y10210,7,0)&amp;CHAR(34)</f>
        <v>"86"</v>
      </c>
      <c r="E48" s="107" t="str">
        <f>CHAR(34)&amp;VLOOKUP(C48,SOURCE!S$6:Y$10165,6,0)&amp;CHAR(34)</f>
        <v>"ARTANH"</v>
      </c>
      <c r="F48" s="102" t="str">
        <f t="shared" si="0"/>
        <v xml:space="preserve">                      if (strcompare(commandnumber,"ARTANH" )) {strcpy(commandnumber, "86");} else</v>
      </c>
      <c r="H48" t="b">
        <f>ISNA(VLOOKUP(J48,J49:J$500,1,0))</f>
        <v>1</v>
      </c>
      <c r="I48" s="108">
        <f>VLOOKUP(C48,SOURCE!S$6:Y$10165,7,0)</f>
        <v>86</v>
      </c>
      <c r="J48" s="109" t="str">
        <f>VLOOKUP(C48,SOURCE!S$6:Y$10165,6,0)</f>
        <v>ARTANH</v>
      </c>
      <c r="K48" s="110" t="str">
        <f t="shared" si="1"/>
        <v>artanh</v>
      </c>
      <c r="L48" s="130" t="str">
        <f>VLOOKUP(C48,SOURCE!S$6:Y$10165,2,0)</f>
        <v>Trig</v>
      </c>
      <c r="Q48" s="107" t="str">
        <f>VLOOKUP(I48,SOURCE!B:M,5,0)</f>
        <v>"artanh"</v>
      </c>
    </row>
    <row r="49" spans="1:17">
      <c r="A49" s="105" t="str">
        <f>IF(ISNA(VLOOKUP(D49,D50:D$9999,1,0)),"",1)</f>
        <v/>
      </c>
      <c r="B49" s="105" t="str">
        <f>IF(ISNA(VLOOKUP(E49,E50:E$9999,1,0)),"",1)</f>
        <v/>
      </c>
      <c r="C49" s="3">
        <v>47</v>
      </c>
      <c r="D49" s="3" t="str">
        <f>CHAR(34)&amp;VLOOKUP(C49,SOURCE!S52:Y10211,7,0)&amp;CHAR(34)</f>
        <v>"87"</v>
      </c>
      <c r="E49" s="107" t="str">
        <f>CHAR(34)&amp;VLOOKUP(C49,SOURCE!S$6:Y$10165,6,0)&amp;CHAR(34)</f>
        <v>"CEIL"</v>
      </c>
      <c r="F49" s="102" t="str">
        <f t="shared" si="0"/>
        <v xml:space="preserve">                      if (strcompare(commandnumber,"CEIL" )) {strcpy(commandnumber, "87");} else</v>
      </c>
      <c r="H49" t="b">
        <f>ISNA(VLOOKUP(J49,J50:J$500,1,0))</f>
        <v>1</v>
      </c>
      <c r="I49" s="108">
        <f>VLOOKUP(C49,SOURCE!S$6:Y$10165,7,0)</f>
        <v>87</v>
      </c>
      <c r="J49" s="109" t="str">
        <f>VLOOKUP(C49,SOURCE!S$6:Y$10165,6,0)</f>
        <v>CEIL</v>
      </c>
      <c r="K49" s="110" t="str">
        <f t="shared" si="1"/>
        <v>CEIL</v>
      </c>
      <c r="L49" s="130" t="str">
        <f>VLOOKUP(C49,SOURCE!S$6:Y$10165,2,0)</f>
        <v>Math</v>
      </c>
      <c r="Q49" s="107" t="str">
        <f>VLOOKUP(I49,SOURCE!B:M,5,0)</f>
        <v>"CEIL"</v>
      </c>
    </row>
    <row r="50" spans="1:17">
      <c r="A50" s="105" t="str">
        <f>IF(ISNA(VLOOKUP(D50,D51:D$9999,1,0)),"",1)</f>
        <v/>
      </c>
      <c r="B50" s="105" t="str">
        <f>IF(ISNA(VLOOKUP(E50,E51:E$9999,1,0)),"",1)</f>
        <v/>
      </c>
      <c r="C50" s="3">
        <v>48</v>
      </c>
      <c r="D50" s="3" t="str">
        <f>CHAR(34)&amp;VLOOKUP(C50,SOURCE!S53:Y10212,7,0)&amp;CHAR(34)</f>
        <v>"88"</v>
      </c>
      <c r="E50" s="107" t="str">
        <f>CHAR(34)&amp;VLOOKUP(C50,SOURCE!S$6:Y$10165,6,0)&amp;CHAR(34)</f>
        <v>"FLOOR"</v>
      </c>
      <c r="F50" s="102" t="str">
        <f t="shared" si="0"/>
        <v xml:space="preserve">                      if (strcompare(commandnumber,"FLOOR" )) {strcpy(commandnumber, "88");} else</v>
      </c>
      <c r="H50" t="b">
        <f>ISNA(VLOOKUP(J50,J51:J$500,1,0))</f>
        <v>1</v>
      </c>
      <c r="I50" s="108">
        <f>VLOOKUP(C50,SOURCE!S$6:Y$10165,7,0)</f>
        <v>88</v>
      </c>
      <c r="J50" s="109" t="str">
        <f>VLOOKUP(C50,SOURCE!S$6:Y$10165,6,0)</f>
        <v>FLOOR</v>
      </c>
      <c r="K50" s="110" t="str">
        <f t="shared" si="1"/>
        <v>FLOOR</v>
      </c>
      <c r="L50" s="130">
        <f>VLOOKUP(C50,SOURCE!S$6:Y$10165,2,0)</f>
        <v>0</v>
      </c>
      <c r="Q50" s="107" t="str">
        <f>VLOOKUP(I50,SOURCE!B:M,5,0)</f>
        <v>"FLOOR"</v>
      </c>
    </row>
    <row r="51" spans="1:17">
      <c r="A51" s="105" t="str">
        <f>IF(ISNA(VLOOKUP(D51,D52:D$9999,1,0)),"",1)</f>
        <v/>
      </c>
      <c r="B51" s="105" t="str">
        <f>IF(ISNA(VLOOKUP(E51,E52:E$9999,1,0)),"",1)</f>
        <v/>
      </c>
      <c r="C51" s="3">
        <v>49</v>
      </c>
      <c r="D51" s="3" t="str">
        <f>CHAR(34)&amp;VLOOKUP(C51,SOURCE!S54:Y10213,7,0)&amp;CHAR(34)</f>
        <v>"89"</v>
      </c>
      <c r="E51" s="107" t="str">
        <f>CHAR(34)&amp;VLOOKUP(C51,SOURCE!S$6:Y$10165,6,0)&amp;CHAR(34)</f>
        <v>"GCD"</v>
      </c>
      <c r="F51" s="102" t="str">
        <f t="shared" si="0"/>
        <v xml:space="preserve">                      if (strcompare(commandnumber,"GCD" )) {strcpy(commandnumber, "89");} else</v>
      </c>
      <c r="H51" t="b">
        <f>ISNA(VLOOKUP(J51,J52:J$500,1,0))</f>
        <v>1</v>
      </c>
      <c r="I51" s="108">
        <f>VLOOKUP(C51,SOURCE!S$6:Y$10165,7,0)</f>
        <v>89</v>
      </c>
      <c r="J51" s="109" t="str">
        <f>VLOOKUP(C51,SOURCE!S$6:Y$10165,6,0)</f>
        <v>GCD</v>
      </c>
      <c r="K51" s="110" t="str">
        <f t="shared" si="1"/>
        <v>GCD</v>
      </c>
      <c r="L51" s="130">
        <f>VLOOKUP(C51,SOURCE!S$6:Y$10165,2,0)</f>
        <v>0</v>
      </c>
      <c r="Q51" s="107" t="str">
        <f>VLOOKUP(I51,SOURCE!B:M,5,0)</f>
        <v>"GCD"</v>
      </c>
    </row>
    <row r="52" spans="1:17">
      <c r="A52" s="105" t="str">
        <f>IF(ISNA(VLOOKUP(D52,D53:D$9999,1,0)),"",1)</f>
        <v/>
      </c>
      <c r="B52" s="105" t="str">
        <f>IF(ISNA(VLOOKUP(E52,E53:E$9999,1,0)),"",1)</f>
        <v/>
      </c>
      <c r="C52" s="3">
        <v>50</v>
      </c>
      <c r="D52" s="3" t="str">
        <f>CHAR(34)&amp;VLOOKUP(C52,SOURCE!S55:Y10214,7,0)&amp;CHAR(34)</f>
        <v>"90"</v>
      </c>
      <c r="E52" s="107" t="str">
        <f>CHAR(34)&amp;VLOOKUP(C52,SOURCE!S$6:Y$10165,6,0)&amp;CHAR(34)</f>
        <v>"LCM"</v>
      </c>
      <c r="F52" s="102" t="str">
        <f t="shared" si="0"/>
        <v xml:space="preserve">                      if (strcompare(commandnumber,"LCM" )) {strcpy(commandnumber, "90");} else</v>
      </c>
      <c r="H52" t="b">
        <f>ISNA(VLOOKUP(J52,J53:J$500,1,0))</f>
        <v>1</v>
      </c>
      <c r="I52" s="108">
        <f>VLOOKUP(C52,SOURCE!S$6:Y$10165,7,0)</f>
        <v>90</v>
      </c>
      <c r="J52" s="109" t="str">
        <f>VLOOKUP(C52,SOURCE!S$6:Y$10165,6,0)</f>
        <v>LCM</v>
      </c>
      <c r="K52" s="110" t="str">
        <f t="shared" si="1"/>
        <v>LCM</v>
      </c>
      <c r="L52" s="130">
        <f>VLOOKUP(C52,SOURCE!S$6:Y$10165,2,0)</f>
        <v>0</v>
      </c>
      <c r="Q52" s="107" t="str">
        <f>VLOOKUP(I52,SOURCE!B:M,5,0)</f>
        <v>"LCM"</v>
      </c>
    </row>
    <row r="53" spans="1:17">
      <c r="A53" s="105" t="str">
        <f>IF(ISNA(VLOOKUP(D53,D54:D$9999,1,0)),"",1)</f>
        <v/>
      </c>
      <c r="B53" s="105" t="str">
        <f>IF(ISNA(VLOOKUP(E53,E54:E$9999,1,0)),"",1)</f>
        <v/>
      </c>
      <c r="C53" s="3">
        <v>51</v>
      </c>
      <c r="D53" s="3" t="str">
        <f>CHAR(34)&amp;VLOOKUP(C53,SOURCE!S56:Y10215,7,0)&amp;CHAR(34)</f>
        <v>"91"</v>
      </c>
      <c r="E53" s="107" t="str">
        <f>CHAR(34)&amp;VLOOKUP(C53,SOURCE!S$6:Y$10165,6,0)&amp;CHAR(34)</f>
        <v>"DEC"</v>
      </c>
      <c r="F53" s="102" t="str">
        <f t="shared" si="0"/>
        <v xml:space="preserve">                      if (strcompare(commandnumber,"DEC" )) {strcpy(commandnumber, "91");} else</v>
      </c>
      <c r="H53" t="b">
        <f>ISNA(VLOOKUP(J53,J54:J$500,1,0))</f>
        <v>1</v>
      </c>
      <c r="I53" s="108">
        <f>VLOOKUP(C53,SOURCE!S$6:Y$10165,7,0)</f>
        <v>91</v>
      </c>
      <c r="J53" s="109" t="str">
        <f>VLOOKUP(C53,SOURCE!S$6:Y$10165,6,0)</f>
        <v>DEC</v>
      </c>
      <c r="K53" s="110" t="str">
        <f t="shared" si="1"/>
        <v>DEC</v>
      </c>
      <c r="L53" s="130" t="str">
        <f>VLOOKUP(C53,SOURCE!S$6:Y$10165,2,0)</f>
        <v>Math</v>
      </c>
      <c r="Q53" s="107" t="str">
        <f>VLOOKUP(I53,SOURCE!B:M,5,0)</f>
        <v>"DEC"</v>
      </c>
    </row>
    <row r="54" spans="1:17">
      <c r="A54" s="105" t="str">
        <f>IF(ISNA(VLOOKUP(D54,D55:D$9999,1,0)),"",1)</f>
        <v/>
      </c>
      <c r="B54" s="105" t="str">
        <f>IF(ISNA(VLOOKUP(E54,E55:E$9999,1,0)),"",1)</f>
        <v/>
      </c>
      <c r="C54" s="3">
        <v>52</v>
      </c>
      <c r="D54" s="3" t="str">
        <f>CHAR(34)&amp;VLOOKUP(C54,SOURCE!S57:Y10216,7,0)&amp;CHAR(34)</f>
        <v>"92"</v>
      </c>
      <c r="E54" s="107" t="str">
        <f>CHAR(34)&amp;VLOOKUP(C54,SOURCE!S$6:Y$10165,6,0)&amp;CHAR(34)</f>
        <v>"INC"</v>
      </c>
      <c r="F54" s="102" t="str">
        <f t="shared" si="0"/>
        <v xml:space="preserve">                      if (strcompare(commandnumber,"INC" )) {strcpy(commandnumber, "92");} else</v>
      </c>
      <c r="H54" t="b">
        <f>ISNA(VLOOKUP(J54,J55:J$500,1,0))</f>
        <v>1</v>
      </c>
      <c r="I54" s="108">
        <f>VLOOKUP(C54,SOURCE!S$6:Y$10165,7,0)</f>
        <v>92</v>
      </c>
      <c r="J54" s="109" t="str">
        <f>VLOOKUP(C54,SOURCE!S$6:Y$10165,6,0)</f>
        <v>INC</v>
      </c>
      <c r="K54" s="110" t="str">
        <f t="shared" si="1"/>
        <v>INC</v>
      </c>
      <c r="L54" s="130" t="str">
        <f>VLOOKUP(C54,SOURCE!S$6:Y$10165,2,0)</f>
        <v>Math</v>
      </c>
      <c r="Q54" s="107" t="str">
        <f>VLOOKUP(I54,SOURCE!B:M,5,0)</f>
        <v>"INC"</v>
      </c>
    </row>
    <row r="55" spans="1:17">
      <c r="A55" s="105" t="str">
        <f>IF(ISNA(VLOOKUP(D55,D56:D$9999,1,0)),"",1)</f>
        <v/>
      </c>
      <c r="B55" s="105" t="str">
        <f>IF(ISNA(VLOOKUP(E55,E56:E$9999,1,0)),"",1)</f>
        <v/>
      </c>
      <c r="C55" s="3">
        <v>53</v>
      </c>
      <c r="D55" s="3" t="str">
        <f>CHAR(34)&amp;VLOOKUP(C55,SOURCE!S58:Y10217,7,0)&amp;CHAR(34)</f>
        <v>"93"</v>
      </c>
      <c r="E55" s="107" t="str">
        <f>CHAR(34)&amp;VLOOKUP(C55,SOURCE!S$6:Y$10165,6,0)&amp;CHAR(34)</f>
        <v>"IP"</v>
      </c>
      <c r="F55" s="102" t="str">
        <f t="shared" si="0"/>
        <v xml:space="preserve">                      if (strcompare(commandnumber,"IP" )) {strcpy(commandnumber, "93");} else</v>
      </c>
      <c r="H55" t="b">
        <f>ISNA(VLOOKUP(J55,J56:J$500,1,0))</f>
        <v>1</v>
      </c>
      <c r="I55" s="108">
        <f>VLOOKUP(C55,SOURCE!S$6:Y$10165,7,0)</f>
        <v>93</v>
      </c>
      <c r="J55" s="109" t="str">
        <f>VLOOKUP(C55,SOURCE!S$6:Y$10165,6,0)</f>
        <v>IP</v>
      </c>
      <c r="K55" s="110" t="str">
        <f t="shared" si="1"/>
        <v>IP</v>
      </c>
      <c r="L55" s="130" t="str">
        <f>VLOOKUP(C55,SOURCE!S$6:Y$10165,2,0)</f>
        <v>Math</v>
      </c>
      <c r="Q55" s="107" t="str">
        <f>VLOOKUP(I55,SOURCE!B:M,5,0)</f>
        <v>"IP"</v>
      </c>
    </row>
    <row r="56" spans="1:17">
      <c r="A56" s="105" t="str">
        <f>IF(ISNA(VLOOKUP(D56,D57:D$9999,1,0)),"",1)</f>
        <v/>
      </c>
      <c r="B56" s="105" t="str">
        <f>IF(ISNA(VLOOKUP(E56,E57:E$9999,1,0)),"",1)</f>
        <v/>
      </c>
      <c r="C56" s="3">
        <v>54</v>
      </c>
      <c r="D56" s="3" t="str">
        <f>CHAR(34)&amp;VLOOKUP(C56,SOURCE!S59:Y10218,7,0)&amp;CHAR(34)</f>
        <v>"94"</v>
      </c>
      <c r="E56" s="107" t="str">
        <f>CHAR(34)&amp;VLOOKUP(C56,SOURCE!S$6:Y$10165,6,0)&amp;CHAR(34)</f>
        <v>"FP"</v>
      </c>
      <c r="F56" s="102" t="str">
        <f t="shared" si="0"/>
        <v xml:space="preserve">                      if (strcompare(commandnumber,"FP" )) {strcpy(commandnumber, "94");} else</v>
      </c>
      <c r="H56" t="b">
        <f>ISNA(VLOOKUP(J56,J57:J$500,1,0))</f>
        <v>1</v>
      </c>
      <c r="I56" s="108">
        <f>VLOOKUP(C56,SOURCE!S$6:Y$10165,7,0)</f>
        <v>94</v>
      </c>
      <c r="J56" s="109" t="str">
        <f>VLOOKUP(C56,SOURCE!S$6:Y$10165,6,0)</f>
        <v>FP</v>
      </c>
      <c r="K56" s="110" t="str">
        <f t="shared" si="1"/>
        <v>FP</v>
      </c>
      <c r="L56" s="130">
        <f>VLOOKUP(C56,SOURCE!S$6:Y$10165,2,0)</f>
        <v>0</v>
      </c>
      <c r="Q56" s="107" t="str">
        <f>VLOOKUP(I56,SOURCE!B:M,5,0)</f>
        <v>"FP"</v>
      </c>
    </row>
    <row r="57" spans="1:17">
      <c r="A57" s="105" t="str">
        <f>IF(ISNA(VLOOKUP(D57,D58:D$9999,1,0)),"",1)</f>
        <v/>
      </c>
      <c r="B57" s="105" t="str">
        <f>IF(ISNA(VLOOKUP(E57,E58:E$9999,1,0)),"",1)</f>
        <v/>
      </c>
      <c r="C57" s="3">
        <v>55</v>
      </c>
      <c r="D57" s="3" t="str">
        <f>CHAR(34)&amp;VLOOKUP(C57,SOURCE!S60:Y10219,7,0)&amp;CHAR(34)</f>
        <v>"95"</v>
      </c>
      <c r="E57" s="107" t="str">
        <f>CHAR(34)&amp;VLOOKUP(C57,SOURCE!S$6:Y$10165,6,0)&amp;CHAR(34)</f>
        <v>"+"</v>
      </c>
      <c r="F57" s="102" t="str">
        <f t="shared" si="0"/>
        <v xml:space="preserve">                      if (strcompare(commandnumber,"+" )) {strcpy(commandnumber, "95");} else</v>
      </c>
      <c r="H57" t="b">
        <f>ISNA(VLOOKUP(J57,J58:J$500,1,0))</f>
        <v>1</v>
      </c>
      <c r="I57" s="108">
        <f>VLOOKUP(C57,SOURCE!S$6:Y$10165,7,0)</f>
        <v>95</v>
      </c>
      <c r="J57" s="109" t="str">
        <f>VLOOKUP(C57,SOURCE!S$6:Y$10165,6,0)</f>
        <v>+</v>
      </c>
      <c r="K57" s="110" t="str">
        <f t="shared" si="1"/>
        <v>+</v>
      </c>
      <c r="L57" s="130" t="str">
        <f>VLOOKUP(C57,SOURCE!S$6:Y$10165,2,0)</f>
        <v>Math</v>
      </c>
      <c r="Q57" s="107" t="str">
        <f>VLOOKUP(I57,SOURCE!B:M,5,0)</f>
        <v>"+"</v>
      </c>
    </row>
    <row r="58" spans="1:17">
      <c r="A58" s="105" t="str">
        <f>IF(ISNA(VLOOKUP(D58,D59:D$9999,1,0)),"",1)</f>
        <v/>
      </c>
      <c r="B58" s="105" t="str">
        <f>IF(ISNA(VLOOKUP(E58,E59:E$9999,1,0)),"",1)</f>
        <v/>
      </c>
      <c r="C58" s="3">
        <v>56</v>
      </c>
      <c r="D58" s="3" t="str">
        <f>CHAR(34)&amp;VLOOKUP(C58,SOURCE!S61:Y10220,7,0)&amp;CHAR(34)</f>
        <v>"96"</v>
      </c>
      <c r="E58" s="107" t="str">
        <f>CHAR(34)&amp;VLOOKUP(C58,SOURCE!S$6:Y$10165,6,0)&amp;CHAR(34)</f>
        <v>"-"</v>
      </c>
      <c r="F58" s="102" t="str">
        <f t="shared" si="0"/>
        <v xml:space="preserve">                      if (strcompare(commandnumber,"-" )) {strcpy(commandnumber, "96");} else</v>
      </c>
      <c r="H58" t="b">
        <f>ISNA(VLOOKUP(J58,J59:J$500,1,0))</f>
        <v>1</v>
      </c>
      <c r="I58" s="108">
        <f>VLOOKUP(C58,SOURCE!S$6:Y$10165,7,0)</f>
        <v>96</v>
      </c>
      <c r="J58" s="109" t="str">
        <f>VLOOKUP(C58,SOURCE!S$6:Y$10165,6,0)</f>
        <v>-</v>
      </c>
      <c r="K58" s="110" t="str">
        <f t="shared" si="1"/>
        <v>-</v>
      </c>
      <c r="L58" s="130" t="str">
        <f>VLOOKUP(C58,SOURCE!S$6:Y$10165,2,0)</f>
        <v>Math</v>
      </c>
      <c r="Q58" s="107" t="str">
        <f>VLOOKUP(I58,SOURCE!B:M,5,0)</f>
        <v>"-"</v>
      </c>
    </row>
    <row r="59" spans="1:17">
      <c r="A59" s="105" t="str">
        <f>IF(ISNA(VLOOKUP(D59,D60:D$9999,1,0)),"",1)</f>
        <v/>
      </c>
      <c r="B59" s="105" t="str">
        <f>IF(ISNA(VLOOKUP(E59,E60:E$9999,1,0)),"",1)</f>
        <v/>
      </c>
      <c r="C59" s="3">
        <v>57</v>
      </c>
      <c r="D59" s="3" t="str">
        <f>CHAR(34)&amp;VLOOKUP(C59,SOURCE!S62:Y10221,7,0)&amp;CHAR(34)</f>
        <v>"97"</v>
      </c>
      <c r="E59" s="107" t="str">
        <f>CHAR(34)&amp;VLOOKUP(C59,SOURCE!S$6:Y$10165,6,0)&amp;CHAR(34)</f>
        <v>"CHS"</v>
      </c>
      <c r="F59" s="102" t="str">
        <f t="shared" si="0"/>
        <v xml:space="preserve">                      if (strcompare(commandnumber,"CHS" )) {strcpy(commandnumber, "97");} else</v>
      </c>
      <c r="H59" t="b">
        <f>ISNA(VLOOKUP(J59,J60:J$500,1,0))</f>
        <v>1</v>
      </c>
      <c r="I59" s="108">
        <f>VLOOKUP(C59,SOURCE!S$6:Y$10165,7,0)</f>
        <v>97</v>
      </c>
      <c r="J59" s="109" t="str">
        <f>VLOOKUP(C59,SOURCE!S$6:Y$10165,6,0)</f>
        <v>CHS</v>
      </c>
      <c r="K59" s="110" t="str">
        <f t="shared" si="1"/>
        <v>CHS</v>
      </c>
      <c r="L59" s="130" t="str">
        <f>VLOOKUP(C59,SOURCE!S$6:Y$10165,2,0)</f>
        <v>Math</v>
      </c>
      <c r="Q59" s="107" t="str">
        <f>VLOOKUP(I59,SOURCE!B:M,5,0)</f>
        <v>"CHS"</v>
      </c>
    </row>
    <row r="60" spans="1:17">
      <c r="A60" s="105" t="str">
        <f>IF(ISNA(VLOOKUP(D60,D61:D$9999,1,0)),"",1)</f>
        <v/>
      </c>
      <c r="B60" s="105">
        <f>IF(ISNA(VLOOKUP(E60,E61:E$9999,1,0)),"",1)</f>
        <v>1</v>
      </c>
      <c r="C60" s="3">
        <v>58</v>
      </c>
      <c r="D60" s="3" t="str">
        <f>CHAR(34)&amp;VLOOKUP(C60,SOURCE!S63:Y10222,7,0)&amp;CHAR(34)</f>
        <v>"98"</v>
      </c>
      <c r="E60" s="107" t="str">
        <f>CHAR(34)&amp;VLOOKUP(C60,SOURCE!S$6:Y$10165,6,0)&amp;CHAR(34)</f>
        <v>"*"</v>
      </c>
      <c r="F60" s="102" t="str">
        <f t="shared" si="0"/>
        <v xml:space="preserve">                      if (strcompare(commandnumber,"*" )) {strcpy(commandnumber, "98");} else</v>
      </c>
      <c r="H60" t="b">
        <f>ISNA(VLOOKUP(J60,J61:J$500,1,0))</f>
        <v>0</v>
      </c>
      <c r="I60" s="108">
        <f>VLOOKUP(C60,SOURCE!S$6:Y$10165,7,0)</f>
        <v>98</v>
      </c>
      <c r="J60" s="109" t="str">
        <f>VLOOKUP(C60,SOURCE!S$6:Y$10165,6,0)</f>
        <v>*</v>
      </c>
      <c r="K60" s="110" t="str">
        <f t="shared" si="1"/>
        <v>CROSS</v>
      </c>
      <c r="L60" s="130" t="str">
        <f>VLOOKUP(C60,SOURCE!S$6:Y$10165,2,0)</f>
        <v>Math</v>
      </c>
      <c r="Q60" s="107" t="str">
        <f>VLOOKUP(I60,SOURCE!B:M,5,0)</f>
        <v>STD_CROSS</v>
      </c>
    </row>
    <row r="61" spans="1:17">
      <c r="A61" s="105" t="str">
        <f>IF(ISNA(VLOOKUP(D61,D62:D$9999,1,0)),"",1)</f>
        <v/>
      </c>
      <c r="B61" s="105" t="str">
        <f>IF(ISNA(VLOOKUP(E61,E62:E$9999,1,0)),"",1)</f>
        <v/>
      </c>
      <c r="C61" s="3">
        <v>59</v>
      </c>
      <c r="D61" s="3" t="str">
        <f>CHAR(34)&amp;VLOOKUP(C61,SOURCE!S64:Y10223,7,0)&amp;CHAR(34)</f>
        <v>"99"</v>
      </c>
      <c r="E61" s="107" t="str">
        <f>CHAR(34)&amp;VLOOKUP(C61,SOURCE!S$6:Y$10165,6,0)&amp;CHAR(34)</f>
        <v>"/"</v>
      </c>
      <c r="F61" s="102" t="str">
        <f t="shared" si="0"/>
        <v xml:space="preserve">                      if (strcompare(commandnumber,"/" )) {strcpy(commandnumber, "99");} else</v>
      </c>
      <c r="H61" t="b">
        <f>ISNA(VLOOKUP(J61,J62:J$500,1,0))</f>
        <v>1</v>
      </c>
      <c r="I61" s="108">
        <f>VLOOKUP(C61,SOURCE!S$6:Y$10165,7,0)</f>
        <v>99</v>
      </c>
      <c r="J61" s="109" t="str">
        <f>VLOOKUP(C61,SOURCE!S$6:Y$10165,6,0)</f>
        <v>/</v>
      </c>
      <c r="K61" s="110" t="str">
        <f t="shared" si="1"/>
        <v>/</v>
      </c>
      <c r="L61" s="130" t="str">
        <f>VLOOKUP(C61,SOURCE!S$6:Y$10165,2,0)</f>
        <v>Math</v>
      </c>
      <c r="Q61" s="107" t="str">
        <f>VLOOKUP(I61,SOURCE!B:M,5,0)</f>
        <v>STD_DIVIDE</v>
      </c>
    </row>
    <row r="62" spans="1:17">
      <c r="A62" s="105" t="str">
        <f>IF(ISNA(VLOOKUP(D62,D63:D$9999,1,0)),"",1)</f>
        <v/>
      </c>
      <c r="B62" s="105" t="str">
        <f>IF(ISNA(VLOOKUP(E62,E63:E$9999,1,0)),"",1)</f>
        <v/>
      </c>
      <c r="C62" s="3">
        <v>60</v>
      </c>
      <c r="D62" s="3" t="str">
        <f>CHAR(34)&amp;VLOOKUP(C62,SOURCE!S65:Y10224,7,0)&amp;CHAR(34)</f>
        <v>"100"</v>
      </c>
      <c r="E62" s="107" t="str">
        <f>CHAR(34)&amp;VLOOKUP(C62,SOURCE!S$6:Y$10165,6,0)&amp;CHAR(34)</f>
        <v>"IDIV"</v>
      </c>
      <c r="F62" s="102" t="str">
        <f t="shared" si="0"/>
        <v xml:space="preserve">                      if (strcompare(commandnumber,"IDIV" )) {strcpy(commandnumber, "100");} else</v>
      </c>
      <c r="H62" t="b">
        <f>ISNA(VLOOKUP(J62,J63:J$500,1,0))</f>
        <v>1</v>
      </c>
      <c r="I62" s="108">
        <f>VLOOKUP(C62,SOURCE!S$6:Y$10165,7,0)</f>
        <v>100</v>
      </c>
      <c r="J62" s="109" t="str">
        <f>VLOOKUP(C62,SOURCE!S$6:Y$10165,6,0)</f>
        <v>IDIV</v>
      </c>
      <c r="K62" s="110" t="str">
        <f t="shared" si="1"/>
        <v>IDIV</v>
      </c>
      <c r="L62" s="130" t="str">
        <f>VLOOKUP(C62,SOURCE!S$6:Y$10165,2,0)</f>
        <v>Math</v>
      </c>
      <c r="Q62" s="107" t="str">
        <f>VLOOKUP(I62,SOURCE!B:M,5,0)</f>
        <v>"IDIV"</v>
      </c>
    </row>
    <row r="63" spans="1:17">
      <c r="A63" s="105" t="str">
        <f>IF(ISNA(VLOOKUP(D63,D64:D$9999,1,0)),"",1)</f>
        <v/>
      </c>
      <c r="B63" s="105" t="str">
        <f>IF(ISNA(VLOOKUP(E63,E64:E$9999,1,0)),"",1)</f>
        <v/>
      </c>
      <c r="C63" s="3">
        <v>61</v>
      </c>
      <c r="D63" s="3" t="str">
        <f>CHAR(34)&amp;VLOOKUP(C63,SOURCE!S66:Y10225,7,0)&amp;CHAR(34)</f>
        <v>"101"</v>
      </c>
      <c r="E63" s="107" t="str">
        <f>CHAR(34)&amp;VLOOKUP(C63,SOURCE!S$6:Y$10165,6,0)&amp;CHAR(34)</f>
        <v>"IDIVR"</v>
      </c>
      <c r="F63" s="102" t="str">
        <f t="shared" si="0"/>
        <v xml:space="preserve">                      if (strcompare(commandnumber,"IDIVR" )) {strcpy(commandnumber, "101");} else</v>
      </c>
      <c r="H63" t="b">
        <f>ISNA(VLOOKUP(J63,J64:J$500,1,0))</f>
        <v>1</v>
      </c>
      <c r="I63" s="108">
        <f>VLOOKUP(C63,SOURCE!S$6:Y$10165,7,0)</f>
        <v>101</v>
      </c>
      <c r="J63" s="109" t="str">
        <f>VLOOKUP(C63,SOURCE!S$6:Y$10165,6,0)</f>
        <v>IDIVR</v>
      </c>
      <c r="K63" s="110" t="str">
        <f t="shared" si="1"/>
        <v>IDIVR</v>
      </c>
      <c r="L63" s="130" t="str">
        <f>VLOOKUP(C63,SOURCE!S$6:Y$10165,2,0)</f>
        <v>Math</v>
      </c>
      <c r="Q63" s="107" t="str">
        <f>VLOOKUP(I63,SOURCE!B:M,5,0)</f>
        <v>"IDIVR"</v>
      </c>
    </row>
    <row r="64" spans="1:17">
      <c r="A64" s="105" t="str">
        <f>IF(ISNA(VLOOKUP(D64,D65:D$9999,1,0)),"",1)</f>
        <v/>
      </c>
      <c r="B64" s="105" t="str">
        <f>IF(ISNA(VLOOKUP(E64,E65:E$9999,1,0)),"",1)</f>
        <v/>
      </c>
      <c r="C64" s="3">
        <v>62</v>
      </c>
      <c r="D64" s="3" t="str">
        <f>CHAR(34)&amp;VLOOKUP(C64,SOURCE!S67:Y10226,7,0)&amp;CHAR(34)</f>
        <v>"102"</v>
      </c>
      <c r="E64" s="107" t="str">
        <f>CHAR(34)&amp;VLOOKUP(C64,SOURCE!S$6:Y$10165,6,0)&amp;CHAR(34)</f>
        <v>"MOD"</v>
      </c>
      <c r="F64" s="102" t="str">
        <f t="shared" si="0"/>
        <v xml:space="preserve">                      if (strcompare(commandnumber,"MOD" )) {strcpy(commandnumber, "102");} else</v>
      </c>
      <c r="H64" t="b">
        <f>ISNA(VLOOKUP(J64,J65:J$500,1,0))</f>
        <v>1</v>
      </c>
      <c r="I64" s="108">
        <f>VLOOKUP(C64,SOURCE!S$6:Y$10165,7,0)</f>
        <v>102</v>
      </c>
      <c r="J64" s="109" t="str">
        <f>VLOOKUP(C64,SOURCE!S$6:Y$10165,6,0)</f>
        <v>MOD</v>
      </c>
      <c r="K64" s="110" t="str">
        <f t="shared" si="1"/>
        <v>MOD</v>
      </c>
      <c r="L64" s="130" t="str">
        <f>VLOOKUP(C64,SOURCE!S$6:Y$10165,2,0)</f>
        <v>Math</v>
      </c>
      <c r="Q64" s="107" t="str">
        <f>VLOOKUP(I64,SOURCE!B:M,5,0)</f>
        <v>"MOD"</v>
      </c>
    </row>
    <row r="65" spans="1:17">
      <c r="A65" s="105" t="str">
        <f>IF(ISNA(VLOOKUP(D65,D66:D$9999,1,0)),"",1)</f>
        <v/>
      </c>
      <c r="B65" s="105" t="str">
        <f>IF(ISNA(VLOOKUP(E65,E66:E$9999,1,0)),"",1)</f>
        <v/>
      </c>
      <c r="C65" s="3">
        <v>63</v>
      </c>
      <c r="D65" s="3" t="str">
        <f>CHAR(34)&amp;VLOOKUP(C65,SOURCE!S68:Y10227,7,0)&amp;CHAR(34)</f>
        <v>"103"</v>
      </c>
      <c r="E65" s="107" t="str">
        <f>CHAR(34)&amp;VLOOKUP(C65,SOURCE!S$6:Y$10165,6,0)&amp;CHAR(34)</f>
        <v>"MAX"</v>
      </c>
      <c r="F65" s="102" t="str">
        <f t="shared" si="0"/>
        <v xml:space="preserve">                      if (strcompare(commandnumber,"MAX" )) {strcpy(commandnumber, "103");} else</v>
      </c>
      <c r="H65" t="b">
        <f>ISNA(VLOOKUP(J65,J66:J$500,1,0))</f>
        <v>1</v>
      </c>
      <c r="I65" s="108">
        <f>VLOOKUP(C65,SOURCE!S$6:Y$10165,7,0)</f>
        <v>103</v>
      </c>
      <c r="J65" s="109" t="str">
        <f>VLOOKUP(C65,SOURCE!S$6:Y$10165,6,0)</f>
        <v>MAX</v>
      </c>
      <c r="K65" s="110" t="str">
        <f t="shared" si="1"/>
        <v>max</v>
      </c>
      <c r="L65" s="130">
        <f>VLOOKUP(C65,SOURCE!S$6:Y$10165,2,0)</f>
        <v>0</v>
      </c>
      <c r="Q65" s="107" t="str">
        <f>VLOOKUP(I65,SOURCE!B:M,5,0)</f>
        <v>"max"</v>
      </c>
    </row>
    <row r="66" spans="1:17">
      <c r="A66" s="105" t="str">
        <f>IF(ISNA(VLOOKUP(D66,D67:D$9999,1,0)),"",1)</f>
        <v/>
      </c>
      <c r="B66" s="105" t="str">
        <f>IF(ISNA(VLOOKUP(E66,E67:E$9999,1,0)),"",1)</f>
        <v/>
      </c>
      <c r="C66" s="3">
        <v>64</v>
      </c>
      <c r="D66" s="3" t="str">
        <f>CHAR(34)&amp;VLOOKUP(C66,SOURCE!S69:Y10228,7,0)&amp;CHAR(34)</f>
        <v>"104"</v>
      </c>
      <c r="E66" s="107" t="str">
        <f>CHAR(34)&amp;VLOOKUP(C66,SOURCE!S$6:Y$10165,6,0)&amp;CHAR(34)</f>
        <v>"MIN"</v>
      </c>
      <c r="F66" s="102" t="str">
        <f t="shared" si="0"/>
        <v xml:space="preserve">                      if (strcompare(commandnumber,"MIN" )) {strcpy(commandnumber, "104");} else</v>
      </c>
      <c r="H66" t="b">
        <f>ISNA(VLOOKUP(J66,J67:J$500,1,0))</f>
        <v>1</v>
      </c>
      <c r="I66" s="108">
        <f>VLOOKUP(C66,SOURCE!S$6:Y$10165,7,0)</f>
        <v>104</v>
      </c>
      <c r="J66" s="109" t="str">
        <f>VLOOKUP(C66,SOURCE!S$6:Y$10165,6,0)</f>
        <v>MIN</v>
      </c>
      <c r="K66" s="110" t="str">
        <f t="shared" si="1"/>
        <v>min</v>
      </c>
      <c r="L66" s="130">
        <f>VLOOKUP(C66,SOURCE!S$6:Y$10165,2,0)</f>
        <v>0</v>
      </c>
      <c r="Q66" s="107" t="str">
        <f>VLOOKUP(I66,SOURCE!B:M,5,0)</f>
        <v>"min"</v>
      </c>
    </row>
    <row r="67" spans="1:17">
      <c r="A67" s="105" t="str">
        <f>IF(ISNA(VLOOKUP(D67,D68:D$9999,1,0)),"",1)</f>
        <v/>
      </c>
      <c r="B67" s="105" t="str">
        <f>IF(ISNA(VLOOKUP(E67,E68:E$9999,1,0)),"",1)</f>
        <v/>
      </c>
      <c r="C67" s="3">
        <v>65</v>
      </c>
      <c r="D67" s="3" t="str">
        <f>CHAR(34)&amp;VLOOKUP(C67,SOURCE!S70:Y10229,7,0)&amp;CHAR(34)</f>
        <v>"105"</v>
      </c>
      <c r="E67" s="107" t="str">
        <f>CHAR(34)&amp;VLOOKUP(C67,SOURCE!S$6:Y$10165,6,0)&amp;CHAR(34)</f>
        <v>"ABS"</v>
      </c>
      <c r="F67" s="102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(strcompare(commandnumber,"ABS" )) {strcpy(commandnumber, "105");} else</v>
      </c>
      <c r="H67" t="b">
        <f>ISNA(VLOOKUP(J67,J68:J$500,1,0))</f>
        <v>1</v>
      </c>
      <c r="I67" s="108">
        <f>VLOOKUP(C67,SOURCE!S$6:Y$10165,7,0)</f>
        <v>105</v>
      </c>
      <c r="J67" s="109" t="str">
        <f>VLOOKUP(C67,SOURCE!S$6:Y$10165,6,0)</f>
        <v>ABS</v>
      </c>
      <c r="K67" s="110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30" t="str">
        <f>VLOOKUP(C67,SOURCE!S$6:Y$10165,2,0)</f>
        <v>Math</v>
      </c>
      <c r="Q67" s="107" t="str">
        <f>VLOOKUP(I67,SOURCE!B:M,5,0)</f>
        <v>"|x|"</v>
      </c>
    </row>
    <row r="68" spans="1:17">
      <c r="A68" s="105" t="str">
        <f>IF(ISNA(VLOOKUP(D68,D69:D$9999,1,0)),"",1)</f>
        <v/>
      </c>
      <c r="B68" s="105" t="str">
        <f>IF(ISNA(VLOOKUP(E68,E69:E$9999,1,0)),"",1)</f>
        <v/>
      </c>
      <c r="C68" s="3">
        <v>66</v>
      </c>
      <c r="D68" s="3" t="str">
        <f>CHAR(34)&amp;VLOOKUP(C68,SOURCE!S71:Y10230,7,0)&amp;CHAR(34)</f>
        <v>"106"</v>
      </c>
      <c r="E68" s="107" t="str">
        <f>CHAR(34)&amp;VLOOKUP(C68,SOURCE!S$6:Y$10165,6,0)&amp;CHAR(34)</f>
        <v>"NEIGHB"</v>
      </c>
      <c r="F68" s="102" t="str">
        <f t="shared" si="2"/>
        <v xml:space="preserve">                      if (strcompare(commandnumber,"NEIGHB" )) {strcpy(commandnumber, "106");} else</v>
      </c>
      <c r="H68" t="b">
        <f>ISNA(VLOOKUP(J68,J69:J$500,1,0))</f>
        <v>1</v>
      </c>
      <c r="I68" s="108">
        <f>VLOOKUP(C68,SOURCE!S$6:Y$10165,7,0)</f>
        <v>106</v>
      </c>
      <c r="J68" s="109" t="str">
        <f>VLOOKUP(C68,SOURCE!S$6:Y$10165,6,0)</f>
        <v>NEIGHB</v>
      </c>
      <c r="K68" s="110" t="str">
        <f t="shared" si="3"/>
        <v>NEIGHB</v>
      </c>
      <c r="L68" s="130" t="str">
        <f>VLOOKUP(C68,SOURCE!S$6:Y$10165,2,0)</f>
        <v>INFO</v>
      </c>
      <c r="Q68" s="107" t="str">
        <f>VLOOKUP(I68,SOURCE!B:M,5,0)</f>
        <v>"NEIGHB"</v>
      </c>
    </row>
    <row r="69" spans="1:17">
      <c r="A69" s="105" t="str">
        <f>IF(ISNA(VLOOKUP(D69,D70:D$9999,1,0)),"",1)</f>
        <v/>
      </c>
      <c r="B69" s="105" t="str">
        <f>IF(ISNA(VLOOKUP(E69,E70:E$9999,1,0)),"",1)</f>
        <v/>
      </c>
      <c r="C69" s="3">
        <v>67</v>
      </c>
      <c r="D69" s="3" t="str">
        <f>CHAR(34)&amp;VLOOKUP(C69,SOURCE!S72:Y10231,7,0)&amp;CHAR(34)</f>
        <v>"107"</v>
      </c>
      <c r="E69" s="107" t="str">
        <f>CHAR(34)&amp;VLOOKUP(C69,SOURCE!S$6:Y$10165,6,0)&amp;CHAR(34)</f>
        <v>"NEXTP"</v>
      </c>
      <c r="F69" s="102" t="str">
        <f t="shared" si="2"/>
        <v xml:space="preserve">                      if (strcompare(commandnumber,"NEXTP" )) {strcpy(commandnumber, "107");} else</v>
      </c>
      <c r="H69" t="b">
        <f>ISNA(VLOOKUP(J69,J70:J$500,1,0))</f>
        <v>1</v>
      </c>
      <c r="I69" s="108">
        <f>VLOOKUP(C69,SOURCE!S$6:Y$10165,7,0)</f>
        <v>107</v>
      </c>
      <c r="J69" s="109" t="str">
        <f>VLOOKUP(C69,SOURCE!S$6:Y$10165,6,0)</f>
        <v>NEXTP</v>
      </c>
      <c r="K69" s="110" t="str">
        <f t="shared" si="3"/>
        <v>NEXTP</v>
      </c>
      <c r="L69" s="130" t="str">
        <f>VLOOKUP(C69,SOURCE!S$6:Y$10165,2,0)</f>
        <v>Math</v>
      </c>
      <c r="Q69" s="107" t="str">
        <f>VLOOKUP(I69,SOURCE!B:M,5,0)</f>
        <v>"NEXTP"</v>
      </c>
    </row>
    <row r="70" spans="1:17">
      <c r="A70" s="105" t="str">
        <f>IF(ISNA(VLOOKUP(D70,D71:D$9999,1,0)),"",1)</f>
        <v/>
      </c>
      <c r="B70" s="105" t="str">
        <f>IF(ISNA(VLOOKUP(E70,E71:E$9999,1,0)),"",1)</f>
        <v/>
      </c>
      <c r="C70" s="3">
        <v>68</v>
      </c>
      <c r="D70" s="3" t="str">
        <f>CHAR(34)&amp;VLOOKUP(C70,SOURCE!S73:Y10232,7,0)&amp;CHAR(34)</f>
        <v>"108"</v>
      </c>
      <c r="E70" s="107" t="str">
        <f>CHAR(34)&amp;VLOOKUP(C70,SOURCE!S$6:Y$10165,6,0)&amp;CHAR(34)</f>
        <v>"X!"</v>
      </c>
      <c r="F70" s="102" t="str">
        <f t="shared" si="2"/>
        <v xml:space="preserve">                      if (strcompare(commandnumber,"X!" )) {strcpy(commandnumber, "108");} else</v>
      </c>
      <c r="H70" t="b">
        <f>ISNA(VLOOKUP(J70,J71:J$500,1,0))</f>
        <v>1</v>
      </c>
      <c r="I70" s="108">
        <f>VLOOKUP(C70,SOURCE!S$6:Y$10165,7,0)</f>
        <v>108</v>
      </c>
      <c r="J70" s="109" t="str">
        <f>VLOOKUP(C70,SOURCE!S$6:Y$10165,6,0)</f>
        <v>X!</v>
      </c>
      <c r="K70" s="110" t="str">
        <f t="shared" si="3"/>
        <v>x!</v>
      </c>
      <c r="L70" s="130" t="str">
        <f>VLOOKUP(C70,SOURCE!S$6:Y$10165,2,0)</f>
        <v>Math</v>
      </c>
      <c r="Q70" s="107" t="str">
        <f>VLOOKUP(I70,SOURCE!B:M,5,0)</f>
        <v>"x!"</v>
      </c>
    </row>
    <row r="71" spans="1:17">
      <c r="A71" s="105" t="str">
        <f>IF(ISNA(VLOOKUP(D71,D72:D$9999,1,0)),"",1)</f>
        <v/>
      </c>
      <c r="B71" s="105" t="str">
        <f>IF(ISNA(VLOOKUP(E71,E72:E$9999,1,0)),"",1)</f>
        <v/>
      </c>
      <c r="C71" s="3">
        <v>69</v>
      </c>
      <c r="D71" s="3" t="str">
        <f>CHAR(34)&amp;VLOOKUP(C71,SOURCE!S74:Y10233,7,0)&amp;CHAR(34)</f>
        <v>"109"</v>
      </c>
      <c r="E71" s="107" t="str">
        <f>CHAR(34)&amp;VLOOKUP(C71,SOURCE!S$6:Y$10165,6,0)&amp;CHAR(34)</f>
        <v>"PI"</v>
      </c>
      <c r="F71" s="102" t="str">
        <f t="shared" si="2"/>
        <v xml:space="preserve">                      if (strcompare(commandnumber,"PI" )) {strcpy(commandnumber, "109");} else</v>
      </c>
      <c r="H71" t="b">
        <f>ISNA(VLOOKUP(J71,J72:J$500,1,0))</f>
        <v>1</v>
      </c>
      <c r="I71" s="108">
        <f>VLOOKUP(C71,SOURCE!S$6:Y$10165,7,0)</f>
        <v>109</v>
      </c>
      <c r="J71" s="109" t="str">
        <f>VLOOKUP(C71,SOURCE!S$6:Y$10165,6,0)</f>
        <v>PI</v>
      </c>
      <c r="K71" s="110" t="str">
        <f t="shared" si="3"/>
        <v>pi</v>
      </c>
      <c r="L71" s="130" t="str">
        <f>VLOOKUP(C71,SOURCE!S$6:Y$10165,2,0)</f>
        <v>Constant</v>
      </c>
      <c r="Q71" s="107" t="str">
        <f>VLOOKUP(I71,SOURCE!B:M,5,0)</f>
        <v>STD_pi</v>
      </c>
    </row>
    <row r="72" spans="1:17">
      <c r="A72" s="105" t="str">
        <f>IF(ISNA(VLOOKUP(D72,D73:D$9999,1,0)),"",1)</f>
        <v/>
      </c>
      <c r="B72" s="105" t="str">
        <f>IF(ISNA(VLOOKUP(E72,E73:E$9999,1,0)),"",1)</f>
        <v/>
      </c>
      <c r="C72" s="3">
        <v>70</v>
      </c>
      <c r="D72" s="3" t="str">
        <f>CHAR(34)&amp;VLOOKUP(C72,SOURCE!S75:Y10234,7,0)&amp;CHAR(34)</f>
        <v>"112"</v>
      </c>
      <c r="E72" s="107" t="str">
        <f>CHAR(34)&amp;VLOOKUP(C72,SOURCE!S$6:Y$10165,6,0)&amp;CHAR(34)</f>
        <v>"FF"</v>
      </c>
      <c r="F72" s="102" t="str">
        <f t="shared" si="2"/>
        <v xml:space="preserve">                      if (strcompare(commandnumber,"FF" )) {strcpy(commandnumber, "112");} else</v>
      </c>
      <c r="H72" t="b">
        <f>ISNA(VLOOKUP(J72,J73:J$500,1,0))</f>
        <v>1</v>
      </c>
      <c r="I72" s="108">
        <f>VLOOKUP(C72,SOURCE!S$6:Y$10165,7,0)</f>
        <v>112</v>
      </c>
      <c r="J72" s="109" t="str">
        <f>VLOOKUP(C72,SOURCE!S$6:Y$10165,6,0)</f>
        <v>FF</v>
      </c>
      <c r="K72" s="110" t="str">
        <f t="shared" si="3"/>
        <v>FF</v>
      </c>
      <c r="L72" s="130">
        <f>VLOOKUP(C72,SOURCE!S$6:Y$10165,2,0)</f>
        <v>0</v>
      </c>
      <c r="Q72" s="107" t="str">
        <f>VLOOKUP(I72,SOURCE!B:M,5,0)</f>
        <v>"FF"</v>
      </c>
    </row>
    <row r="73" spans="1:17">
      <c r="A73" s="105" t="str">
        <f>IF(ISNA(VLOOKUP(D73,D74:D$9999,1,0)),"",1)</f>
        <v/>
      </c>
      <c r="B73" s="105" t="str">
        <f>IF(ISNA(VLOOKUP(E73,E74:E$9999,1,0)),"",1)</f>
        <v/>
      </c>
      <c r="C73" s="3">
        <v>71</v>
      </c>
      <c r="D73" s="3" t="str">
        <f>CHAR(34)&amp;VLOOKUP(C73,SOURCE!S76:Y10235,7,0)&amp;CHAR(34)</f>
        <v>"132"</v>
      </c>
      <c r="E73" s="107" t="str">
        <f>CHAR(34)&amp;VLOOKUP(C73,SOURCE!S$6:Y$10165,6,0)&amp;CHAR(34)</f>
        <v>"c"</v>
      </c>
      <c r="F73" s="102" t="str">
        <f t="shared" si="2"/>
        <v xml:space="preserve">                      if (strcompare(commandnumber,"c" )) {strcpy(commandnumber, "132");} else</v>
      </c>
      <c r="H73" t="b">
        <f>ISNA(VLOOKUP(J73,J74:J$500,1,0))</f>
        <v>1</v>
      </c>
      <c r="I73" s="108">
        <f>VLOOKUP(C73,SOURCE!S$6:Y$10165,7,0)</f>
        <v>132</v>
      </c>
      <c r="J73" s="109" t="str">
        <f>VLOOKUP(C73,SOURCE!S$6:Y$10165,6,0)</f>
        <v>c</v>
      </c>
      <c r="K73" s="110" t="str">
        <f t="shared" si="3"/>
        <v>c</v>
      </c>
      <c r="L73" s="130" t="str">
        <f>VLOOKUP(C73,SOURCE!S$6:Y$10165,2,0)</f>
        <v>Constant</v>
      </c>
      <c r="Q73" s="107" t="str">
        <f>VLOOKUP(I73,SOURCE!B:M,5,0)</f>
        <v>"c"</v>
      </c>
    </row>
    <row r="74" spans="1:17">
      <c r="A74" s="105" t="str">
        <f>IF(ISNA(VLOOKUP(D74,D75:D$9999,1,0)),"",1)</f>
        <v/>
      </c>
      <c r="B74" s="105" t="str">
        <f>IF(ISNA(VLOOKUP(E74,E75:E$9999,1,0)),"",1)</f>
        <v/>
      </c>
      <c r="C74" s="3">
        <v>72</v>
      </c>
      <c r="D74" s="3" t="str">
        <f>CHAR(34)&amp;VLOOKUP(C74,SOURCE!S77:Y10236,7,0)&amp;CHAR(34)</f>
        <v>"135"</v>
      </c>
      <c r="E74" s="107" t="str">
        <f>CHAR(34)&amp;VLOOKUP(C74,SOURCE!S$6:Y$10165,6,0)&amp;CHAR(34)</f>
        <v>"e"</v>
      </c>
      <c r="F74" s="102" t="str">
        <f t="shared" si="2"/>
        <v xml:space="preserve">                      if (strcompare(commandnumber,"e" )) {strcpy(commandnumber, "135");} else</v>
      </c>
      <c r="H74" t="b">
        <f>ISNA(VLOOKUP(J74,J75:J$500,1,0))</f>
        <v>1</v>
      </c>
      <c r="I74" s="108">
        <f>VLOOKUP(C74,SOURCE!S$6:Y$10165,7,0)</f>
        <v>135</v>
      </c>
      <c r="J74" s="109" t="str">
        <f>VLOOKUP(C74,SOURCE!S$6:Y$10165,6,0)</f>
        <v>e</v>
      </c>
      <c r="K74" s="110" t="str">
        <f t="shared" si="3"/>
        <v>e</v>
      </c>
      <c r="L74" s="130" t="str">
        <f>VLOOKUP(C74,SOURCE!S$6:Y$10165,2,0)</f>
        <v>Constant</v>
      </c>
      <c r="Q74" s="107" t="str">
        <f>VLOOKUP(I74,SOURCE!B:M,5,0)</f>
        <v>"e"</v>
      </c>
    </row>
    <row r="75" spans="1:17">
      <c r="A75" s="105" t="str">
        <f>IF(ISNA(VLOOKUP(D75,D76:D$9999,1,0)),"",1)</f>
        <v/>
      </c>
      <c r="B75" s="105" t="str">
        <f>IF(ISNA(VLOOKUP(E75,E76:E$9999,1,0)),"",1)</f>
        <v/>
      </c>
      <c r="C75" s="3">
        <v>73</v>
      </c>
      <c r="D75" s="3" t="str">
        <f>CHAR(34)&amp;VLOOKUP(C75,SOURCE!S78:Y10237,7,0)&amp;CHAR(34)</f>
        <v>"143"</v>
      </c>
      <c r="E75" s="107" t="str">
        <f>CHAR(34)&amp;VLOOKUP(C75,SOURCE!S$6:Y$10165,6,0)&amp;CHAR(34)</f>
        <v>"ge"</v>
      </c>
      <c r="F75" s="102" t="str">
        <f t="shared" si="2"/>
        <v xml:space="preserve">                      if (strcompare(commandnumber,"ge" )) {strcpy(commandnumber, "143");} else</v>
      </c>
      <c r="H75" t="b">
        <f>ISNA(VLOOKUP(J75,J76:J$500,1,0))</f>
        <v>1</v>
      </c>
      <c r="I75" s="108">
        <f>VLOOKUP(C75,SOURCE!S$6:Y$10165,7,0)</f>
        <v>143</v>
      </c>
      <c r="J75" s="109" t="str">
        <f>VLOOKUP(C75,SOURCE!S$6:Y$10165,6,0)</f>
        <v>ge</v>
      </c>
      <c r="K75" s="110" t="str">
        <f t="shared" si="3"/>
        <v>ge</v>
      </c>
      <c r="L75" s="130" t="str">
        <f>VLOOKUP(C75,SOURCE!S$6:Y$10165,2,0)</f>
        <v>Constant</v>
      </c>
      <c r="Q75" s="107" t="str">
        <f>VLOOKUP(I75,SOURCE!B:M,5,0)</f>
        <v>"g" STD_SUB_e</v>
      </c>
    </row>
    <row r="76" spans="1:17">
      <c r="A76" s="105" t="str">
        <f>IF(ISNA(VLOOKUP(D76,D77:D$9999,1,0)),"",1)</f>
        <v/>
      </c>
      <c r="B76" s="105" t="str">
        <f>IF(ISNA(VLOOKUP(E76,E77:E$9999,1,0)),"",1)</f>
        <v/>
      </c>
      <c r="C76" s="3">
        <v>74</v>
      </c>
      <c r="D76" s="3" t="str">
        <f>CHAR(34)&amp;VLOOKUP(C76,SOURCE!S79:Y10238,7,0)&amp;CHAR(34)</f>
        <v>"145"</v>
      </c>
      <c r="E76" s="107" t="str">
        <f>CHAR(34)&amp;VLOOKUP(C76,SOURCE!S$6:Y$10165,6,0)&amp;CHAR(34)</f>
        <v>"gEARTH"</v>
      </c>
      <c r="F76" s="102" t="str">
        <f t="shared" si="2"/>
        <v xml:space="preserve">                      if (strcompare(commandnumber,"gEARTH" )) {strcpy(commandnumber, "145");} else</v>
      </c>
      <c r="H76" t="b">
        <f>ISNA(VLOOKUP(J76,J77:J$500,1,0))</f>
        <v>1</v>
      </c>
      <c r="I76" s="108">
        <f>VLOOKUP(C76,SOURCE!S$6:Y$10165,7,0)</f>
        <v>145</v>
      </c>
      <c r="J76" s="109" t="str">
        <f>VLOOKUP(C76,SOURCE!S$6:Y$10165,6,0)</f>
        <v>gEARTH</v>
      </c>
      <c r="K76" s="110" t="str">
        <f t="shared" si="3"/>
        <v>gEARTH</v>
      </c>
      <c r="L76" s="130" t="str">
        <f>VLOOKUP(C76,SOURCE!S$6:Y$10165,2,0)</f>
        <v>Constant</v>
      </c>
      <c r="Q76" s="107" t="str">
        <f>VLOOKUP(I76,SOURCE!B:M,5,0)</f>
        <v>"g" STD_SUB_EARTH</v>
      </c>
    </row>
    <row r="77" spans="1:17">
      <c r="A77" s="105" t="str">
        <f>IF(ISNA(VLOOKUP(D77,D78:D$9999,1,0)),"",1)</f>
        <v/>
      </c>
      <c r="B77" s="105" t="str">
        <f>IF(ISNA(VLOOKUP(E77,E78:E$9999,1,0)),"",1)</f>
        <v/>
      </c>
      <c r="C77" s="3">
        <v>75</v>
      </c>
      <c r="D77" s="3" t="str">
        <f>CHAR(34)&amp;VLOOKUP(C77,SOURCE!S80:Y10239,7,0)&amp;CHAR(34)</f>
        <v>"192"</v>
      </c>
      <c r="E77" s="107" t="str">
        <f>CHAR(34)&amp;VLOOKUP(C77,SOURCE!S$6:Y$10165,6,0)&amp;CHAR(34)</f>
        <v>"mu0"</v>
      </c>
      <c r="F77" s="102" t="str">
        <f t="shared" si="2"/>
        <v xml:space="preserve">                      if (strcompare(commandnumber,"mu0" )) {strcpy(commandnumber, "192");} else</v>
      </c>
      <c r="H77" t="b">
        <f>ISNA(VLOOKUP(J77,J78:J$500,1,0))</f>
        <v>1</v>
      </c>
      <c r="I77" s="108">
        <f>VLOOKUP(C77,SOURCE!S$6:Y$10165,7,0)</f>
        <v>192</v>
      </c>
      <c r="J77" s="109" t="str">
        <f>VLOOKUP(C77,SOURCE!S$6:Y$10165,6,0)</f>
        <v>mu0</v>
      </c>
      <c r="K77" s="110" t="str">
        <f t="shared" si="3"/>
        <v>mu0</v>
      </c>
      <c r="L77" s="130" t="str">
        <f>VLOOKUP(C77,SOURCE!S$6:Y$10165,2,0)</f>
        <v>Constant</v>
      </c>
      <c r="Q77" s="107" t="str">
        <f>VLOOKUP(I77,SOURCE!B:M,5,0)</f>
        <v>STD_mu STD_SUB_0</v>
      </c>
    </row>
    <row r="78" spans="1:17">
      <c r="A78" s="105" t="str">
        <f>IF(ISNA(VLOOKUP(D78,D79:D$9999,1,0)),"",1)</f>
        <v/>
      </c>
      <c r="B78" s="105" t="str">
        <f>IF(ISNA(VLOOKUP(E78,E79:E$9999,1,0)),"",1)</f>
        <v/>
      </c>
      <c r="C78" s="3">
        <v>76</v>
      </c>
      <c r="D78" s="3" t="str">
        <f>CHAR(34)&amp;VLOOKUP(C78,SOURCE!S81:Y10240,7,0)&amp;CHAR(34)</f>
        <v>"201"</v>
      </c>
      <c r="E78" s="107" t="str">
        <f>CHAR(34)&amp;VLOOKUP(C78,SOURCE!S$6:Y$10165,6,0)&amp;CHAR(34)</f>
        <v>"PHI"</v>
      </c>
      <c r="F78" s="102" t="str">
        <f t="shared" si="2"/>
        <v xml:space="preserve">                      if (strcompare(commandnumber,"PHI" )) {strcpy(commandnumber, "201");} else</v>
      </c>
      <c r="H78" t="b">
        <f>ISNA(VLOOKUP(J78,J79:J$500,1,0))</f>
        <v>1</v>
      </c>
      <c r="I78" s="108">
        <f>VLOOKUP(C78,SOURCE!S$6:Y$10165,7,0)</f>
        <v>201</v>
      </c>
      <c r="J78" s="109" t="str">
        <f>VLOOKUP(C78,SOURCE!S$6:Y$10165,6,0)</f>
        <v>PHI</v>
      </c>
      <c r="K78" s="110" t="str">
        <f t="shared" si="3"/>
        <v>PHI</v>
      </c>
      <c r="L78" s="130" t="str">
        <f>VLOOKUP(C78,SOURCE!S$6:Y$10165,2,0)</f>
        <v>Constant</v>
      </c>
      <c r="Q78" s="107" t="str">
        <f>VLOOKUP(I78,SOURCE!B:M,5,0)</f>
        <v>STD_PHI</v>
      </c>
    </row>
    <row r="79" spans="1:17">
      <c r="A79" s="105" t="str">
        <f>IF(ISNA(VLOOKUP(D79,D80:D$9999,1,0)),"",1)</f>
        <v/>
      </c>
      <c r="B79" s="105" t="str">
        <f>IF(ISNA(VLOOKUP(E79,E80:E$9999,1,0)),"",1)</f>
        <v/>
      </c>
      <c r="C79" s="3">
        <v>77</v>
      </c>
      <c r="D79" s="3" t="str">
        <f>CHAR(34)&amp;VLOOKUP(C79,SOURCE!S82:Y10241,7,0)&amp;CHAR(34)</f>
        <v>"204"</v>
      </c>
      <c r="E79" s="107" t="str">
        <f>CHAR(34)&amp;VLOOKUP(C79,SOURCE!S$6:Y$10165,6,0)&amp;CHAR(34)</f>
        <v>"-INFINITY"</v>
      </c>
      <c r="F79" s="102" t="str">
        <f t="shared" si="2"/>
        <v xml:space="preserve">                      if (strcompare(commandnumber,"-INFINITY" )) {strcpy(commandnumber, "204");} else</v>
      </c>
      <c r="H79" t="b">
        <f>ISNA(VLOOKUP(J79,J80:J$500,1,0))</f>
        <v>1</v>
      </c>
      <c r="I79" s="108">
        <f>VLOOKUP(C79,SOURCE!S$6:Y$10165,7,0)</f>
        <v>204</v>
      </c>
      <c r="J79" s="109" t="str">
        <f>VLOOKUP(C79,SOURCE!S$6:Y$10165,6,0)</f>
        <v>-INFINITY</v>
      </c>
      <c r="K79" s="110" t="str">
        <f t="shared" si="3"/>
        <v>-INFINITY</v>
      </c>
      <c r="L79" s="130" t="str">
        <f>VLOOKUP(C79,SOURCE!S$6:Y$10165,2,0)</f>
        <v>Math</v>
      </c>
      <c r="Q79" s="107" t="str">
        <f>VLOOKUP(I79,SOURCE!B:M,5,0)</f>
        <v>"-" STD_INFINITY</v>
      </c>
    </row>
    <row r="80" spans="1:17">
      <c r="A80" s="105" t="str">
        <f>IF(ISNA(VLOOKUP(D80,D81:D$9999,1,0)),"",1)</f>
        <v/>
      </c>
      <c r="B80" s="105" t="str">
        <f>IF(ISNA(VLOOKUP(E80,E81:E$9999,1,0)),"",1)</f>
        <v/>
      </c>
      <c r="C80" s="3">
        <v>78</v>
      </c>
      <c r="D80" s="3" t="str">
        <f>CHAR(34)&amp;VLOOKUP(C80,SOURCE!S83:Y10242,7,0)&amp;CHAR(34)</f>
        <v>"205"</v>
      </c>
      <c r="E80" s="107" t="str">
        <f>CHAR(34)&amp;VLOOKUP(C80,SOURCE!S$6:Y$10165,6,0)&amp;CHAR(34)</f>
        <v>"INFINITY"</v>
      </c>
      <c r="F80" s="102" t="str">
        <f t="shared" si="2"/>
        <v xml:space="preserve">                      if (strcompare(commandnumber,"INFINITY" )) {strcpy(commandnumber, "205");} else</v>
      </c>
      <c r="H80" t="b">
        <f>ISNA(VLOOKUP(J80,J81:J$500,1,0))</f>
        <v>1</v>
      </c>
      <c r="I80" s="108">
        <f>VLOOKUP(C80,SOURCE!S$6:Y$10165,7,0)</f>
        <v>205</v>
      </c>
      <c r="J80" s="109" t="str">
        <f>VLOOKUP(C80,SOURCE!S$6:Y$10165,6,0)</f>
        <v>INFINITY</v>
      </c>
      <c r="K80" s="110" t="str">
        <f t="shared" si="3"/>
        <v>INFINITY</v>
      </c>
      <c r="L80" s="130" t="str">
        <f>VLOOKUP(C80,SOURCE!S$6:Y$10165,2,0)</f>
        <v>Constant</v>
      </c>
      <c r="Q80" s="107" t="str">
        <f>VLOOKUP(I80,SOURCE!B:M,5,0)</f>
        <v>STD_INFINITY</v>
      </c>
    </row>
    <row r="81" spans="1:17">
      <c r="A81" s="105" t="str">
        <f>IF(ISNA(VLOOKUP(D81,D82:D$9999,1,0)),"",1)</f>
        <v/>
      </c>
      <c r="B81" s="105" t="str">
        <f>IF(ISNA(VLOOKUP(E81,E82:E$9999,1,0)),"",1)</f>
        <v/>
      </c>
      <c r="C81" s="3">
        <v>79</v>
      </c>
      <c r="D81" s="3" t="str">
        <f>CHAR(34)&amp;VLOOKUP(C81,SOURCE!S84:Y10243,7,0)&amp;CHAR(34)</f>
        <v>"207"</v>
      </c>
      <c r="E81" s="107" t="str">
        <f>CHAR(34)&amp;VLOOKUP(C81,SOURCE!S$6:Y$10165,6,0)&amp;CHAR(34)</f>
        <v>"CNST"</v>
      </c>
      <c r="F81" s="102" t="str">
        <f t="shared" si="2"/>
        <v xml:space="preserve">                      if (strcompare(commandnumber,"CNST" )) {strcpy(commandnumber, "207");} else</v>
      </c>
      <c r="H81" t="b">
        <f>ISNA(VLOOKUP(J81,J82:J$500,1,0))</f>
        <v>1</v>
      </c>
      <c r="I81" s="108">
        <f>VLOOKUP(C81,SOURCE!S$6:Y$10165,7,0)</f>
        <v>207</v>
      </c>
      <c r="J81" s="109" t="str">
        <f>VLOOKUP(C81,SOURCE!S$6:Y$10165,6,0)</f>
        <v>CNST</v>
      </c>
      <c r="K81" s="110" t="str">
        <f t="shared" si="3"/>
        <v>CNST</v>
      </c>
      <c r="L81" s="130" t="str">
        <f>VLOOKUP(C81,SOURCE!S$6:Y$10165,2,0)</f>
        <v>Constant</v>
      </c>
      <c r="Q81" s="107" t="str">
        <f>VLOOKUP(I81,SOURCE!B:M,5,0)</f>
        <v>"CNST"</v>
      </c>
    </row>
    <row r="82" spans="1:17">
      <c r="A82" s="105" t="str">
        <f>IF(ISNA(VLOOKUP(D82,D83:D$9999,1,0)),"",1)</f>
        <v/>
      </c>
      <c r="B82" s="105" t="str">
        <f>IF(ISNA(VLOOKUP(E82,E83:E$9999,1,0)),"",1)</f>
        <v/>
      </c>
      <c r="C82" s="3">
        <v>80</v>
      </c>
      <c r="D82" s="3" t="str">
        <f>CHAR(34)&amp;VLOOKUP(C82,SOURCE!S85:Y10244,7,0)&amp;CHAR(34)</f>
        <v>"392"</v>
      </c>
      <c r="E82" s="107" t="str">
        <f>CHAR(34)&amp;VLOOKUP(C82,SOURCE!S$6:Y$10165,6,0)&amp;CHAR(34)</f>
        <v>"NOT"</v>
      </c>
      <c r="F82" s="102" t="str">
        <f t="shared" si="2"/>
        <v xml:space="preserve">                      if (strcompare(commandnumber,"NOT" )) {strcpy(commandnumber, "392");} else</v>
      </c>
      <c r="H82" t="b">
        <f>ISNA(VLOOKUP(J82,J83:J$500,1,0))</f>
        <v>1</v>
      </c>
      <c r="I82" s="108">
        <f>VLOOKUP(C82,SOURCE!S$6:Y$10165,7,0)</f>
        <v>392</v>
      </c>
      <c r="J82" s="109" t="str">
        <f>VLOOKUP(C82,SOURCE!S$6:Y$10165,6,0)</f>
        <v>NOT</v>
      </c>
      <c r="K82" s="110" t="str">
        <f t="shared" si="3"/>
        <v>NOT</v>
      </c>
      <c r="L82" s="130" t="str">
        <f>VLOOKUP(C82,SOURCE!S$6:Y$10165,2,0)</f>
        <v>Logic</v>
      </c>
      <c r="Q82" s="107" t="str">
        <f>VLOOKUP(I82,SOURCE!B:M,5,0)</f>
        <v>"NOT"</v>
      </c>
    </row>
    <row r="83" spans="1:17">
      <c r="A83" s="105" t="str">
        <f>IF(ISNA(VLOOKUP(D83,D84:D$9999,1,0)),"",1)</f>
        <v/>
      </c>
      <c r="B83" s="105" t="str">
        <f>IF(ISNA(VLOOKUP(E83,E84:E$9999,1,0)),"",1)</f>
        <v/>
      </c>
      <c r="C83" s="3">
        <v>81</v>
      </c>
      <c r="D83" s="3" t="str">
        <f>CHAR(34)&amp;VLOOKUP(C83,SOURCE!S86:Y10245,7,0)&amp;CHAR(34)</f>
        <v>"393"</v>
      </c>
      <c r="E83" s="107" t="str">
        <f>CHAR(34)&amp;VLOOKUP(C83,SOURCE!S$6:Y$10165,6,0)&amp;CHAR(34)</f>
        <v>"AND"</v>
      </c>
      <c r="F83" s="102" t="str">
        <f t="shared" si="2"/>
        <v xml:space="preserve">                      if (strcompare(commandnumber,"AND" )) {strcpy(commandnumber, "393");} else</v>
      </c>
      <c r="H83" t="b">
        <f>ISNA(VLOOKUP(J83,J84:J$500,1,0))</f>
        <v>1</v>
      </c>
      <c r="I83" s="108">
        <f>VLOOKUP(C83,SOURCE!S$6:Y$10165,7,0)</f>
        <v>393</v>
      </c>
      <c r="J83" s="109" t="str">
        <f>VLOOKUP(C83,SOURCE!S$6:Y$10165,6,0)</f>
        <v>AND</v>
      </c>
      <c r="K83" s="110" t="str">
        <f t="shared" si="3"/>
        <v>AND</v>
      </c>
      <c r="L83" s="130" t="str">
        <f>VLOOKUP(C83,SOURCE!S$6:Y$10165,2,0)</f>
        <v>Logic</v>
      </c>
      <c r="Q83" s="107" t="str">
        <f>VLOOKUP(I83,SOURCE!B:M,5,0)</f>
        <v>"AND"</v>
      </c>
    </row>
    <row r="84" spans="1:17">
      <c r="A84" s="105" t="str">
        <f>IF(ISNA(VLOOKUP(D84,D85:D$9999,1,0)),"",1)</f>
        <v/>
      </c>
      <c r="B84" s="105" t="str">
        <f>IF(ISNA(VLOOKUP(E84,E85:E$9999,1,0)),"",1)</f>
        <v/>
      </c>
      <c r="C84" s="3">
        <v>82</v>
      </c>
      <c r="D84" s="3" t="str">
        <f>CHAR(34)&amp;VLOOKUP(C84,SOURCE!S87:Y10246,7,0)&amp;CHAR(34)</f>
        <v>"394"</v>
      </c>
      <c r="E84" s="107" t="str">
        <f>CHAR(34)&amp;VLOOKUP(C84,SOURCE!S$6:Y$10165,6,0)&amp;CHAR(34)</f>
        <v>"OR"</v>
      </c>
      <c r="F84" s="102" t="str">
        <f t="shared" si="2"/>
        <v xml:space="preserve">                      if (strcompare(commandnumber,"OR" )) {strcpy(commandnumber, "394");} else</v>
      </c>
      <c r="H84" t="b">
        <f>ISNA(VLOOKUP(J84,J85:J$500,1,0))</f>
        <v>1</v>
      </c>
      <c r="I84" s="108">
        <f>VLOOKUP(C84,SOURCE!S$6:Y$10165,7,0)</f>
        <v>394</v>
      </c>
      <c r="J84" s="109" t="str">
        <f>VLOOKUP(C84,SOURCE!S$6:Y$10165,6,0)</f>
        <v>OR</v>
      </c>
      <c r="K84" s="110" t="str">
        <f t="shared" si="3"/>
        <v>OR</v>
      </c>
      <c r="L84" s="130" t="str">
        <f>VLOOKUP(C84,SOURCE!S$6:Y$10165,2,0)</f>
        <v>Logic</v>
      </c>
      <c r="Q84" s="107" t="str">
        <f>VLOOKUP(I84,SOURCE!B:M,5,0)</f>
        <v>"OR"</v>
      </c>
    </row>
    <row r="85" spans="1:17">
      <c r="A85" s="105" t="str">
        <f>IF(ISNA(VLOOKUP(D85,D86:D$9999,1,0)),"",1)</f>
        <v/>
      </c>
      <c r="B85" s="105" t="str">
        <f>IF(ISNA(VLOOKUP(E85,E86:E$9999,1,0)),"",1)</f>
        <v/>
      </c>
      <c r="C85" s="3">
        <v>83</v>
      </c>
      <c r="D85" s="3" t="str">
        <f>CHAR(34)&amp;VLOOKUP(C85,SOURCE!S88:Y10247,7,0)&amp;CHAR(34)</f>
        <v>"395"</v>
      </c>
      <c r="E85" s="107" t="str">
        <f>CHAR(34)&amp;VLOOKUP(C85,SOURCE!S$6:Y$10165,6,0)&amp;CHAR(34)</f>
        <v>"XOR"</v>
      </c>
      <c r="F85" s="102" t="str">
        <f t="shared" si="2"/>
        <v xml:space="preserve">                      if (strcompare(commandnumber,"XOR" )) {strcpy(commandnumber, "395");} else</v>
      </c>
      <c r="H85" t="b">
        <f>ISNA(VLOOKUP(J85,J86:J$500,1,0))</f>
        <v>1</v>
      </c>
      <c r="I85" s="108">
        <f>VLOOKUP(C85,SOURCE!S$6:Y$10165,7,0)</f>
        <v>395</v>
      </c>
      <c r="J85" s="109" t="str">
        <f>VLOOKUP(C85,SOURCE!S$6:Y$10165,6,0)</f>
        <v>XOR</v>
      </c>
      <c r="K85" s="110" t="str">
        <f t="shared" si="3"/>
        <v>XOR</v>
      </c>
      <c r="L85" s="130" t="str">
        <f>VLOOKUP(C85,SOURCE!S$6:Y$10165,2,0)</f>
        <v>Logic</v>
      </c>
      <c r="Q85" s="107" t="str">
        <f>VLOOKUP(I85,SOURCE!B:M,5,0)</f>
        <v>"XOR"</v>
      </c>
    </row>
    <row r="86" spans="1:17">
      <c r="A86" s="105" t="str">
        <f>IF(ISNA(VLOOKUP(D86,D87:D$9999,1,0)),"",1)</f>
        <v/>
      </c>
      <c r="B86" s="105" t="str">
        <f>IF(ISNA(VLOOKUP(E86,E87:E$9999,1,0)),"",1)</f>
        <v/>
      </c>
      <c r="C86" s="3">
        <v>84</v>
      </c>
      <c r="D86" s="3" t="str">
        <f>CHAR(34)&amp;VLOOKUP(C86,SOURCE!S89:Y10248,7,0)&amp;CHAR(34)</f>
        <v>"396"</v>
      </c>
      <c r="E86" s="107" t="str">
        <f>CHAR(34)&amp;VLOOKUP(C86,SOURCE!S$6:Y$10165,6,0)&amp;CHAR(34)</f>
        <v>"NAND"</v>
      </c>
      <c r="F86" s="102" t="str">
        <f t="shared" si="2"/>
        <v xml:space="preserve">                      if (strcompare(commandnumber,"NAND" )) {strcpy(commandnumber, "396");} else</v>
      </c>
      <c r="H86" t="b">
        <f>ISNA(VLOOKUP(J86,J87:J$500,1,0))</f>
        <v>1</v>
      </c>
      <c r="I86" s="108">
        <f>VLOOKUP(C86,SOURCE!S$6:Y$10165,7,0)</f>
        <v>396</v>
      </c>
      <c r="J86" s="109" t="str">
        <f>VLOOKUP(C86,SOURCE!S$6:Y$10165,6,0)</f>
        <v>NAND</v>
      </c>
      <c r="K86" s="110" t="str">
        <f t="shared" si="3"/>
        <v>NAND</v>
      </c>
      <c r="L86" s="130" t="str">
        <f>VLOOKUP(C86,SOURCE!S$6:Y$10165,2,0)</f>
        <v>Logic</v>
      </c>
      <c r="Q86" s="107" t="str">
        <f>VLOOKUP(I86,SOURCE!B:M,5,0)</f>
        <v>"NAND"</v>
      </c>
    </row>
    <row r="87" spans="1:17">
      <c r="A87" s="105" t="str">
        <f>IF(ISNA(VLOOKUP(D87,D88:D$9999,1,0)),"",1)</f>
        <v/>
      </c>
      <c r="B87" s="105" t="str">
        <f>IF(ISNA(VLOOKUP(E87,E88:E$9999,1,0)),"",1)</f>
        <v/>
      </c>
      <c r="C87" s="3">
        <v>85</v>
      </c>
      <c r="D87" s="3" t="str">
        <f>CHAR(34)&amp;VLOOKUP(C87,SOURCE!S90:Y10249,7,0)&amp;CHAR(34)</f>
        <v>"397"</v>
      </c>
      <c r="E87" s="107" t="str">
        <f>CHAR(34)&amp;VLOOKUP(C87,SOURCE!S$6:Y$10165,6,0)&amp;CHAR(34)</f>
        <v>"NOR"</v>
      </c>
      <c r="F87" s="102" t="str">
        <f t="shared" si="2"/>
        <v xml:space="preserve">                      if (strcompare(commandnumber,"NOR" )) {strcpy(commandnumber, "397");} else</v>
      </c>
      <c r="H87" t="b">
        <f>ISNA(VLOOKUP(J87,J88:J$500,1,0))</f>
        <v>1</v>
      </c>
      <c r="I87" s="108">
        <f>VLOOKUP(C87,SOURCE!S$6:Y$10165,7,0)</f>
        <v>397</v>
      </c>
      <c r="J87" s="109" t="str">
        <f>VLOOKUP(C87,SOURCE!S$6:Y$10165,6,0)</f>
        <v>NOR</v>
      </c>
      <c r="K87" s="110" t="str">
        <f t="shared" si="3"/>
        <v>NOR</v>
      </c>
      <c r="L87" s="130" t="str">
        <f>VLOOKUP(C87,SOURCE!S$6:Y$10165,2,0)</f>
        <v>Logic</v>
      </c>
      <c r="Q87" s="107" t="str">
        <f>VLOOKUP(I87,SOURCE!B:M,5,0)</f>
        <v>"NOR"</v>
      </c>
    </row>
    <row r="88" spans="1:17">
      <c r="A88" s="105" t="str">
        <f>IF(ISNA(VLOOKUP(D88,D89:D$9999,1,0)),"",1)</f>
        <v/>
      </c>
      <c r="B88" s="105" t="str">
        <f>IF(ISNA(VLOOKUP(E88,E89:E$9999,1,0)),"",1)</f>
        <v/>
      </c>
      <c r="C88" s="3">
        <v>86</v>
      </c>
      <c r="D88" s="3" t="str">
        <f>CHAR(34)&amp;VLOOKUP(C88,SOURCE!S91:Y10250,7,0)&amp;CHAR(34)</f>
        <v>"398"</v>
      </c>
      <c r="E88" s="107" t="str">
        <f>CHAR(34)&amp;VLOOKUP(C88,SOURCE!S$6:Y$10165,6,0)&amp;CHAR(34)</f>
        <v>"XNOR"</v>
      </c>
      <c r="F88" s="102" t="str">
        <f t="shared" si="2"/>
        <v xml:space="preserve">                      if (strcompare(commandnumber,"XNOR" )) {strcpy(commandnumber, "398");} else</v>
      </c>
      <c r="H88" t="b">
        <f>ISNA(VLOOKUP(J88,J89:J$500,1,0))</f>
        <v>1</v>
      </c>
      <c r="I88" s="108">
        <f>VLOOKUP(C88,SOURCE!S$6:Y$10165,7,0)</f>
        <v>398</v>
      </c>
      <c r="J88" s="109" t="str">
        <f>VLOOKUP(C88,SOURCE!S$6:Y$10165,6,0)</f>
        <v>XNOR</v>
      </c>
      <c r="K88" s="110" t="str">
        <f t="shared" si="3"/>
        <v>XNOR</v>
      </c>
      <c r="L88" s="130" t="str">
        <f>VLOOKUP(C88,SOURCE!S$6:Y$10165,2,0)</f>
        <v>Logic</v>
      </c>
      <c r="Q88" s="107" t="str">
        <f>VLOOKUP(I88,SOURCE!B:M,5,0)</f>
        <v>"XNOR"</v>
      </c>
    </row>
    <row r="89" spans="1:17">
      <c r="A89" s="105" t="str">
        <f>IF(ISNA(VLOOKUP(D89,D90:D$9999,1,0)),"",1)</f>
        <v/>
      </c>
      <c r="B89" s="105" t="str">
        <f>IF(ISNA(VLOOKUP(E89,E90:E$9999,1,0)),"",1)</f>
        <v/>
      </c>
      <c r="C89" s="3">
        <v>87</v>
      </c>
      <c r="D89" s="3" t="str">
        <f>CHAR(34)&amp;VLOOKUP(C89,SOURCE!S92:Y10251,7,0)&amp;CHAR(34)</f>
        <v>"399"</v>
      </c>
      <c r="E89" s="107" t="str">
        <f>CHAR(34)&amp;VLOOKUP(C89,SOURCE!S$6:Y$10165,6,0)&amp;CHAR(34)</f>
        <v>"BS?"</v>
      </c>
      <c r="F89" s="102" t="str">
        <f t="shared" si="2"/>
        <v xml:space="preserve">                      if (strcompare(commandnumber,"BS?" )) {strcpy(commandnumber, "399");} else</v>
      </c>
      <c r="H89" t="b">
        <f>ISNA(VLOOKUP(J89,J90:J$500,1,0))</f>
        <v>1</v>
      </c>
      <c r="I89" s="108">
        <f>VLOOKUP(C89,SOURCE!S$6:Y$10165,7,0)</f>
        <v>399</v>
      </c>
      <c r="J89" s="109" t="str">
        <f>VLOOKUP(C89,SOURCE!S$6:Y$10165,6,0)</f>
        <v>BS?</v>
      </c>
      <c r="K89" s="110" t="str">
        <f t="shared" si="3"/>
        <v>BS?</v>
      </c>
      <c r="L89" s="130">
        <f>VLOOKUP(C89,SOURCE!S$6:Y$10165,2,0)</f>
        <v>0</v>
      </c>
      <c r="Q89" s="107" t="str">
        <f>VLOOKUP(I89,SOURCE!B:M,5,0)</f>
        <v>"BS?"</v>
      </c>
    </row>
    <row r="90" spans="1:17">
      <c r="A90" s="105" t="str">
        <f>IF(ISNA(VLOOKUP(D90,D91:D$9999,1,0)),"",1)</f>
        <v/>
      </c>
      <c r="B90" s="105" t="str">
        <f>IF(ISNA(VLOOKUP(E90,E91:E$9999,1,0)),"",1)</f>
        <v/>
      </c>
      <c r="C90" s="3">
        <v>88</v>
      </c>
      <c r="D90" s="3" t="str">
        <f>CHAR(34)&amp;VLOOKUP(C90,SOURCE!S93:Y10252,7,0)&amp;CHAR(34)</f>
        <v>"400"</v>
      </c>
      <c r="E90" s="107" t="str">
        <f>CHAR(34)&amp;VLOOKUP(C90,SOURCE!S$6:Y$10165,6,0)&amp;CHAR(34)</f>
        <v>"BC?"</v>
      </c>
      <c r="F90" s="102" t="str">
        <f t="shared" si="2"/>
        <v xml:space="preserve">                      if (strcompare(commandnumber,"BC?" )) {strcpy(commandnumber, "400");} else</v>
      </c>
      <c r="H90" t="b">
        <f>ISNA(VLOOKUP(J90,J91:J$500,1,0))</f>
        <v>1</v>
      </c>
      <c r="I90" s="108">
        <f>VLOOKUP(C90,SOURCE!S$6:Y$10165,7,0)</f>
        <v>400</v>
      </c>
      <c r="J90" s="109" t="str">
        <f>VLOOKUP(C90,SOURCE!S$6:Y$10165,6,0)</f>
        <v>BC?</v>
      </c>
      <c r="K90" s="110" t="str">
        <f t="shared" si="3"/>
        <v>BC?</v>
      </c>
      <c r="L90" s="130">
        <f>VLOOKUP(C90,SOURCE!S$6:Y$10165,2,0)</f>
        <v>0</v>
      </c>
      <c r="Q90" s="107" t="str">
        <f>VLOOKUP(I90,SOURCE!B:M,5,0)</f>
        <v>"BC?"</v>
      </c>
    </row>
    <row r="91" spans="1:17">
      <c r="A91" s="105" t="str">
        <f>IF(ISNA(VLOOKUP(D91,D92:D$9999,1,0)),"",1)</f>
        <v/>
      </c>
      <c r="B91" s="105" t="str">
        <f>IF(ISNA(VLOOKUP(E91,E92:E$9999,1,0)),"",1)</f>
        <v/>
      </c>
      <c r="C91" s="3">
        <v>89</v>
      </c>
      <c r="D91" s="3" t="str">
        <f>CHAR(34)&amp;VLOOKUP(C91,SOURCE!S94:Y10253,7,0)&amp;CHAR(34)</f>
        <v>"401"</v>
      </c>
      <c r="E91" s="107" t="str">
        <f>CHAR(34)&amp;VLOOKUP(C91,SOURCE!S$6:Y$10165,6,0)&amp;CHAR(34)</f>
        <v>"CB"</v>
      </c>
      <c r="F91" s="102" t="str">
        <f t="shared" si="2"/>
        <v xml:space="preserve">                      if (strcompare(commandnumber,"CB" )) {strcpy(commandnumber, "401");} else</v>
      </c>
      <c r="H91" t="b">
        <f>ISNA(VLOOKUP(J91,J92:J$500,1,0))</f>
        <v>1</v>
      </c>
      <c r="I91" s="108">
        <f>VLOOKUP(C91,SOURCE!S$6:Y$10165,7,0)</f>
        <v>401</v>
      </c>
      <c r="J91" s="109" t="str">
        <f>VLOOKUP(C91,SOURCE!S$6:Y$10165,6,0)</f>
        <v>CB</v>
      </c>
      <c r="K91" s="110" t="str">
        <f t="shared" si="3"/>
        <v>CB</v>
      </c>
      <c r="L91" s="130">
        <f>VLOOKUP(C91,SOURCE!S$6:Y$10165,2,0)</f>
        <v>0</v>
      </c>
      <c r="Q91" s="107" t="str">
        <f>VLOOKUP(I91,SOURCE!B:M,5,0)</f>
        <v>"CB"</v>
      </c>
    </row>
    <row r="92" spans="1:17">
      <c r="A92" s="105" t="str">
        <f>IF(ISNA(VLOOKUP(D92,D93:D$9999,1,0)),"",1)</f>
        <v/>
      </c>
      <c r="B92" s="105" t="str">
        <f>IF(ISNA(VLOOKUP(E92,E93:E$9999,1,0)),"",1)</f>
        <v/>
      </c>
      <c r="C92" s="3">
        <v>90</v>
      </c>
      <c r="D92" s="3" t="str">
        <f>CHAR(34)&amp;VLOOKUP(C92,SOURCE!S95:Y10254,7,0)&amp;CHAR(34)</f>
        <v>"402"</v>
      </c>
      <c r="E92" s="107" t="str">
        <f>CHAR(34)&amp;VLOOKUP(C92,SOURCE!S$6:Y$10165,6,0)&amp;CHAR(34)</f>
        <v>"SB"</v>
      </c>
      <c r="F92" s="102" t="str">
        <f t="shared" si="2"/>
        <v xml:space="preserve">                      if (strcompare(commandnumber,"SB" )) {strcpy(commandnumber, "402");} else</v>
      </c>
      <c r="H92" t="b">
        <f>ISNA(VLOOKUP(J92,J93:J$500,1,0))</f>
        <v>1</v>
      </c>
      <c r="I92" s="108">
        <f>VLOOKUP(C92,SOURCE!S$6:Y$10165,7,0)</f>
        <v>402</v>
      </c>
      <c r="J92" s="109" t="str">
        <f>VLOOKUP(C92,SOURCE!S$6:Y$10165,6,0)</f>
        <v>SB</v>
      </c>
      <c r="K92" s="110" t="str">
        <f t="shared" si="3"/>
        <v>SB</v>
      </c>
      <c r="L92" s="130">
        <f>VLOOKUP(C92,SOURCE!S$6:Y$10165,2,0)</f>
        <v>0</v>
      </c>
      <c r="Q92" s="107" t="str">
        <f>VLOOKUP(I92,SOURCE!B:M,5,0)</f>
        <v>"SB"</v>
      </c>
    </row>
    <row r="93" spans="1:17">
      <c r="A93" s="105" t="str">
        <f>IF(ISNA(VLOOKUP(D93,D94:D$9999,1,0)),"",1)</f>
        <v/>
      </c>
      <c r="B93" s="105" t="str">
        <f>IF(ISNA(VLOOKUP(E93,E94:E$9999,1,0)),"",1)</f>
        <v/>
      </c>
      <c r="C93" s="3">
        <v>91</v>
      </c>
      <c r="D93" s="3" t="str">
        <f>CHAR(34)&amp;VLOOKUP(C93,SOURCE!S96:Y10255,7,0)&amp;CHAR(34)</f>
        <v>"403"</v>
      </c>
      <c r="E93" s="107" t="str">
        <f>CHAR(34)&amp;VLOOKUP(C93,SOURCE!S$6:Y$10165,6,0)&amp;CHAR(34)</f>
        <v>"FB"</v>
      </c>
      <c r="F93" s="102" t="str">
        <f t="shared" si="2"/>
        <v xml:space="preserve">                      if (strcompare(commandnumber,"FB" )) {strcpy(commandnumber, "403");} else</v>
      </c>
      <c r="H93" t="b">
        <f>ISNA(VLOOKUP(J93,J94:J$500,1,0))</f>
        <v>1</v>
      </c>
      <c r="I93" s="108">
        <f>VLOOKUP(C93,SOURCE!S$6:Y$10165,7,0)</f>
        <v>403</v>
      </c>
      <c r="J93" s="109" t="str">
        <f>VLOOKUP(C93,SOURCE!S$6:Y$10165,6,0)</f>
        <v>FB</v>
      </c>
      <c r="K93" s="110" t="str">
        <f t="shared" si="3"/>
        <v>FB</v>
      </c>
      <c r="L93" s="130">
        <f>VLOOKUP(C93,SOURCE!S$6:Y$10165,2,0)</f>
        <v>0</v>
      </c>
      <c r="Q93" s="107" t="str">
        <f>VLOOKUP(I93,SOURCE!B:M,5,0)</f>
        <v>"FB"</v>
      </c>
    </row>
    <row r="94" spans="1:17">
      <c r="A94" s="105" t="str">
        <f>IF(ISNA(VLOOKUP(D94,D95:D$9999,1,0)),"",1)</f>
        <v/>
      </c>
      <c r="B94" s="105" t="str">
        <f>IF(ISNA(VLOOKUP(E94,E95:E$9999,1,0)),"",1)</f>
        <v/>
      </c>
      <c r="C94" s="3">
        <v>92</v>
      </c>
      <c r="D94" s="3" t="str">
        <f>CHAR(34)&amp;VLOOKUP(C94,SOURCE!S97:Y10256,7,0)&amp;CHAR(34)</f>
        <v>"404"</v>
      </c>
      <c r="E94" s="107" t="str">
        <f>CHAR(34)&amp;VLOOKUP(C94,SOURCE!S$6:Y$10165,6,0)&amp;CHAR(34)</f>
        <v>"RL"</v>
      </c>
      <c r="F94" s="102" t="str">
        <f t="shared" si="2"/>
        <v xml:space="preserve">                      if (strcompare(commandnumber,"RL" )) {strcpy(commandnumber, "404");} else</v>
      </c>
      <c r="H94" t="b">
        <f>ISNA(VLOOKUP(J94,J95:J$500,1,0))</f>
        <v>1</v>
      </c>
      <c r="I94" s="108">
        <f>VLOOKUP(C94,SOURCE!S$6:Y$10165,7,0)</f>
        <v>404</v>
      </c>
      <c r="J94" s="109" t="str">
        <f>VLOOKUP(C94,SOURCE!S$6:Y$10165,6,0)</f>
        <v>RL</v>
      </c>
      <c r="K94" s="110" t="str">
        <f t="shared" si="3"/>
        <v>RL</v>
      </c>
      <c r="L94" s="130" t="str">
        <f>VLOOKUP(C94,SOURCE!S$6:Y$10165,2,0)</f>
        <v>Logic</v>
      </c>
      <c r="Q94" s="107" t="str">
        <f>VLOOKUP(I94,SOURCE!B:M,5,0)</f>
        <v>"RL"</v>
      </c>
    </row>
    <row r="95" spans="1:17">
      <c r="A95" s="105" t="str">
        <f>IF(ISNA(VLOOKUP(D95,D96:D$9999,1,0)),"",1)</f>
        <v/>
      </c>
      <c r="B95" s="105" t="str">
        <f>IF(ISNA(VLOOKUP(E95,E96:E$9999,1,0)),"",1)</f>
        <v/>
      </c>
      <c r="C95" s="3">
        <v>93</v>
      </c>
      <c r="D95" s="3" t="str">
        <f>CHAR(34)&amp;VLOOKUP(C95,SOURCE!S98:Y10257,7,0)&amp;CHAR(34)</f>
        <v>"405"</v>
      </c>
      <c r="E95" s="107" t="str">
        <f>CHAR(34)&amp;VLOOKUP(C95,SOURCE!S$6:Y$10165,6,0)&amp;CHAR(34)</f>
        <v>"RLC"</v>
      </c>
      <c r="F95" s="102" t="str">
        <f t="shared" si="2"/>
        <v xml:space="preserve">                      if (strcompare(commandnumber,"RLC" )) {strcpy(commandnumber, "405");} else</v>
      </c>
      <c r="H95" t="b">
        <f>ISNA(VLOOKUP(J95,J96:J$500,1,0))</f>
        <v>1</v>
      </c>
      <c r="I95" s="108">
        <f>VLOOKUP(C95,SOURCE!S$6:Y$10165,7,0)</f>
        <v>405</v>
      </c>
      <c r="J95" s="109" t="str">
        <f>VLOOKUP(C95,SOURCE!S$6:Y$10165,6,0)</f>
        <v>RLC</v>
      </c>
      <c r="K95" s="110" t="str">
        <f t="shared" si="3"/>
        <v>RLC</v>
      </c>
      <c r="L95" s="130" t="str">
        <f>VLOOKUP(C95,SOURCE!S$6:Y$10165,2,0)</f>
        <v>Logic</v>
      </c>
      <c r="Q95" s="107" t="str">
        <f>VLOOKUP(I95,SOURCE!B:M,5,0)</f>
        <v>"RLC"</v>
      </c>
    </row>
    <row r="96" spans="1:17">
      <c r="A96" s="105" t="str">
        <f>IF(ISNA(VLOOKUP(D96,D97:D$9999,1,0)),"",1)</f>
        <v/>
      </c>
      <c r="B96" s="105" t="str">
        <f>IF(ISNA(VLOOKUP(E96,E97:E$9999,1,0)),"",1)</f>
        <v/>
      </c>
      <c r="C96" s="3">
        <v>94</v>
      </c>
      <c r="D96" s="3" t="str">
        <f>CHAR(34)&amp;VLOOKUP(C96,SOURCE!S99:Y10258,7,0)&amp;CHAR(34)</f>
        <v>"406"</v>
      </c>
      <c r="E96" s="107" t="str">
        <f>CHAR(34)&amp;VLOOKUP(C96,SOURCE!S$6:Y$10165,6,0)&amp;CHAR(34)</f>
        <v>"RR"</v>
      </c>
      <c r="F96" s="102" t="str">
        <f t="shared" si="2"/>
        <v xml:space="preserve">                      if (strcompare(commandnumber,"RR" )) {strcpy(commandnumber, "406");} else</v>
      </c>
      <c r="H96" t="b">
        <f>ISNA(VLOOKUP(J96,J97:J$500,1,0))</f>
        <v>1</v>
      </c>
      <c r="I96" s="108">
        <f>VLOOKUP(C96,SOURCE!S$6:Y$10165,7,0)</f>
        <v>406</v>
      </c>
      <c r="J96" s="109" t="str">
        <f>VLOOKUP(C96,SOURCE!S$6:Y$10165,6,0)</f>
        <v>RR</v>
      </c>
      <c r="K96" s="110" t="str">
        <f t="shared" si="3"/>
        <v>RR</v>
      </c>
      <c r="L96" s="130" t="str">
        <f>VLOOKUP(C96,SOURCE!S$6:Y$10165,2,0)</f>
        <v>Logic</v>
      </c>
      <c r="Q96" s="107" t="str">
        <f>VLOOKUP(I96,SOURCE!B:M,5,0)</f>
        <v>"RR"</v>
      </c>
    </row>
    <row r="97" spans="1:17">
      <c r="A97" s="105" t="str">
        <f>IF(ISNA(VLOOKUP(D97,D98:D$9999,1,0)),"",1)</f>
        <v/>
      </c>
      <c r="B97" s="105" t="str">
        <f>IF(ISNA(VLOOKUP(E97,E98:E$9999,1,0)),"",1)</f>
        <v/>
      </c>
      <c r="C97" s="3">
        <v>95</v>
      </c>
      <c r="D97" s="3" t="str">
        <f>CHAR(34)&amp;VLOOKUP(C97,SOURCE!S100:Y10259,7,0)&amp;CHAR(34)</f>
        <v>"407"</v>
      </c>
      <c r="E97" s="107" t="str">
        <f>CHAR(34)&amp;VLOOKUP(C97,SOURCE!S$6:Y$10165,6,0)&amp;CHAR(34)</f>
        <v>"RRC"</v>
      </c>
      <c r="F97" s="102" t="str">
        <f t="shared" si="2"/>
        <v xml:space="preserve">                      if (strcompare(commandnumber,"RRC" )) {strcpy(commandnumber, "407");} else</v>
      </c>
      <c r="H97" t="b">
        <f>ISNA(VLOOKUP(J97,J98:J$500,1,0))</f>
        <v>1</v>
      </c>
      <c r="I97" s="108">
        <f>VLOOKUP(C97,SOURCE!S$6:Y$10165,7,0)</f>
        <v>407</v>
      </c>
      <c r="J97" s="109" t="str">
        <f>VLOOKUP(C97,SOURCE!S$6:Y$10165,6,0)</f>
        <v>RRC</v>
      </c>
      <c r="K97" s="110" t="str">
        <f t="shared" si="3"/>
        <v>RRC</v>
      </c>
      <c r="L97" s="130" t="str">
        <f>VLOOKUP(C97,SOURCE!S$6:Y$10165,2,0)</f>
        <v>Logic</v>
      </c>
      <c r="Q97" s="107" t="str">
        <f>VLOOKUP(I97,SOURCE!B:M,5,0)</f>
        <v>"RRC"</v>
      </c>
    </row>
    <row r="98" spans="1:17">
      <c r="A98" s="105" t="str">
        <f>IF(ISNA(VLOOKUP(D98,D99:D$9999,1,0)),"",1)</f>
        <v/>
      </c>
      <c r="B98" s="105" t="str">
        <f>IF(ISNA(VLOOKUP(E98,E99:E$9999,1,0)),"",1)</f>
        <v/>
      </c>
      <c r="C98" s="3">
        <v>96</v>
      </c>
      <c r="D98" s="3" t="str">
        <f>CHAR(34)&amp;VLOOKUP(C98,SOURCE!S101:Y10260,7,0)&amp;CHAR(34)</f>
        <v>"408"</v>
      </c>
      <c r="E98" s="107" t="str">
        <f>CHAR(34)&amp;VLOOKUP(C98,SOURCE!S$6:Y$10165,6,0)&amp;CHAR(34)</f>
        <v>"SL"</v>
      </c>
      <c r="F98" s="102" t="str">
        <f t="shared" si="2"/>
        <v xml:space="preserve">                      if (strcompare(commandnumber,"SL" )) {strcpy(commandnumber, "408");} else</v>
      </c>
      <c r="H98" t="b">
        <f>ISNA(VLOOKUP(J98,J99:J$500,1,0))</f>
        <v>1</v>
      </c>
      <c r="I98" s="108">
        <f>VLOOKUP(C98,SOURCE!S$6:Y$10165,7,0)</f>
        <v>408</v>
      </c>
      <c r="J98" s="109" t="str">
        <f>VLOOKUP(C98,SOURCE!S$6:Y$10165,6,0)</f>
        <v>SL</v>
      </c>
      <c r="K98" s="110" t="str">
        <f t="shared" si="3"/>
        <v>SL</v>
      </c>
      <c r="L98" s="130" t="str">
        <f>VLOOKUP(C98,SOURCE!S$6:Y$10165,2,0)</f>
        <v>Logic</v>
      </c>
      <c r="Q98" s="107" t="str">
        <f>VLOOKUP(I98,SOURCE!B:M,5,0)</f>
        <v>"SL"</v>
      </c>
    </row>
    <row r="99" spans="1:17">
      <c r="A99" s="105" t="str">
        <f>IF(ISNA(VLOOKUP(D99,D100:D$9999,1,0)),"",1)</f>
        <v/>
      </c>
      <c r="B99" s="105" t="str">
        <f>IF(ISNA(VLOOKUP(E99,E100:E$9999,1,0)),"",1)</f>
        <v/>
      </c>
      <c r="C99" s="3">
        <v>97</v>
      </c>
      <c r="D99" s="3" t="str">
        <f>CHAR(34)&amp;VLOOKUP(C99,SOURCE!S102:Y10261,7,0)&amp;CHAR(34)</f>
        <v>"409"</v>
      </c>
      <c r="E99" s="107" t="str">
        <f>CHAR(34)&amp;VLOOKUP(C99,SOURCE!S$6:Y$10165,6,0)&amp;CHAR(34)</f>
        <v>"SR"</v>
      </c>
      <c r="F99" s="102" t="str">
        <f t="shared" si="2"/>
        <v xml:space="preserve">                      if (strcompare(commandnumber,"SR" )) {strcpy(commandnumber, "409");} else</v>
      </c>
      <c r="H99" t="b">
        <f>ISNA(VLOOKUP(J99,J100:J$500,1,0))</f>
        <v>1</v>
      </c>
      <c r="I99" s="108">
        <f>VLOOKUP(C99,SOURCE!S$6:Y$10165,7,0)</f>
        <v>409</v>
      </c>
      <c r="J99" s="109" t="str">
        <f>VLOOKUP(C99,SOURCE!S$6:Y$10165,6,0)</f>
        <v>SR</v>
      </c>
      <c r="K99" s="110" t="str">
        <f t="shared" si="3"/>
        <v>SR</v>
      </c>
      <c r="L99" s="130" t="str">
        <f>VLOOKUP(C99,SOURCE!S$6:Y$10165,2,0)</f>
        <v>Logic</v>
      </c>
      <c r="Q99" s="107" t="str">
        <f>VLOOKUP(I99,SOURCE!B:M,5,0)</f>
        <v>"SR"</v>
      </c>
    </row>
    <row r="100" spans="1:17">
      <c r="A100" s="105" t="str">
        <f>IF(ISNA(VLOOKUP(D100,D101:D$9999,1,0)),"",1)</f>
        <v/>
      </c>
      <c r="B100" s="105" t="str">
        <f>IF(ISNA(VLOOKUP(E100,E101:E$9999,1,0)),"",1)</f>
        <v/>
      </c>
      <c r="C100" s="3">
        <v>98</v>
      </c>
      <c r="D100" s="3" t="str">
        <f>CHAR(34)&amp;VLOOKUP(C100,SOURCE!S103:Y10262,7,0)&amp;CHAR(34)</f>
        <v>"410"</v>
      </c>
      <c r="E100" s="107" t="str">
        <f>CHAR(34)&amp;VLOOKUP(C100,SOURCE!S$6:Y$10165,6,0)&amp;CHAR(34)</f>
        <v>"ASR"</v>
      </c>
      <c r="F100" s="102" t="str">
        <f t="shared" si="2"/>
        <v xml:space="preserve">                      if (strcompare(commandnumber,"ASR" )) {strcpy(commandnumber, "410");} else</v>
      </c>
      <c r="H100" t="b">
        <f>ISNA(VLOOKUP(J100,J101:J$500,1,0))</f>
        <v>1</v>
      </c>
      <c r="I100" s="108">
        <f>VLOOKUP(C100,SOURCE!S$6:Y$10165,7,0)</f>
        <v>410</v>
      </c>
      <c r="J100" s="109" t="str">
        <f>VLOOKUP(C100,SOURCE!S$6:Y$10165,6,0)</f>
        <v>ASR</v>
      </c>
      <c r="K100" s="110" t="str">
        <f t="shared" si="3"/>
        <v>ASR</v>
      </c>
      <c r="L100" s="130">
        <f>VLOOKUP(C100,SOURCE!S$6:Y$10165,2,0)</f>
        <v>0</v>
      </c>
      <c r="Q100" s="107" t="str">
        <f>VLOOKUP(I100,SOURCE!B:M,5,0)</f>
        <v>"ASR"</v>
      </c>
    </row>
    <row r="101" spans="1:17">
      <c r="A101" s="105" t="str">
        <f>IF(ISNA(VLOOKUP(D101,D102:D$9999,1,0)),"",1)</f>
        <v/>
      </c>
      <c r="B101" s="105" t="str">
        <f>IF(ISNA(VLOOKUP(E101,E102:E$9999,1,0)),"",1)</f>
        <v/>
      </c>
      <c r="C101" s="3">
        <v>99</v>
      </c>
      <c r="D101" s="3" t="str">
        <f>CHAR(34)&amp;VLOOKUP(C101,SOURCE!S104:Y10263,7,0)&amp;CHAR(34)</f>
        <v>"411"</v>
      </c>
      <c r="E101" s="107" t="str">
        <f>CHAR(34)&amp;VLOOKUP(C101,SOURCE!S$6:Y$10165,6,0)&amp;CHAR(34)</f>
        <v>"LJ"</v>
      </c>
      <c r="F101" s="102" t="str">
        <f t="shared" si="2"/>
        <v xml:space="preserve">                      if (strcompare(commandnumber,"LJ" )) {strcpy(commandnumber, "411");} else</v>
      </c>
      <c r="H101" t="b">
        <f>ISNA(VLOOKUP(J101,J102:J$500,1,0))</f>
        <v>1</v>
      </c>
      <c r="I101" s="108">
        <f>VLOOKUP(C101,SOURCE!S$6:Y$10165,7,0)</f>
        <v>411</v>
      </c>
      <c r="J101" s="109" t="str">
        <f>VLOOKUP(C101,SOURCE!S$6:Y$10165,6,0)</f>
        <v>LJ</v>
      </c>
      <c r="K101" s="110" t="str">
        <f t="shared" si="3"/>
        <v>LJ</v>
      </c>
      <c r="L101" s="130">
        <f>VLOOKUP(C101,SOURCE!S$6:Y$10165,2,0)</f>
        <v>0</v>
      </c>
      <c r="Q101" s="107" t="str">
        <f>VLOOKUP(I101,SOURCE!B:M,5,0)</f>
        <v>"LJ"</v>
      </c>
    </row>
    <row r="102" spans="1:17">
      <c r="A102" s="105" t="str">
        <f>IF(ISNA(VLOOKUP(D102,D103:D$9999,1,0)),"",1)</f>
        <v/>
      </c>
      <c r="B102" s="105" t="str">
        <f>IF(ISNA(VLOOKUP(E102,E103:E$9999,1,0)),"",1)</f>
        <v/>
      </c>
      <c r="C102" s="3">
        <v>100</v>
      </c>
      <c r="D102" s="3" t="str">
        <f>CHAR(34)&amp;VLOOKUP(C102,SOURCE!S105:Y10264,7,0)&amp;CHAR(34)</f>
        <v>"412"</v>
      </c>
      <c r="E102" s="107" t="str">
        <f>CHAR(34)&amp;VLOOKUP(C102,SOURCE!S$6:Y$10165,6,0)&amp;CHAR(34)</f>
        <v>"RJ"</v>
      </c>
      <c r="F102" s="102" t="str">
        <f t="shared" si="2"/>
        <v xml:space="preserve">                      if (strcompare(commandnumber,"RJ" )) {strcpy(commandnumber, "412");} else</v>
      </c>
      <c r="H102" t="b">
        <f>ISNA(VLOOKUP(J102,J103:J$500,1,0))</f>
        <v>1</v>
      </c>
      <c r="I102" s="108">
        <f>VLOOKUP(C102,SOURCE!S$6:Y$10165,7,0)</f>
        <v>412</v>
      </c>
      <c r="J102" s="109" t="str">
        <f>VLOOKUP(C102,SOURCE!S$6:Y$10165,6,0)</f>
        <v>RJ</v>
      </c>
      <c r="K102" s="110" t="str">
        <f t="shared" si="3"/>
        <v>RJ</v>
      </c>
      <c r="L102" s="130">
        <f>VLOOKUP(C102,SOURCE!S$6:Y$10165,2,0)</f>
        <v>0</v>
      </c>
      <c r="Q102" s="107" t="str">
        <f>VLOOKUP(I102,SOURCE!B:M,5,0)</f>
        <v>"RJ"</v>
      </c>
    </row>
    <row r="103" spans="1:17">
      <c r="A103" s="105" t="str">
        <f>IF(ISNA(VLOOKUP(D103,D104:D$9999,1,0)),"",1)</f>
        <v/>
      </c>
      <c r="B103" s="105" t="str">
        <f>IF(ISNA(VLOOKUP(E103,E104:E$9999,1,0)),"",1)</f>
        <v/>
      </c>
      <c r="C103" s="3">
        <v>101</v>
      </c>
      <c r="D103" s="3" t="str">
        <f>CHAR(34)&amp;VLOOKUP(C103,SOURCE!S106:Y10265,7,0)&amp;CHAR(34)</f>
        <v>"413"</v>
      </c>
      <c r="E103" s="107" t="str">
        <f>CHAR(34)&amp;VLOOKUP(C103,SOURCE!S$6:Y$10165,6,0)&amp;CHAR(34)</f>
        <v>"MASKL"</v>
      </c>
      <c r="F103" s="102" t="str">
        <f t="shared" si="2"/>
        <v xml:space="preserve">                      if (strcompare(commandnumber,"MASKL" )) {strcpy(commandnumber, "413");} else</v>
      </c>
      <c r="H103" t="b">
        <f>ISNA(VLOOKUP(J103,J104:J$500,1,0))</f>
        <v>1</v>
      </c>
      <c r="I103" s="108">
        <f>VLOOKUP(C103,SOURCE!S$6:Y$10165,7,0)</f>
        <v>413</v>
      </c>
      <c r="J103" s="109" t="str">
        <f>VLOOKUP(C103,SOURCE!S$6:Y$10165,6,0)</f>
        <v>MASKL</v>
      </c>
      <c r="K103" s="110" t="str">
        <f t="shared" si="3"/>
        <v>MASKL</v>
      </c>
      <c r="L103" s="130">
        <f>VLOOKUP(C103,SOURCE!S$6:Y$10165,2,0)</f>
        <v>0</v>
      </c>
      <c r="Q103" s="107" t="str">
        <f>VLOOKUP(I103,SOURCE!B:M,5,0)</f>
        <v>"MASKL"</v>
      </c>
    </row>
    <row r="104" spans="1:17">
      <c r="A104" s="105" t="str">
        <f>IF(ISNA(VLOOKUP(D104,D105:D$9999,1,0)),"",1)</f>
        <v/>
      </c>
      <c r="B104" s="105" t="str">
        <f>IF(ISNA(VLOOKUP(E104,E105:E$9999,1,0)),"",1)</f>
        <v/>
      </c>
      <c r="C104" s="3">
        <v>102</v>
      </c>
      <c r="D104" s="3" t="str">
        <f>CHAR(34)&amp;VLOOKUP(C104,SOURCE!S107:Y10266,7,0)&amp;CHAR(34)</f>
        <v>"414"</v>
      </c>
      <c r="E104" s="107" t="str">
        <f>CHAR(34)&amp;VLOOKUP(C104,SOURCE!S$6:Y$10165,6,0)&amp;CHAR(34)</f>
        <v>"MASKR"</v>
      </c>
      <c r="F104" s="102" t="str">
        <f t="shared" si="2"/>
        <v xml:space="preserve">                      if (strcompare(commandnumber,"MASKR" )) {strcpy(commandnumber, "414");} else</v>
      </c>
      <c r="H104" t="b">
        <f>ISNA(VLOOKUP(J104,J105:J$500,1,0))</f>
        <v>1</v>
      </c>
      <c r="I104" s="108">
        <f>VLOOKUP(C104,SOURCE!S$6:Y$10165,7,0)</f>
        <v>414</v>
      </c>
      <c r="J104" s="109" t="str">
        <f>VLOOKUP(C104,SOURCE!S$6:Y$10165,6,0)</f>
        <v>MASKR</v>
      </c>
      <c r="K104" s="110" t="str">
        <f t="shared" si="3"/>
        <v>MASKR</v>
      </c>
      <c r="L104" s="130">
        <f>VLOOKUP(C104,SOURCE!S$6:Y$10165,2,0)</f>
        <v>0</v>
      </c>
      <c r="Q104" s="107" t="str">
        <f>VLOOKUP(I104,SOURCE!B:M,5,0)</f>
        <v>"MASKR"</v>
      </c>
    </row>
    <row r="105" spans="1:17">
      <c r="A105" s="105" t="str">
        <f>IF(ISNA(VLOOKUP(D105,D106:D$9999,1,0)),"",1)</f>
        <v/>
      </c>
      <c r="B105" s="105" t="str">
        <f>IF(ISNA(VLOOKUP(E105,E106:E$9999,1,0)),"",1)</f>
        <v/>
      </c>
      <c r="C105" s="3">
        <v>103</v>
      </c>
      <c r="D105" s="3" t="str">
        <f>CHAR(34)&amp;VLOOKUP(C105,SOURCE!S108:Y10267,7,0)&amp;CHAR(34)</f>
        <v>"415"</v>
      </c>
      <c r="E105" s="107" t="str">
        <f>CHAR(34)&amp;VLOOKUP(C105,SOURCE!S$6:Y$10165,6,0)&amp;CHAR(34)</f>
        <v>"MIRROR"</v>
      </c>
      <c r="F105" s="102" t="str">
        <f t="shared" si="2"/>
        <v xml:space="preserve">                      if (strcompare(commandnumber,"MIRROR" )) {strcpy(commandnumber, "415");} else</v>
      </c>
      <c r="H105" t="b">
        <f>ISNA(VLOOKUP(J105,J106:J$500,1,0))</f>
        <v>1</v>
      </c>
      <c r="I105" s="108">
        <f>VLOOKUP(C105,SOURCE!S$6:Y$10165,7,0)</f>
        <v>415</v>
      </c>
      <c r="J105" s="109" t="str">
        <f>VLOOKUP(C105,SOURCE!S$6:Y$10165,6,0)</f>
        <v>MIRROR</v>
      </c>
      <c r="K105" s="110" t="str">
        <f t="shared" si="3"/>
        <v>MIRROR</v>
      </c>
      <c r="L105" s="130">
        <f>VLOOKUP(C105,SOURCE!S$6:Y$10165,2,0)</f>
        <v>0</v>
      </c>
      <c r="Q105" s="107" t="str">
        <f>VLOOKUP(I105,SOURCE!B:M,5,0)</f>
        <v>"MIRROR"</v>
      </c>
    </row>
    <row r="106" spans="1:17">
      <c r="A106" s="105" t="str">
        <f>IF(ISNA(VLOOKUP(D106,D107:D$9999,1,0)),"",1)</f>
        <v/>
      </c>
      <c r="B106" s="105" t="str">
        <f>IF(ISNA(VLOOKUP(E106,E107:E$9999,1,0)),"",1)</f>
        <v/>
      </c>
      <c r="C106" s="3">
        <v>104</v>
      </c>
      <c r="D106" s="3" t="str">
        <f>CHAR(34)&amp;VLOOKUP(C106,SOURCE!S109:Y10268,7,0)&amp;CHAR(34)</f>
        <v>"416"</v>
      </c>
      <c r="E106" s="107" t="str">
        <f>CHAR(34)&amp;VLOOKUP(C106,SOURCE!S$6:Y$10165,6,0)&amp;CHAR(34)</f>
        <v>"#B"</v>
      </c>
      <c r="F106" s="102" t="str">
        <f t="shared" si="2"/>
        <v xml:space="preserve">                      if (strcompare(commandnumber,"#B" )) {strcpy(commandnumber, "416");} else</v>
      </c>
      <c r="H106" t="b">
        <f>ISNA(VLOOKUP(J106,J107:J$500,1,0))</f>
        <v>1</v>
      </c>
      <c r="I106" s="108">
        <f>VLOOKUP(C106,SOURCE!S$6:Y$10165,7,0)</f>
        <v>416</v>
      </c>
      <c r="J106" s="109" t="str">
        <f>VLOOKUP(C106,SOURCE!S$6:Y$10165,6,0)</f>
        <v>#B</v>
      </c>
      <c r="K106" s="110" t="str">
        <f t="shared" si="3"/>
        <v>#B</v>
      </c>
      <c r="L106" s="130" t="str">
        <f>VLOOKUP(C106,SOURCE!S$6:Y$10165,2,0)</f>
        <v>Logic</v>
      </c>
      <c r="Q106" s="107" t="str">
        <f>VLOOKUP(I106,SOURCE!B:M,5,0)</f>
        <v>"#B"</v>
      </c>
    </row>
    <row r="107" spans="1:17">
      <c r="A107" s="105" t="str">
        <f>IF(ISNA(VLOOKUP(D107,D108:D$9999,1,0)),"",1)</f>
        <v/>
      </c>
      <c r="B107" s="105" t="str">
        <f>IF(ISNA(VLOOKUP(E107,E108:E$9999,1,0)),"",1)</f>
        <v/>
      </c>
      <c r="C107" s="3">
        <v>105</v>
      </c>
      <c r="D107" s="3" t="str">
        <f>CHAR(34)&amp;VLOOKUP(C107,SOURCE!S110:Y10269,7,0)&amp;CHAR(34)</f>
        <v>"417"</v>
      </c>
      <c r="E107" s="107" t="str">
        <f>CHAR(34)&amp;VLOOKUP(C107,SOURCE!S$6:Y$10165,6,0)&amp;CHAR(34)</f>
        <v>"SDL"</v>
      </c>
      <c r="F107" s="102" t="str">
        <f t="shared" si="2"/>
        <v xml:space="preserve">                      if (strcompare(commandnumber,"SDL" )) {strcpy(commandnumber, "417");} else</v>
      </c>
      <c r="H107" t="b">
        <f>ISNA(VLOOKUP(J107,J108:J$500,1,0))</f>
        <v>1</v>
      </c>
      <c r="I107" s="108">
        <f>VLOOKUP(C107,SOURCE!S$6:Y$10165,7,0)</f>
        <v>417</v>
      </c>
      <c r="J107" s="109" t="str">
        <f>VLOOKUP(C107,SOURCE!S$6:Y$10165,6,0)</f>
        <v>SDL</v>
      </c>
      <c r="K107" s="110" t="str">
        <f t="shared" si="3"/>
        <v>SDL</v>
      </c>
      <c r="L107" s="130" t="str">
        <f>VLOOKUP(C107,SOURCE!S$6:Y$10165,2,0)</f>
        <v>Math</v>
      </c>
      <c r="Q107" s="107" t="str">
        <f>VLOOKUP(I107,SOURCE!B:M,5,0)</f>
        <v>"SDL"</v>
      </c>
    </row>
    <row r="108" spans="1:17">
      <c r="A108" s="105" t="str">
        <f>IF(ISNA(VLOOKUP(D108,D109:D$9999,1,0)),"",1)</f>
        <v/>
      </c>
      <c r="B108" s="105" t="str">
        <f>IF(ISNA(VLOOKUP(E108,E109:E$9999,1,0)),"",1)</f>
        <v/>
      </c>
      <c r="C108" s="3">
        <v>106</v>
      </c>
      <c r="D108" s="3" t="str">
        <f>CHAR(34)&amp;VLOOKUP(C108,SOURCE!S111:Y10270,7,0)&amp;CHAR(34)</f>
        <v>"418"</v>
      </c>
      <c r="E108" s="107" t="str">
        <f>CHAR(34)&amp;VLOOKUP(C108,SOURCE!S$6:Y$10165,6,0)&amp;CHAR(34)</f>
        <v>"SDR"</v>
      </c>
      <c r="F108" s="102" t="str">
        <f t="shared" si="2"/>
        <v xml:space="preserve">                      if (strcompare(commandnumber,"SDR" )) {strcpy(commandnumber, "418");} else</v>
      </c>
      <c r="H108" t="b">
        <f>ISNA(VLOOKUP(J108,J109:J$500,1,0))</f>
        <v>1</v>
      </c>
      <c r="I108" s="108">
        <f>VLOOKUP(C108,SOURCE!S$6:Y$10165,7,0)</f>
        <v>418</v>
      </c>
      <c r="J108" s="109" t="str">
        <f>VLOOKUP(C108,SOURCE!S$6:Y$10165,6,0)</f>
        <v>SDR</v>
      </c>
      <c r="K108" s="110" t="str">
        <f t="shared" si="3"/>
        <v>SDR</v>
      </c>
      <c r="L108" s="130" t="str">
        <f>VLOOKUP(C108,SOURCE!S$6:Y$10165,2,0)</f>
        <v>Math</v>
      </c>
      <c r="Q108" s="107" t="str">
        <f>VLOOKUP(I108,SOURCE!B:M,5,0)</f>
        <v>"SDR"</v>
      </c>
    </row>
    <row r="109" spans="1:17">
      <c r="A109" s="105" t="str">
        <f>IF(ISNA(VLOOKUP(D109,D110:D$9999,1,0)),"",1)</f>
        <v/>
      </c>
      <c r="B109" s="105" t="str">
        <f>IF(ISNA(VLOOKUP(E109,E110:E$9999,1,0)),"",1)</f>
        <v/>
      </c>
      <c r="C109" s="3">
        <v>107</v>
      </c>
      <c r="D109" s="3" t="str">
        <f>CHAR(34)&amp;VLOOKUP(C109,SOURCE!S112:Y10271,7,0)&amp;CHAR(34)</f>
        <v>"423"</v>
      </c>
      <c r="E109" s="107" t="str">
        <f>CHAR(34)&amp;VLOOKUP(C109,SOURCE!S$6:Y$10165,6,0)&amp;CHAR(34)</f>
        <v>"SUM+"</v>
      </c>
      <c r="F109" s="102" t="str">
        <f t="shared" si="2"/>
        <v xml:space="preserve">                      if (strcompare(commandnumber,"SUM+" )) {strcpy(commandnumber, "423");} else</v>
      </c>
      <c r="H109" t="b">
        <f>ISNA(VLOOKUP(J109,J110:J$500,1,0))</f>
        <v>1</v>
      </c>
      <c r="I109" s="108">
        <f>VLOOKUP(C109,SOURCE!S$6:Y$10165,7,0)</f>
        <v>423</v>
      </c>
      <c r="J109" s="109" t="str">
        <f>VLOOKUP(C109,SOURCE!S$6:Y$10165,6,0)</f>
        <v>SUM+</v>
      </c>
      <c r="K109" s="110" t="str">
        <f t="shared" si="3"/>
        <v>SUM+</v>
      </c>
      <c r="L109" s="130" t="str">
        <f>VLOOKUP(C109,SOURCE!S$6:Y$10165,2,0)</f>
        <v>Stat</v>
      </c>
      <c r="Q109" s="107" t="str">
        <f>VLOOKUP(I109,SOURCE!B:M,5,0)</f>
        <v>STD_SIGMA "+"</v>
      </c>
    </row>
    <row r="110" spans="1:17">
      <c r="A110" s="105" t="str">
        <f>IF(ISNA(VLOOKUP(D110,D111:D$9999,1,0)),"",1)</f>
        <v/>
      </c>
      <c r="B110" s="105" t="str">
        <f>IF(ISNA(VLOOKUP(E110,E111:E$9999,1,0)),"",1)</f>
        <v/>
      </c>
      <c r="C110" s="3">
        <v>108</v>
      </c>
      <c r="D110" s="3" t="str">
        <f>CHAR(34)&amp;VLOOKUP(C110,SOURCE!S113:Y10272,7,0)&amp;CHAR(34)</f>
        <v>"425"</v>
      </c>
      <c r="E110" s="107" t="str">
        <f>CHAR(34)&amp;VLOOKUP(C110,SOURCE!S$6:Y$10165,6,0)&amp;CHAR(34)</f>
        <v>"NSUM"</v>
      </c>
      <c r="F110" s="102" t="str">
        <f t="shared" si="2"/>
        <v xml:space="preserve">                      if (strcompare(commandnumber,"NSUM" )) {strcpy(commandnumber, "425");} else</v>
      </c>
      <c r="H110" t="b">
        <f>ISNA(VLOOKUP(J110,J111:J$500,1,0))</f>
        <v>1</v>
      </c>
      <c r="I110" s="108">
        <f>VLOOKUP(C110,SOURCE!S$6:Y$10165,7,0)</f>
        <v>425</v>
      </c>
      <c r="J110" s="109" t="str">
        <f>VLOOKUP(C110,SOURCE!S$6:Y$10165,6,0)</f>
        <v>NSUM</v>
      </c>
      <c r="K110" s="110" t="str">
        <f t="shared" si="3"/>
        <v>n</v>
      </c>
      <c r="L110" s="130" t="str">
        <f>VLOOKUP(C110,SOURCE!S$6:Y$10165,2,0)</f>
        <v>Stat</v>
      </c>
      <c r="Q110" s="107" t="str">
        <f>VLOOKUP(I110,SOURCE!B:M,5,0)</f>
        <v>"n"</v>
      </c>
    </row>
    <row r="111" spans="1:17">
      <c r="A111" s="105" t="str">
        <f>IF(ISNA(VLOOKUP(D111,D112:D$9999,1,0)),"",1)</f>
        <v/>
      </c>
      <c r="B111" s="105" t="str">
        <f>IF(ISNA(VLOOKUP(E111,E112:E$9999,1,0)),"",1)</f>
        <v/>
      </c>
      <c r="C111" s="3">
        <v>109</v>
      </c>
      <c r="D111" s="3" t="str">
        <f>CHAR(34)&amp;VLOOKUP(C111,SOURCE!S114:Y10273,7,0)&amp;CHAR(34)</f>
        <v>"426"</v>
      </c>
      <c r="E111" s="107" t="str">
        <f>CHAR(34)&amp;VLOOKUP(C111,SOURCE!S$6:Y$10165,6,0)&amp;CHAR(34)</f>
        <v>"SUMX"</v>
      </c>
      <c r="F111" s="102" t="str">
        <f t="shared" si="2"/>
        <v xml:space="preserve">                      if (strcompare(commandnumber,"SUMX" )) {strcpy(commandnumber, "426");} else</v>
      </c>
      <c r="H111" t="b">
        <f>ISNA(VLOOKUP(J111,J112:J$500,1,0))</f>
        <v>1</v>
      </c>
      <c r="I111" s="108">
        <f>VLOOKUP(C111,SOURCE!S$6:Y$10165,7,0)</f>
        <v>426</v>
      </c>
      <c r="J111" s="109" t="str">
        <f>VLOOKUP(C111,SOURCE!S$6:Y$10165,6,0)</f>
        <v>SUMX</v>
      </c>
      <c r="K111" s="110" t="str">
        <f t="shared" si="3"/>
        <v>SUMx</v>
      </c>
      <c r="L111" s="130" t="str">
        <f>VLOOKUP(C111,SOURCE!S$6:Y$10165,2,0)</f>
        <v>Stat</v>
      </c>
      <c r="Q111" s="107" t="str">
        <f>VLOOKUP(I111,SOURCE!B:M,5,0)</f>
        <v>STD_SIGMA "x"</v>
      </c>
    </row>
    <row r="112" spans="1:17">
      <c r="A112" s="105" t="str">
        <f>IF(ISNA(VLOOKUP(D112,D113:D$9999,1,0)),"",1)</f>
        <v/>
      </c>
      <c r="B112" s="105" t="str">
        <f>IF(ISNA(VLOOKUP(E112,E113:E$9999,1,0)),"",1)</f>
        <v/>
      </c>
      <c r="C112" s="3">
        <v>110</v>
      </c>
      <c r="D112" s="3" t="str">
        <f>CHAR(34)&amp;VLOOKUP(C112,SOURCE!S115:Y10274,7,0)&amp;CHAR(34)</f>
        <v>"427"</v>
      </c>
      <c r="E112" s="107" t="str">
        <f>CHAR(34)&amp;VLOOKUP(C112,SOURCE!S$6:Y$10165,6,0)&amp;CHAR(34)</f>
        <v>"SUMY"</v>
      </c>
      <c r="F112" s="102" t="str">
        <f t="shared" si="2"/>
        <v xml:space="preserve">                      if (strcompare(commandnumber,"SUMY" )) {strcpy(commandnumber, "427");} else</v>
      </c>
      <c r="H112" t="b">
        <f>ISNA(VLOOKUP(J112,J113:J$500,1,0))</f>
        <v>1</v>
      </c>
      <c r="I112" s="108">
        <f>VLOOKUP(C112,SOURCE!S$6:Y$10165,7,0)</f>
        <v>427</v>
      </c>
      <c r="J112" s="109" t="str">
        <f>VLOOKUP(C112,SOURCE!S$6:Y$10165,6,0)</f>
        <v>SUMY</v>
      </c>
      <c r="K112" s="110" t="str">
        <f t="shared" si="3"/>
        <v>SUMy</v>
      </c>
      <c r="L112" s="130" t="str">
        <f>VLOOKUP(C112,SOURCE!S$6:Y$10165,2,0)</f>
        <v>Stat</v>
      </c>
      <c r="Q112" s="107" t="str">
        <f>VLOOKUP(I112,SOURCE!B:M,5,0)</f>
        <v>STD_SIGMA "y"</v>
      </c>
    </row>
    <row r="113" spans="1:17">
      <c r="A113" s="105" t="str">
        <f>IF(ISNA(VLOOKUP(D113,D114:D$9999,1,0)),"",1)</f>
        <v/>
      </c>
      <c r="B113" s="105" t="str">
        <f>IF(ISNA(VLOOKUP(E113,E114:E$9999,1,0)),"",1)</f>
        <v/>
      </c>
      <c r="C113" s="3">
        <v>111</v>
      </c>
      <c r="D113" s="3" t="str">
        <f>CHAR(34)&amp;VLOOKUP(C113,SOURCE!S116:Y10275,7,0)&amp;CHAR(34)</f>
        <v>"428"</v>
      </c>
      <c r="E113" s="107" t="str">
        <f>CHAR(34)&amp;VLOOKUP(C113,SOURCE!S$6:Y$10165,6,0)&amp;CHAR(34)</f>
        <v>"SUMX^2"</v>
      </c>
      <c r="F113" s="102" t="str">
        <f t="shared" si="2"/>
        <v xml:space="preserve">                      if (strcompare(commandnumber,"SUMX^2" )) {strcpy(commandnumber, "428");} else</v>
      </c>
      <c r="H113" t="b">
        <f>ISNA(VLOOKUP(J113,J114:J$500,1,0))</f>
        <v>1</v>
      </c>
      <c r="I113" s="108">
        <f>VLOOKUP(C113,SOURCE!S$6:Y$10165,7,0)</f>
        <v>428</v>
      </c>
      <c r="J113" s="109" t="str">
        <f>VLOOKUP(C113,SOURCE!S$6:Y$10165,6,0)</f>
        <v>SUMX^2</v>
      </c>
      <c r="K113" s="110" t="str">
        <f t="shared" si="3"/>
        <v>SUMx^2</v>
      </c>
      <c r="L113" s="130" t="str">
        <f>VLOOKUP(C113,SOURCE!S$6:Y$10165,2,0)</f>
        <v>Stat</v>
      </c>
      <c r="Q113" s="107" t="str">
        <f>VLOOKUP(I113,SOURCE!B:M,5,0)</f>
        <v>STD_SIGMA "x" STD_SUP_2</v>
      </c>
    </row>
    <row r="114" spans="1:17">
      <c r="A114" s="105" t="str">
        <f>IF(ISNA(VLOOKUP(D114,D115:D$9999,1,0)),"",1)</f>
        <v/>
      </c>
      <c r="B114" s="105" t="str">
        <f>IF(ISNA(VLOOKUP(E114,E115:E$9999,1,0)),"",1)</f>
        <v/>
      </c>
      <c r="C114" s="3">
        <v>112</v>
      </c>
      <c r="D114" s="3" t="str">
        <f>CHAR(34)&amp;VLOOKUP(C114,SOURCE!S117:Y10276,7,0)&amp;CHAR(34)</f>
        <v>"429"</v>
      </c>
      <c r="E114" s="107" t="str">
        <f>CHAR(34)&amp;VLOOKUP(C114,SOURCE!S$6:Y$10165,6,0)&amp;CHAR(34)</f>
        <v>"SUMX^2Y"</v>
      </c>
      <c r="F114" s="102" t="str">
        <f t="shared" si="2"/>
        <v xml:space="preserve">                      if (strcompare(commandnumber,"SUMX^2Y" )) {strcpy(commandnumber, "429");} else</v>
      </c>
      <c r="H114" t="b">
        <f>ISNA(VLOOKUP(J114,J115:J$500,1,0))</f>
        <v>1</v>
      </c>
      <c r="I114" s="108">
        <f>VLOOKUP(C114,SOURCE!S$6:Y$10165,7,0)</f>
        <v>429</v>
      </c>
      <c r="J114" s="109" t="str">
        <f>VLOOKUP(C114,SOURCE!S$6:Y$10165,6,0)</f>
        <v>SUMX^2Y</v>
      </c>
      <c r="K114" s="110" t="str">
        <f t="shared" si="3"/>
        <v>SUMx^2y</v>
      </c>
      <c r="L114" s="130" t="str">
        <f>VLOOKUP(C114,SOURCE!S$6:Y$10165,2,0)</f>
        <v>Stat</v>
      </c>
      <c r="Q114" s="107" t="str">
        <f>VLOOKUP(I114,SOURCE!B:M,5,0)</f>
        <v>STD_SIGMA "x" STD_SUP_2 "y"</v>
      </c>
    </row>
    <row r="115" spans="1:17">
      <c r="A115" s="105" t="str">
        <f>IF(ISNA(VLOOKUP(D115,D116:D$9999,1,0)),"",1)</f>
        <v/>
      </c>
      <c r="B115" s="105" t="str">
        <f>IF(ISNA(VLOOKUP(E115,E116:E$9999,1,0)),"",1)</f>
        <v/>
      </c>
      <c r="C115" s="3">
        <v>113</v>
      </c>
      <c r="D115" s="3" t="str">
        <f>CHAR(34)&amp;VLOOKUP(C115,SOURCE!S118:Y10277,7,0)&amp;CHAR(34)</f>
        <v>"430"</v>
      </c>
      <c r="E115" s="107" t="str">
        <f>CHAR(34)&amp;VLOOKUP(C115,SOURCE!S$6:Y$10165,6,0)&amp;CHAR(34)</f>
        <v>"SUMY^2"</v>
      </c>
      <c r="F115" s="102" t="str">
        <f t="shared" si="2"/>
        <v xml:space="preserve">                      if (strcompare(commandnumber,"SUMY^2" )) {strcpy(commandnumber, "430");} else</v>
      </c>
      <c r="H115" t="b">
        <f>ISNA(VLOOKUP(J115,J116:J$500,1,0))</f>
        <v>1</v>
      </c>
      <c r="I115" s="108">
        <f>VLOOKUP(C115,SOURCE!S$6:Y$10165,7,0)</f>
        <v>430</v>
      </c>
      <c r="J115" s="109" t="str">
        <f>VLOOKUP(C115,SOURCE!S$6:Y$10165,6,0)</f>
        <v>SUMY^2</v>
      </c>
      <c r="K115" s="110" t="str">
        <f t="shared" si="3"/>
        <v>SUMy^2</v>
      </c>
      <c r="L115" s="130" t="str">
        <f>VLOOKUP(C115,SOURCE!S$6:Y$10165,2,0)</f>
        <v>Stat</v>
      </c>
      <c r="Q115" s="107" t="str">
        <f>VLOOKUP(I115,SOURCE!B:M,5,0)</f>
        <v>STD_SIGMA "y" STD_SUP_2</v>
      </c>
    </row>
    <row r="116" spans="1:17">
      <c r="A116" s="105" t="str">
        <f>IF(ISNA(VLOOKUP(D116,D117:D$9999,1,0)),"",1)</f>
        <v/>
      </c>
      <c r="B116" s="105" t="str">
        <f>IF(ISNA(VLOOKUP(E116,E117:E$9999,1,0)),"",1)</f>
        <v/>
      </c>
      <c r="C116" s="3">
        <v>114</v>
      </c>
      <c r="D116" s="3" t="str">
        <f>CHAR(34)&amp;VLOOKUP(C116,SOURCE!S119:Y10278,7,0)&amp;CHAR(34)</f>
        <v>"431"</v>
      </c>
      <c r="E116" s="107" t="str">
        <f>CHAR(34)&amp;VLOOKUP(C116,SOURCE!S$6:Y$10165,6,0)&amp;CHAR(34)</f>
        <v>"SUMXY"</v>
      </c>
      <c r="F116" s="102" t="str">
        <f t="shared" si="2"/>
        <v xml:space="preserve">                      if (strcompare(commandnumber,"SUMXY" )) {strcpy(commandnumber, "431");} else</v>
      </c>
      <c r="H116" t="b">
        <f>ISNA(VLOOKUP(J116,J117:J$500,1,0))</f>
        <v>1</v>
      </c>
      <c r="I116" s="108">
        <f>VLOOKUP(C116,SOURCE!S$6:Y$10165,7,0)</f>
        <v>431</v>
      </c>
      <c r="J116" s="109" t="str">
        <f>VLOOKUP(C116,SOURCE!S$6:Y$10165,6,0)</f>
        <v>SUMXY</v>
      </c>
      <c r="K116" s="110" t="str">
        <f t="shared" si="3"/>
        <v>SUMxy</v>
      </c>
      <c r="L116" s="130" t="str">
        <f>VLOOKUP(C116,SOURCE!S$6:Y$10165,2,0)</f>
        <v>Stat</v>
      </c>
      <c r="Q116" s="107" t="str">
        <f>VLOOKUP(I116,SOURCE!B:M,5,0)</f>
        <v>STD_SIGMA "xy"</v>
      </c>
    </row>
    <row r="117" spans="1:17">
      <c r="A117" s="105" t="str">
        <f>IF(ISNA(VLOOKUP(D117,D118:D$9999,1,0)),"",1)</f>
        <v/>
      </c>
      <c r="B117" s="105" t="str">
        <f>IF(ISNA(VLOOKUP(E117,E118:E$9999,1,0)),"",1)</f>
        <v/>
      </c>
      <c r="C117" s="3">
        <v>115</v>
      </c>
      <c r="D117" s="3" t="str">
        <f>CHAR(34)&amp;VLOOKUP(C117,SOURCE!S120:Y10279,7,0)&amp;CHAR(34)</f>
        <v>"432"</v>
      </c>
      <c r="E117" s="107" t="str">
        <f>CHAR(34)&amp;VLOOKUP(C117,SOURCE!S$6:Y$10165,6,0)&amp;CHAR(34)</f>
        <v>"SUMLNXY"</v>
      </c>
      <c r="F117" s="102" t="str">
        <f t="shared" si="2"/>
        <v xml:space="preserve">                      if (strcompare(commandnumber,"SUMLNXY" )) {strcpy(commandnumber, "432");} else</v>
      </c>
      <c r="H117" t="b">
        <f>ISNA(VLOOKUP(J117,J118:J$500,1,0))</f>
        <v>1</v>
      </c>
      <c r="I117" s="108">
        <f>VLOOKUP(C117,SOURCE!S$6:Y$10165,7,0)</f>
        <v>432</v>
      </c>
      <c r="J117" s="109" t="str">
        <f>VLOOKUP(C117,SOURCE!S$6:Y$10165,6,0)</f>
        <v>SUMLNXY</v>
      </c>
      <c r="K117" s="110" t="str">
        <f t="shared" si="3"/>
        <v>SUMlnxy</v>
      </c>
      <c r="L117" s="130" t="str">
        <f>VLOOKUP(C117,SOURCE!S$6:Y$10165,2,0)</f>
        <v>Stat</v>
      </c>
      <c r="Q117" s="107" t="str">
        <f>VLOOKUP(I117,SOURCE!B:M,5,0)</f>
        <v>STD_SIGMA "lnxy"</v>
      </c>
    </row>
    <row r="118" spans="1:17">
      <c r="A118" s="105" t="str">
        <f>IF(ISNA(VLOOKUP(D118,D119:D$9999,1,0)),"",1)</f>
        <v/>
      </c>
      <c r="B118" s="105" t="str">
        <f>IF(ISNA(VLOOKUP(E118,E119:E$9999,1,0)),"",1)</f>
        <v/>
      </c>
      <c r="C118" s="3">
        <v>116</v>
      </c>
      <c r="D118" s="3" t="str">
        <f>CHAR(34)&amp;VLOOKUP(C118,SOURCE!S121:Y10280,7,0)&amp;CHAR(34)</f>
        <v>"433"</v>
      </c>
      <c r="E118" s="107" t="str">
        <f>CHAR(34)&amp;VLOOKUP(C118,SOURCE!S$6:Y$10165,6,0)&amp;CHAR(34)</f>
        <v>"SUMLNX"</v>
      </c>
      <c r="F118" s="102" t="str">
        <f t="shared" si="2"/>
        <v xml:space="preserve">                      if (strcompare(commandnumber,"SUMLNX" )) {strcpy(commandnumber, "433");} else</v>
      </c>
      <c r="H118" t="b">
        <f>ISNA(VLOOKUP(J118,J119:J$500,1,0))</f>
        <v>1</v>
      </c>
      <c r="I118" s="108">
        <f>VLOOKUP(C118,SOURCE!S$6:Y$10165,7,0)</f>
        <v>433</v>
      </c>
      <c r="J118" s="109" t="str">
        <f>VLOOKUP(C118,SOURCE!S$6:Y$10165,6,0)</f>
        <v>SUMLNX</v>
      </c>
      <c r="K118" s="110" t="str">
        <f t="shared" si="3"/>
        <v>SUMlnx</v>
      </c>
      <c r="L118" s="130" t="str">
        <f>VLOOKUP(C118,SOURCE!S$6:Y$10165,2,0)</f>
        <v>Stat</v>
      </c>
      <c r="Q118" s="107" t="str">
        <f>VLOOKUP(I118,SOURCE!B:M,5,0)</f>
        <v>STD_SIGMA "lnx"</v>
      </c>
    </row>
    <row r="119" spans="1:17">
      <c r="A119" s="105" t="str">
        <f>IF(ISNA(VLOOKUP(D119,D120:D$9999,1,0)),"",1)</f>
        <v/>
      </c>
      <c r="B119" s="105" t="str">
        <f>IF(ISNA(VLOOKUP(E119,E120:E$9999,1,0)),"",1)</f>
        <v/>
      </c>
      <c r="C119" s="3">
        <v>117</v>
      </c>
      <c r="D119" s="3" t="str">
        <f>CHAR(34)&amp;VLOOKUP(C119,SOURCE!S122:Y10281,7,0)&amp;CHAR(34)</f>
        <v>"434"</v>
      </c>
      <c r="E119" s="107" t="str">
        <f>CHAR(34)&amp;VLOOKUP(C119,SOURCE!S$6:Y$10165,6,0)&amp;CHAR(34)</f>
        <v>"SUMLN^2X"</v>
      </c>
      <c r="F119" s="102" t="str">
        <f t="shared" si="2"/>
        <v xml:space="preserve">                      if (strcompare(commandnumber,"SUMLN^2X" )) {strcpy(commandnumber, "434");} else</v>
      </c>
      <c r="H119" t="b">
        <f>ISNA(VLOOKUP(J119,J120:J$500,1,0))</f>
        <v>1</v>
      </c>
      <c r="I119" s="108">
        <f>VLOOKUP(C119,SOURCE!S$6:Y$10165,7,0)</f>
        <v>434</v>
      </c>
      <c r="J119" s="109" t="str">
        <f>VLOOKUP(C119,SOURCE!S$6:Y$10165,6,0)</f>
        <v>SUMLN^2X</v>
      </c>
      <c r="K119" s="110" t="str">
        <f t="shared" si="3"/>
        <v>SUMln^2x</v>
      </c>
      <c r="L119" s="130" t="str">
        <f>VLOOKUP(C119,SOURCE!S$6:Y$10165,2,0)</f>
        <v>Stat</v>
      </c>
      <c r="Q119" s="107" t="str">
        <f>VLOOKUP(I119,SOURCE!B:M,5,0)</f>
        <v>STD_SIGMA "ln" STD_SUP_2 "x"</v>
      </c>
    </row>
    <row r="120" spans="1:17">
      <c r="A120" s="105" t="str">
        <f>IF(ISNA(VLOOKUP(D120,D121:D$9999,1,0)),"",1)</f>
        <v/>
      </c>
      <c r="B120" s="105" t="str">
        <f>IF(ISNA(VLOOKUP(E120,E121:E$9999,1,0)),"",1)</f>
        <v/>
      </c>
      <c r="C120" s="3">
        <v>118</v>
      </c>
      <c r="D120" s="3" t="str">
        <f>CHAR(34)&amp;VLOOKUP(C120,SOURCE!S123:Y10282,7,0)&amp;CHAR(34)</f>
        <v>"435"</v>
      </c>
      <c r="E120" s="107" t="str">
        <f>CHAR(34)&amp;VLOOKUP(C120,SOURCE!S$6:Y$10165,6,0)&amp;CHAR(34)</f>
        <v>"SUMYLNX"</v>
      </c>
      <c r="F120" s="102" t="str">
        <f t="shared" si="2"/>
        <v xml:space="preserve">                      if (strcompare(commandnumber,"SUMYLNX" )) {strcpy(commandnumber, "435");} else</v>
      </c>
      <c r="H120" t="b">
        <f>ISNA(VLOOKUP(J120,J121:J$500,1,0))</f>
        <v>1</v>
      </c>
      <c r="I120" s="108">
        <f>VLOOKUP(C120,SOURCE!S$6:Y$10165,7,0)</f>
        <v>435</v>
      </c>
      <c r="J120" s="109" t="str">
        <f>VLOOKUP(C120,SOURCE!S$6:Y$10165,6,0)</f>
        <v>SUMYLNX</v>
      </c>
      <c r="K120" s="110" t="str">
        <f t="shared" si="3"/>
        <v>SUMylnx</v>
      </c>
      <c r="L120" s="130" t="str">
        <f>VLOOKUP(C120,SOURCE!S$6:Y$10165,2,0)</f>
        <v>Stat</v>
      </c>
      <c r="Q120" s="107" t="str">
        <f>VLOOKUP(I120,SOURCE!B:M,5,0)</f>
        <v>STD_SIGMA "ylnx"</v>
      </c>
    </row>
    <row r="121" spans="1:17">
      <c r="A121" s="105" t="str">
        <f>IF(ISNA(VLOOKUP(D121,D122:D$9999,1,0)),"",1)</f>
        <v/>
      </c>
      <c r="B121" s="105" t="str">
        <f>IF(ISNA(VLOOKUP(E121,E122:E$9999,1,0)),"",1)</f>
        <v/>
      </c>
      <c r="C121" s="3">
        <v>119</v>
      </c>
      <c r="D121" s="3" t="str">
        <f>CHAR(34)&amp;VLOOKUP(C121,SOURCE!S124:Y10283,7,0)&amp;CHAR(34)</f>
        <v>"436"</v>
      </c>
      <c r="E121" s="107" t="str">
        <f>CHAR(34)&amp;VLOOKUP(C121,SOURCE!S$6:Y$10165,6,0)&amp;CHAR(34)</f>
        <v>"SUMLNY"</v>
      </c>
      <c r="F121" s="102" t="str">
        <f t="shared" si="2"/>
        <v xml:space="preserve">                      if (strcompare(commandnumber,"SUMLNY" )) {strcpy(commandnumber, "436");} else</v>
      </c>
      <c r="H121" t="b">
        <f>ISNA(VLOOKUP(J121,J122:J$500,1,0))</f>
        <v>1</v>
      </c>
      <c r="I121" s="108">
        <f>VLOOKUP(C121,SOURCE!S$6:Y$10165,7,0)</f>
        <v>436</v>
      </c>
      <c r="J121" s="109" t="str">
        <f>VLOOKUP(C121,SOURCE!S$6:Y$10165,6,0)</f>
        <v>SUMLNY</v>
      </c>
      <c r="K121" s="110" t="str">
        <f t="shared" si="3"/>
        <v>SUMlny</v>
      </c>
      <c r="L121" s="130" t="str">
        <f>VLOOKUP(C121,SOURCE!S$6:Y$10165,2,0)</f>
        <v>Stat</v>
      </c>
      <c r="Q121" s="107" t="str">
        <f>VLOOKUP(I121,SOURCE!B:M,5,0)</f>
        <v>STD_SIGMA "lny"</v>
      </c>
    </row>
    <row r="122" spans="1:17">
      <c r="A122" s="105" t="str">
        <f>IF(ISNA(VLOOKUP(D122,D123:D$9999,1,0)),"",1)</f>
        <v/>
      </c>
      <c r="B122" s="105" t="str">
        <f>IF(ISNA(VLOOKUP(E122,E123:E$9999,1,0)),"",1)</f>
        <v/>
      </c>
      <c r="C122" s="3">
        <v>120</v>
      </c>
      <c r="D122" s="3" t="str">
        <f>CHAR(34)&amp;VLOOKUP(C122,SOURCE!S125:Y10284,7,0)&amp;CHAR(34)</f>
        <v>"437"</v>
      </c>
      <c r="E122" s="107" t="str">
        <f>CHAR(34)&amp;VLOOKUP(C122,SOURCE!S$6:Y$10165,6,0)&amp;CHAR(34)</f>
        <v>"SUMLN^2Y"</v>
      </c>
      <c r="F122" s="102" t="str">
        <f t="shared" si="2"/>
        <v xml:space="preserve">                      if (strcompare(commandnumber,"SUMLN^2Y" )) {strcpy(commandnumber, "437");} else</v>
      </c>
      <c r="H122" t="b">
        <f>ISNA(VLOOKUP(J122,J123:J$500,1,0))</f>
        <v>1</v>
      </c>
      <c r="I122" s="108">
        <f>VLOOKUP(C122,SOURCE!S$6:Y$10165,7,0)</f>
        <v>437</v>
      </c>
      <c r="J122" s="109" t="str">
        <f>VLOOKUP(C122,SOURCE!S$6:Y$10165,6,0)</f>
        <v>SUMLN^2Y</v>
      </c>
      <c r="K122" s="110" t="str">
        <f t="shared" si="3"/>
        <v>SUMln^2y</v>
      </c>
      <c r="L122" s="130" t="str">
        <f>VLOOKUP(C122,SOURCE!S$6:Y$10165,2,0)</f>
        <v>Stat</v>
      </c>
      <c r="Q122" s="107" t="str">
        <f>VLOOKUP(I122,SOURCE!B:M,5,0)</f>
        <v>STD_SIGMA "ln" STD_SUP_2 "y"</v>
      </c>
    </row>
    <row r="123" spans="1:17">
      <c r="A123" s="105" t="str">
        <f>IF(ISNA(VLOOKUP(D123,D124:D$9999,1,0)),"",1)</f>
        <v/>
      </c>
      <c r="B123" s="105" t="str">
        <f>IF(ISNA(VLOOKUP(E123,E124:E$9999,1,0)),"",1)</f>
        <v/>
      </c>
      <c r="C123" s="3">
        <v>121</v>
      </c>
      <c r="D123" s="3" t="str">
        <f>CHAR(34)&amp;VLOOKUP(C123,SOURCE!S126:Y10285,7,0)&amp;CHAR(34)</f>
        <v>"438"</v>
      </c>
      <c r="E123" s="107" t="str">
        <f>CHAR(34)&amp;VLOOKUP(C123,SOURCE!S$6:Y$10165,6,0)&amp;CHAR(34)</f>
        <v>"SUMXLNY"</v>
      </c>
      <c r="F123" s="102" t="str">
        <f t="shared" si="2"/>
        <v xml:space="preserve">                      if (strcompare(commandnumber,"SUMXLNY" )) {strcpy(commandnumber, "438");} else</v>
      </c>
      <c r="H123" t="b">
        <f>ISNA(VLOOKUP(J123,J124:J$500,1,0))</f>
        <v>1</v>
      </c>
      <c r="I123" s="108">
        <f>VLOOKUP(C123,SOURCE!S$6:Y$10165,7,0)</f>
        <v>438</v>
      </c>
      <c r="J123" s="109" t="str">
        <f>VLOOKUP(C123,SOURCE!S$6:Y$10165,6,0)</f>
        <v>SUMXLNY</v>
      </c>
      <c r="K123" s="110" t="str">
        <f t="shared" si="3"/>
        <v>SUMxlny</v>
      </c>
      <c r="L123" s="130" t="str">
        <f>VLOOKUP(C123,SOURCE!S$6:Y$10165,2,0)</f>
        <v>Stat</v>
      </c>
      <c r="Q123" s="107" t="str">
        <f>VLOOKUP(I123,SOURCE!B:M,5,0)</f>
        <v>STD_SIGMA "xlny"</v>
      </c>
    </row>
    <row r="124" spans="1:17">
      <c r="A124" s="105" t="str">
        <f>IF(ISNA(VLOOKUP(D124,D125:D$9999,1,0)),"",1)</f>
        <v/>
      </c>
      <c r="B124" s="105" t="str">
        <f>IF(ISNA(VLOOKUP(E124,E125:E$9999,1,0)),"",1)</f>
        <v/>
      </c>
      <c r="C124" s="3">
        <v>122</v>
      </c>
      <c r="D124" s="3" t="str">
        <f>CHAR(34)&amp;VLOOKUP(C124,SOURCE!S127:Y10286,7,0)&amp;CHAR(34)</f>
        <v>"439"</v>
      </c>
      <c r="E124" s="107" t="str">
        <f>CHAR(34)&amp;VLOOKUP(C124,SOURCE!S$6:Y$10165,6,0)&amp;CHAR(34)</f>
        <v>"SUMLNY/X"</v>
      </c>
      <c r="F124" s="102" t="str">
        <f t="shared" si="2"/>
        <v xml:space="preserve">                      if (strcompare(commandnumber,"SUMLNY/X" )) {strcpy(commandnumber, "439");} else</v>
      </c>
      <c r="H124" t="b">
        <f>ISNA(VLOOKUP(J124,J125:J$500,1,0))</f>
        <v>1</v>
      </c>
      <c r="I124" s="108">
        <f>VLOOKUP(C124,SOURCE!S$6:Y$10165,7,0)</f>
        <v>439</v>
      </c>
      <c r="J124" s="109" t="str">
        <f>VLOOKUP(C124,SOURCE!S$6:Y$10165,6,0)</f>
        <v>SUMLNY/X</v>
      </c>
      <c r="K124" s="110" t="str">
        <f t="shared" si="3"/>
        <v>SUMlny/x</v>
      </c>
      <c r="L124" s="130" t="str">
        <f>VLOOKUP(C124,SOURCE!S$6:Y$10165,2,0)</f>
        <v>Stat</v>
      </c>
      <c r="Q124" s="107" t="str">
        <f>VLOOKUP(I124,SOURCE!B:M,5,0)</f>
        <v>STD_SIGMA "lny/x"</v>
      </c>
    </row>
    <row r="125" spans="1:17">
      <c r="A125" s="105" t="str">
        <f>IF(ISNA(VLOOKUP(D125,D126:D$9999,1,0)),"",1)</f>
        <v/>
      </c>
      <c r="B125" s="105" t="str">
        <f>IF(ISNA(VLOOKUP(E125,E126:E$9999,1,0)),"",1)</f>
        <v/>
      </c>
      <c r="C125" s="3">
        <v>123</v>
      </c>
      <c r="D125" s="3" t="str">
        <f>CHAR(34)&amp;VLOOKUP(C125,SOURCE!S128:Y10287,7,0)&amp;CHAR(34)</f>
        <v>"440"</v>
      </c>
      <c r="E125" s="107" t="str">
        <f>CHAR(34)&amp;VLOOKUP(C125,SOURCE!S$6:Y$10165,6,0)&amp;CHAR(34)</f>
        <v>"SUMX^2/Y"</v>
      </c>
      <c r="F125" s="102" t="str">
        <f t="shared" si="2"/>
        <v xml:space="preserve">                      if (strcompare(commandnumber,"SUMX^2/Y" )) {strcpy(commandnumber, "440");} else</v>
      </c>
      <c r="H125" t="b">
        <f>ISNA(VLOOKUP(J125,J126:J$500,1,0))</f>
        <v>1</v>
      </c>
      <c r="I125" s="108">
        <f>VLOOKUP(C125,SOURCE!S$6:Y$10165,7,0)</f>
        <v>440</v>
      </c>
      <c r="J125" s="109" t="str">
        <f>VLOOKUP(C125,SOURCE!S$6:Y$10165,6,0)</f>
        <v>SUMX^2/Y</v>
      </c>
      <c r="K125" s="110" t="str">
        <f t="shared" si="3"/>
        <v>SUMx^2/y</v>
      </c>
      <c r="L125" s="130" t="str">
        <f>VLOOKUP(C125,SOURCE!S$6:Y$10165,2,0)</f>
        <v>Stat</v>
      </c>
      <c r="Q125" s="107" t="str">
        <f>VLOOKUP(I125,SOURCE!B:M,5,0)</f>
        <v>STD_SIGMA "x" STD_SUP_2 "/y"</v>
      </c>
    </row>
    <row r="126" spans="1:17">
      <c r="A126" s="105" t="str">
        <f>IF(ISNA(VLOOKUP(D126,D127:D$9999,1,0)),"",1)</f>
        <v/>
      </c>
      <c r="B126" s="105" t="str">
        <f>IF(ISNA(VLOOKUP(E126,E127:E$9999,1,0)),"",1)</f>
        <v/>
      </c>
      <c r="C126" s="3">
        <v>124</v>
      </c>
      <c r="D126" s="3" t="str">
        <f>CHAR(34)&amp;VLOOKUP(C126,SOURCE!S129:Y10288,7,0)&amp;CHAR(34)</f>
        <v>"441"</v>
      </c>
      <c r="E126" s="107" t="str">
        <f>CHAR(34)&amp;VLOOKUP(C126,SOURCE!S$6:Y$10165,6,0)&amp;CHAR(34)</f>
        <v>"SUM^1/X"</v>
      </c>
      <c r="F126" s="102" t="str">
        <f t="shared" si="2"/>
        <v xml:space="preserve">                      if (strcompare(commandnumber,"SUM^1/X" )) {strcpy(commandnumber, "441");} else</v>
      </c>
      <c r="H126" t="b">
        <f>ISNA(VLOOKUP(J126,J127:J$500,1,0))</f>
        <v>1</v>
      </c>
      <c r="I126" s="108">
        <f>VLOOKUP(C126,SOURCE!S$6:Y$10165,7,0)</f>
        <v>441</v>
      </c>
      <c r="J126" s="109" t="str">
        <f>VLOOKUP(C126,SOURCE!S$6:Y$10165,6,0)</f>
        <v>SUM^1/X</v>
      </c>
      <c r="K126" s="110" t="str">
        <f t="shared" si="3"/>
        <v>SUM^1/x</v>
      </c>
      <c r="L126" s="130" t="str">
        <f>VLOOKUP(C126,SOURCE!S$6:Y$10165,2,0)</f>
        <v>Stat</v>
      </c>
      <c r="Q126" s="107" t="str">
        <f>VLOOKUP(I126,SOURCE!B:M,5,0)</f>
        <v>STD_SIGMA STD_SUP_1 "/x"</v>
      </c>
    </row>
    <row r="127" spans="1:17">
      <c r="A127" s="105" t="str">
        <f>IF(ISNA(VLOOKUP(D127,D128:D$9999,1,0)),"",1)</f>
        <v/>
      </c>
      <c r="B127" s="105" t="str">
        <f>IF(ISNA(VLOOKUP(E127,E128:E$9999,1,0)),"",1)</f>
        <v/>
      </c>
      <c r="C127" s="3">
        <v>125</v>
      </c>
      <c r="D127" s="3" t="str">
        <f>CHAR(34)&amp;VLOOKUP(C127,SOURCE!S130:Y10289,7,0)&amp;CHAR(34)</f>
        <v>"442"</v>
      </c>
      <c r="E127" s="107" t="str">
        <f>CHAR(34)&amp;VLOOKUP(C127,SOURCE!S$6:Y$10165,6,0)&amp;CHAR(34)</f>
        <v>"SUM^1/X^2"</v>
      </c>
      <c r="F127" s="102" t="str">
        <f t="shared" si="2"/>
        <v xml:space="preserve">                      if (strcompare(commandnumber,"SUM^1/X^2" )) {strcpy(commandnumber, "442");} else</v>
      </c>
      <c r="H127" t="b">
        <f>ISNA(VLOOKUP(J127,J128:J$500,1,0))</f>
        <v>1</v>
      </c>
      <c r="I127" s="108">
        <f>VLOOKUP(C127,SOURCE!S$6:Y$10165,7,0)</f>
        <v>442</v>
      </c>
      <c r="J127" s="109" t="str">
        <f>VLOOKUP(C127,SOURCE!S$6:Y$10165,6,0)</f>
        <v>SUM^1/X^2</v>
      </c>
      <c r="K127" s="110" t="str">
        <f t="shared" si="3"/>
        <v>SUM^1/x^2</v>
      </c>
      <c r="L127" s="130" t="str">
        <f>VLOOKUP(C127,SOURCE!S$6:Y$10165,2,0)</f>
        <v>Stat</v>
      </c>
      <c r="Q127" s="107" t="str">
        <f>VLOOKUP(I127,SOURCE!B:M,5,0)</f>
        <v>STD_SIGMA STD_SUP_1 "/x" STD_SUP_2</v>
      </c>
    </row>
    <row r="128" spans="1:17">
      <c r="A128" s="105" t="str">
        <f>IF(ISNA(VLOOKUP(D128,D129:D$9999,1,0)),"",1)</f>
        <v/>
      </c>
      <c r="B128" s="105" t="str">
        <f>IF(ISNA(VLOOKUP(E128,E129:E$9999,1,0)),"",1)</f>
        <v/>
      </c>
      <c r="C128" s="3">
        <v>126</v>
      </c>
      <c r="D128" s="3" t="str">
        <f>CHAR(34)&amp;VLOOKUP(C128,SOURCE!S131:Y10290,7,0)&amp;CHAR(34)</f>
        <v>"443"</v>
      </c>
      <c r="E128" s="107" t="str">
        <f>CHAR(34)&amp;VLOOKUP(C128,SOURCE!S$6:Y$10165,6,0)&amp;CHAR(34)</f>
        <v>"SUMX/Y"</v>
      </c>
      <c r="F128" s="102" t="str">
        <f t="shared" si="2"/>
        <v xml:space="preserve">                      if (strcompare(commandnumber,"SUMX/Y" )) {strcpy(commandnumber, "443");} else</v>
      </c>
      <c r="H128" t="b">
        <f>ISNA(VLOOKUP(J128,J129:J$500,1,0))</f>
        <v>1</v>
      </c>
      <c r="I128" s="108">
        <f>VLOOKUP(C128,SOURCE!S$6:Y$10165,7,0)</f>
        <v>443</v>
      </c>
      <c r="J128" s="109" t="str">
        <f>VLOOKUP(C128,SOURCE!S$6:Y$10165,6,0)</f>
        <v>SUMX/Y</v>
      </c>
      <c r="K128" s="110" t="str">
        <f t="shared" si="3"/>
        <v>SUMx/y</v>
      </c>
      <c r="L128" s="130" t="str">
        <f>VLOOKUP(C128,SOURCE!S$6:Y$10165,2,0)</f>
        <v>Stat</v>
      </c>
      <c r="Q128" s="107" t="str">
        <f>VLOOKUP(I128,SOURCE!B:M,5,0)</f>
        <v>STD_SIGMA "x/y"</v>
      </c>
    </row>
    <row r="129" spans="1:17">
      <c r="A129" s="105" t="str">
        <f>IF(ISNA(VLOOKUP(D129,D130:D$9999,1,0)),"",1)</f>
        <v/>
      </c>
      <c r="B129" s="105" t="str">
        <f>IF(ISNA(VLOOKUP(E129,E130:E$9999,1,0)),"",1)</f>
        <v/>
      </c>
      <c r="C129" s="3">
        <v>127</v>
      </c>
      <c r="D129" s="3" t="str">
        <f>CHAR(34)&amp;VLOOKUP(C129,SOURCE!S132:Y10291,7,0)&amp;CHAR(34)</f>
        <v>"444"</v>
      </c>
      <c r="E129" s="107" t="str">
        <f>CHAR(34)&amp;VLOOKUP(C129,SOURCE!S$6:Y$10165,6,0)&amp;CHAR(34)</f>
        <v>"SUM^1/Y"</v>
      </c>
      <c r="F129" s="102" t="str">
        <f t="shared" si="2"/>
        <v xml:space="preserve">                      if (strcompare(commandnumber,"SUM^1/Y" )) {strcpy(commandnumber, "444");} else</v>
      </c>
      <c r="H129" t="b">
        <f>ISNA(VLOOKUP(J129,J130:J$500,1,0))</f>
        <v>1</v>
      </c>
      <c r="I129" s="108">
        <f>VLOOKUP(C129,SOURCE!S$6:Y$10165,7,0)</f>
        <v>444</v>
      </c>
      <c r="J129" s="109" t="str">
        <f>VLOOKUP(C129,SOURCE!S$6:Y$10165,6,0)</f>
        <v>SUM^1/Y</v>
      </c>
      <c r="K129" s="110" t="str">
        <f t="shared" si="3"/>
        <v>SUM^1/y</v>
      </c>
      <c r="L129" s="130" t="str">
        <f>VLOOKUP(C129,SOURCE!S$6:Y$10165,2,0)</f>
        <v>Stat</v>
      </c>
      <c r="Q129" s="107" t="str">
        <f>VLOOKUP(I129,SOURCE!B:M,5,0)</f>
        <v>STD_SIGMA STD_SUP_1 "/y"</v>
      </c>
    </row>
    <row r="130" spans="1:17">
      <c r="A130" s="105" t="str">
        <f>IF(ISNA(VLOOKUP(D130,D131:D$9999,1,0)),"",1)</f>
        <v/>
      </c>
      <c r="B130" s="105" t="str">
        <f>IF(ISNA(VLOOKUP(E130,E131:E$9999,1,0)),"",1)</f>
        <v/>
      </c>
      <c r="C130" s="3">
        <v>128</v>
      </c>
      <c r="D130" s="3" t="str">
        <f>CHAR(34)&amp;VLOOKUP(C130,SOURCE!S137:Y10292,7,0)&amp;CHAR(34)</f>
        <v>"445"</v>
      </c>
      <c r="E130" s="107" t="str">
        <f>CHAR(34)&amp;VLOOKUP(C130,SOURCE!S$6:Y$10165,6,0)&amp;CHAR(34)</f>
        <v>"SUM^1/Y^2"</v>
      </c>
      <c r="F130" s="102" t="str">
        <f t="shared" si="2"/>
        <v xml:space="preserve">                      if (strcompare(commandnumber,"SUM^1/Y^2" )) {strcpy(commandnumber, "445");} else</v>
      </c>
      <c r="H130" t="b">
        <f>ISNA(VLOOKUP(J130,J131:J$500,1,0))</f>
        <v>1</v>
      </c>
      <c r="I130" s="108">
        <f>VLOOKUP(C130,SOURCE!S$6:Y$10165,7,0)</f>
        <v>445</v>
      </c>
      <c r="J130" s="109" t="str">
        <f>VLOOKUP(C130,SOURCE!S$6:Y$10165,6,0)</f>
        <v>SUM^1/Y^2</v>
      </c>
      <c r="K130" s="110" t="str">
        <f t="shared" si="3"/>
        <v>SUM^1/y^2</v>
      </c>
      <c r="L130" s="130" t="str">
        <f>VLOOKUP(C130,SOURCE!S$6:Y$10165,2,0)</f>
        <v>Stat</v>
      </c>
      <c r="Q130" s="107" t="str">
        <f>VLOOKUP(I130,SOURCE!B:M,5,0)</f>
        <v>STD_SIGMA STD_SUP_1 "/y" STD_SUP_2</v>
      </c>
    </row>
    <row r="131" spans="1:17">
      <c r="A131" s="105" t="str">
        <f>IF(ISNA(VLOOKUP(D131,D132:D$9999,1,0)),"",1)</f>
        <v/>
      </c>
      <c r="B131" s="105" t="str">
        <f>IF(ISNA(VLOOKUP(E131,E132:E$9999,1,0)),"",1)</f>
        <v/>
      </c>
      <c r="C131" s="3">
        <v>129</v>
      </c>
      <c r="D131" s="3" t="str">
        <f>CHAR(34)&amp;VLOOKUP(C131,SOURCE!S138:Y10293,7,0)&amp;CHAR(34)</f>
        <v>"446"</v>
      </c>
      <c r="E131" s="107" t="str">
        <f>CHAR(34)&amp;VLOOKUP(C131,SOURCE!S$6:Y$10165,6,0)&amp;CHAR(34)</f>
        <v>"SUMX^3"</v>
      </c>
      <c r="F131" s="102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(strcompare(commandnumber,"SUMX^3" )) {strcpy(commandnumber, "446");} else</v>
      </c>
      <c r="H131" t="b">
        <f>ISNA(VLOOKUP(J131,J132:J$500,1,0))</f>
        <v>1</v>
      </c>
      <c r="I131" s="108">
        <f>VLOOKUP(C131,SOURCE!S$6:Y$10165,7,0)</f>
        <v>446</v>
      </c>
      <c r="J131" s="109" t="str">
        <f>VLOOKUP(C131,SOURCE!S$6:Y$10165,6,0)</f>
        <v>SUMX^3</v>
      </c>
      <c r="K131" s="110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SUMx^3</v>
      </c>
      <c r="L131" s="130" t="str">
        <f>VLOOKUP(C131,SOURCE!S$6:Y$10165,2,0)</f>
        <v>Stat</v>
      </c>
      <c r="Q131" s="107" t="str">
        <f>VLOOKUP(I131,SOURCE!B:M,5,0)</f>
        <v>STD_SIGMA "x" STD_SUP_3</v>
      </c>
    </row>
    <row r="132" spans="1:17">
      <c r="A132" s="105" t="str">
        <f>IF(ISNA(VLOOKUP(D132,D133:D$9999,1,0)),"",1)</f>
        <v/>
      </c>
      <c r="B132" s="105" t="str">
        <f>IF(ISNA(VLOOKUP(E132,E133:E$9999,1,0)),"",1)</f>
        <v/>
      </c>
      <c r="C132" s="3">
        <v>130</v>
      </c>
      <c r="D132" s="3" t="str">
        <f>CHAR(34)&amp;VLOOKUP(C132,SOURCE!S139:Y10294,7,0)&amp;CHAR(34)</f>
        <v>"447"</v>
      </c>
      <c r="E132" s="107" t="str">
        <f>CHAR(34)&amp;VLOOKUP(C132,SOURCE!S$6:Y$10165,6,0)&amp;CHAR(34)</f>
        <v>"SUMX^4"</v>
      </c>
      <c r="F132" s="102" t="str">
        <f t="shared" si="4"/>
        <v xml:space="preserve">                      if (strcompare(commandnumber,"SUMX^4" )) {strcpy(commandnumber, "447");} else</v>
      </c>
      <c r="H132" t="b">
        <f>ISNA(VLOOKUP(J132,J133:J$500,1,0))</f>
        <v>1</v>
      </c>
      <c r="I132" s="108">
        <f>VLOOKUP(C132,SOURCE!S$6:Y$10165,7,0)</f>
        <v>447</v>
      </c>
      <c r="J132" s="109" t="str">
        <f>VLOOKUP(C132,SOURCE!S$6:Y$10165,6,0)</f>
        <v>SUMX^4</v>
      </c>
      <c r="K132" s="110" t="str">
        <f t="shared" si="5"/>
        <v>SUMx^4</v>
      </c>
      <c r="L132" s="130" t="str">
        <f>VLOOKUP(C132,SOURCE!S$6:Y$10165,2,0)</f>
        <v>Stat</v>
      </c>
      <c r="Q132" s="107" t="str">
        <f>VLOOKUP(I132,SOURCE!B:M,5,0)</f>
        <v>STD_SIGMA "x" STD_SUP_4</v>
      </c>
    </row>
    <row r="133" spans="1:17">
      <c r="A133" s="105" t="str">
        <f>IF(ISNA(VLOOKUP(D133,D134:D$9999,1,0)),"",1)</f>
        <v/>
      </c>
      <c r="B133" s="105" t="str">
        <f>IF(ISNA(VLOOKUP(E133,E134:E$9999,1,0)),"",1)</f>
        <v/>
      </c>
      <c r="C133" s="3">
        <v>131</v>
      </c>
      <c r="D133" s="3" t="str">
        <f>CHAR(34)&amp;VLOOKUP(C133,SOURCE!S140:Y10295,7,0)&amp;CHAR(34)</f>
        <v>"517"</v>
      </c>
      <c r="E133" s="107" t="str">
        <f>CHAR(34)&amp;VLOOKUP(C133,SOURCE!S$6:Y$10165,6,0)&amp;CHAR(34)</f>
        <v>"ST.A"</v>
      </c>
      <c r="F133" s="102" t="str">
        <f t="shared" si="4"/>
        <v xml:space="preserve">                      if (strcompare(commandnumber,"ST.A" )) {strcpy(commandnumber, "517");} else</v>
      </c>
      <c r="H133" t="b">
        <f>ISNA(VLOOKUP(J133,J134:J$500,1,0))</f>
        <v>1</v>
      </c>
      <c r="I133" s="108">
        <f>VLOOKUP(C133,SOURCE!S$6:Y$10165,7,0)</f>
        <v>517</v>
      </c>
      <c r="J133" s="109" t="str">
        <f>VLOOKUP(C133,SOURCE!S$6:Y$10165,6,0)</f>
        <v>ST.A</v>
      </c>
      <c r="K133" s="110" t="str">
        <f t="shared" si="5"/>
        <v>ST.A</v>
      </c>
      <c r="L133" s="130" t="str">
        <f>VLOOKUP(C133,SOURCE!S$6:Y$10165,2,0)</f>
        <v>STACK</v>
      </c>
      <c r="Q133" s="107" t="str">
        <f>VLOOKUP(I133,SOURCE!B:M,5,0)</f>
        <v>"ST.A"</v>
      </c>
    </row>
    <row r="134" spans="1:17">
      <c r="A134" s="105" t="str">
        <f>IF(ISNA(VLOOKUP(D134,D135:D$9999,1,0)),"",1)</f>
        <v/>
      </c>
      <c r="B134" s="105" t="str">
        <f>IF(ISNA(VLOOKUP(E134,E135:E$9999,1,0)),"",1)</f>
        <v/>
      </c>
      <c r="C134" s="3">
        <v>132</v>
      </c>
      <c r="D134" s="3" t="str">
        <f>CHAR(34)&amp;VLOOKUP(C134,SOURCE!S141:Y10296,7,0)&amp;CHAR(34)</f>
        <v>"518"</v>
      </c>
      <c r="E134" s="107" t="str">
        <f>CHAR(34)&amp;VLOOKUP(C134,SOURCE!S$6:Y$10165,6,0)&amp;CHAR(34)</f>
        <v>"ST.B"</v>
      </c>
      <c r="F134" s="102" t="str">
        <f t="shared" si="4"/>
        <v xml:space="preserve">                      if (strcompare(commandnumber,"ST.B" )) {strcpy(commandnumber, "518");} else</v>
      </c>
      <c r="H134" t="b">
        <f>ISNA(VLOOKUP(J134,J135:J$500,1,0))</f>
        <v>1</v>
      </c>
      <c r="I134" s="108">
        <f>VLOOKUP(C134,SOURCE!S$6:Y$10165,7,0)</f>
        <v>518</v>
      </c>
      <c r="J134" s="109" t="str">
        <f>VLOOKUP(C134,SOURCE!S$6:Y$10165,6,0)</f>
        <v>ST.B</v>
      </c>
      <c r="K134" s="110" t="str">
        <f t="shared" si="5"/>
        <v>ST.B</v>
      </c>
      <c r="L134" s="130" t="str">
        <f>VLOOKUP(C134,SOURCE!S$6:Y$10165,2,0)</f>
        <v>STACK</v>
      </c>
      <c r="Q134" s="107" t="str">
        <f>VLOOKUP(I134,SOURCE!B:M,5,0)</f>
        <v>"ST.B"</v>
      </c>
    </row>
    <row r="135" spans="1:17">
      <c r="A135" s="105" t="str">
        <f>IF(ISNA(VLOOKUP(D135,D136:D$9999,1,0)),"",1)</f>
        <v/>
      </c>
      <c r="B135" s="105" t="str">
        <f>IF(ISNA(VLOOKUP(E135,E136:E$9999,1,0)),"",1)</f>
        <v/>
      </c>
      <c r="C135" s="3">
        <v>133</v>
      </c>
      <c r="D135" s="3" t="str">
        <f>CHAR(34)&amp;VLOOKUP(C135,SOURCE!S142:Y10297,7,0)&amp;CHAR(34)</f>
        <v>"519"</v>
      </c>
      <c r="E135" s="107" t="str">
        <f>CHAR(34)&amp;VLOOKUP(C135,SOURCE!S$6:Y$10165,6,0)&amp;CHAR(34)</f>
        <v>"ST.C"</v>
      </c>
      <c r="F135" s="102" t="str">
        <f t="shared" si="4"/>
        <v xml:space="preserve">                      if (strcompare(commandnumber,"ST.C" )) {strcpy(commandnumber, "519");} else</v>
      </c>
      <c r="H135" t="b">
        <f>ISNA(VLOOKUP(J135,J136:J$500,1,0))</f>
        <v>1</v>
      </c>
      <c r="I135" s="108">
        <f>VLOOKUP(C135,SOURCE!S$6:Y$10165,7,0)</f>
        <v>519</v>
      </c>
      <c r="J135" s="109" t="str">
        <f>VLOOKUP(C135,SOURCE!S$6:Y$10165,6,0)</f>
        <v>ST.C</v>
      </c>
      <c r="K135" s="110" t="str">
        <f t="shared" si="5"/>
        <v>ST.C</v>
      </c>
      <c r="L135" s="130" t="str">
        <f>VLOOKUP(C135,SOURCE!S$6:Y$10165,2,0)</f>
        <v>STACK</v>
      </c>
      <c r="Q135" s="107" t="str">
        <f>VLOOKUP(I135,SOURCE!B:M,5,0)</f>
        <v>"ST.C"</v>
      </c>
    </row>
    <row r="136" spans="1:17">
      <c r="A136" s="105" t="str">
        <f>IF(ISNA(VLOOKUP(D136,D137:D$9999,1,0)),"",1)</f>
        <v/>
      </c>
      <c r="B136" s="105" t="str">
        <f>IF(ISNA(VLOOKUP(E136,E137:E$9999,1,0)),"",1)</f>
        <v/>
      </c>
      <c r="C136" s="3">
        <v>134</v>
      </c>
      <c r="D136" s="3" t="str">
        <f>CHAR(34)&amp;VLOOKUP(C136,SOURCE!S143:Y10298,7,0)&amp;CHAR(34)</f>
        <v>"520"</v>
      </c>
      <c r="E136" s="107" t="str">
        <f>CHAR(34)&amp;VLOOKUP(C136,SOURCE!S$6:Y$10165,6,0)&amp;CHAR(34)</f>
        <v>"ST.D"</v>
      </c>
      <c r="F136" s="102" t="str">
        <f t="shared" si="4"/>
        <v xml:space="preserve">                      if (strcompare(commandnumber,"ST.D" )) {strcpy(commandnumber, "520");} else</v>
      </c>
      <c r="H136" t="b">
        <f>ISNA(VLOOKUP(J136,J137:J$500,1,0))</f>
        <v>1</v>
      </c>
      <c r="I136" s="108">
        <f>VLOOKUP(C136,SOURCE!S$6:Y$10165,7,0)</f>
        <v>520</v>
      </c>
      <c r="J136" s="109" t="str">
        <f>VLOOKUP(C136,SOURCE!S$6:Y$10165,6,0)</f>
        <v>ST.D</v>
      </c>
      <c r="K136" s="110" t="str">
        <f t="shared" si="5"/>
        <v>ST.D</v>
      </c>
      <c r="L136" s="130" t="str">
        <f>VLOOKUP(C136,SOURCE!S$6:Y$10165,2,0)</f>
        <v>STACK</v>
      </c>
      <c r="Q136" s="107" t="str">
        <f>VLOOKUP(I136,SOURCE!B:M,5,0)</f>
        <v>"ST.D"</v>
      </c>
    </row>
    <row r="137" spans="1:17">
      <c r="A137" s="105" t="str">
        <f>IF(ISNA(VLOOKUP(D137,D138:D$9999,1,0)),"",1)</f>
        <v/>
      </c>
      <c r="B137" s="105" t="str">
        <f>IF(ISNA(VLOOKUP(E137,E138:E$9999,1,0)),"",1)</f>
        <v/>
      </c>
      <c r="C137" s="3">
        <v>135</v>
      </c>
      <c r="D137" s="3" t="str">
        <f>CHAR(34)&amp;VLOOKUP(C137,SOURCE!S144:Y10299,7,0)&amp;CHAR(34)</f>
        <v>"521"</v>
      </c>
      <c r="E137" s="107" t="str">
        <f>CHAR(34)&amp;VLOOKUP(C137,SOURCE!S$6:Y$10165,6,0)&amp;CHAR(34)</f>
        <v>"ST.T"</v>
      </c>
      <c r="F137" s="102" t="str">
        <f t="shared" si="4"/>
        <v xml:space="preserve">                      if (strcompare(commandnumber,"ST.T" )) {strcpy(commandnumber, "521");} else</v>
      </c>
      <c r="H137" t="b">
        <f>ISNA(VLOOKUP(J137,J138:J$500,1,0))</f>
        <v>1</v>
      </c>
      <c r="I137" s="108">
        <f>VLOOKUP(C137,SOURCE!S$6:Y$10165,7,0)</f>
        <v>521</v>
      </c>
      <c r="J137" s="109" t="str">
        <f>VLOOKUP(C137,SOURCE!S$6:Y$10165,6,0)</f>
        <v>ST.T</v>
      </c>
      <c r="K137" s="110" t="str">
        <f t="shared" si="5"/>
        <v>ST.T</v>
      </c>
      <c r="L137" s="130" t="str">
        <f>VLOOKUP(C137,SOURCE!S$6:Y$10165,2,0)</f>
        <v>STACK</v>
      </c>
      <c r="Q137" s="107" t="str">
        <f>VLOOKUP(I137,SOURCE!B:M,5,0)</f>
        <v>"ST.T"</v>
      </c>
    </row>
    <row r="138" spans="1:17">
      <c r="A138" s="105" t="str">
        <f>IF(ISNA(VLOOKUP(D138,D139:D$9999,1,0)),"",1)</f>
        <v/>
      </c>
      <c r="B138" s="105" t="str">
        <f>IF(ISNA(VLOOKUP(E138,E139:E$9999,1,0)),"",1)</f>
        <v/>
      </c>
      <c r="C138" s="3">
        <v>136</v>
      </c>
      <c r="D138" s="3" t="str">
        <f>CHAR(34)&amp;VLOOKUP(C138,SOURCE!S145:Y10300,7,0)&amp;CHAR(34)</f>
        <v>"522"</v>
      </c>
      <c r="E138" s="107" t="str">
        <f>CHAR(34)&amp;VLOOKUP(C138,SOURCE!S$6:Y$10165,6,0)&amp;CHAR(34)</f>
        <v>"ST.X"</v>
      </c>
      <c r="F138" s="102" t="str">
        <f t="shared" si="4"/>
        <v xml:space="preserve">                      if (strcompare(commandnumber,"ST.X" )) {strcpy(commandnumber, "522");} else</v>
      </c>
      <c r="H138" t="b">
        <f>ISNA(VLOOKUP(J138,J139:J$500,1,0))</f>
        <v>1</v>
      </c>
      <c r="I138" s="108">
        <f>VLOOKUP(C138,SOURCE!S$6:Y$10165,7,0)</f>
        <v>522</v>
      </c>
      <c r="J138" s="109" t="str">
        <f>VLOOKUP(C138,SOURCE!S$6:Y$10165,6,0)</f>
        <v>ST.X</v>
      </c>
      <c r="K138" s="110" t="str">
        <f t="shared" si="5"/>
        <v>ST.X</v>
      </c>
      <c r="L138" s="130" t="str">
        <f>VLOOKUP(C138,SOURCE!S$6:Y$10165,2,0)</f>
        <v>STACK</v>
      </c>
      <c r="Q138" s="107" t="str">
        <f>VLOOKUP(I138,SOURCE!B:M,5,0)</f>
        <v>"ST.X"</v>
      </c>
    </row>
    <row r="139" spans="1:17">
      <c r="A139" s="105" t="str">
        <f>IF(ISNA(VLOOKUP(D139,D140:D$9999,1,0)),"",1)</f>
        <v/>
      </c>
      <c r="B139" s="105" t="str">
        <f>IF(ISNA(VLOOKUP(E139,E140:E$9999,1,0)),"",1)</f>
        <v/>
      </c>
      <c r="C139" s="3">
        <v>137</v>
      </c>
      <c r="D139" s="3" t="str">
        <f>CHAR(34)&amp;VLOOKUP(C139,SOURCE!S146:Y10301,7,0)&amp;CHAR(34)</f>
        <v>"523"</v>
      </c>
      <c r="E139" s="107" t="str">
        <f>CHAR(34)&amp;VLOOKUP(C139,SOURCE!S$6:Y$10165,6,0)&amp;CHAR(34)</f>
        <v>"ST.Y"</v>
      </c>
      <c r="F139" s="102" t="str">
        <f t="shared" si="4"/>
        <v xml:space="preserve">                      if (strcompare(commandnumber,"ST.Y" )) {strcpy(commandnumber, "523");} else</v>
      </c>
      <c r="H139" t="b">
        <f>ISNA(VLOOKUP(J139,J140:J$500,1,0))</f>
        <v>1</v>
      </c>
      <c r="I139" s="108">
        <f>VLOOKUP(C139,SOURCE!S$6:Y$10165,7,0)</f>
        <v>523</v>
      </c>
      <c r="J139" s="109" t="str">
        <f>VLOOKUP(C139,SOURCE!S$6:Y$10165,6,0)</f>
        <v>ST.Y</v>
      </c>
      <c r="K139" s="110" t="str">
        <f t="shared" si="5"/>
        <v>ST.Y</v>
      </c>
      <c r="L139" s="130" t="str">
        <f>VLOOKUP(C139,SOURCE!S$6:Y$10165,2,0)</f>
        <v>STACK</v>
      </c>
      <c r="Q139" s="107" t="str">
        <f>VLOOKUP(I139,SOURCE!B:M,5,0)</f>
        <v>"ST.Y"</v>
      </c>
    </row>
    <row r="140" spans="1:17">
      <c r="A140" s="105" t="str">
        <f>IF(ISNA(VLOOKUP(D140,D141:D$9999,1,0)),"",1)</f>
        <v/>
      </c>
      <c r="B140" s="105" t="str">
        <f>IF(ISNA(VLOOKUP(E140,E141:E$9999,1,0)),"",1)</f>
        <v/>
      </c>
      <c r="C140" s="3">
        <v>138</v>
      </c>
      <c r="D140" s="3" t="str">
        <f>CHAR(34)&amp;VLOOKUP(C140,SOURCE!S147:Y10302,7,0)&amp;CHAR(34)</f>
        <v>"524"</v>
      </c>
      <c r="E140" s="107" t="str">
        <f>CHAR(34)&amp;VLOOKUP(C140,SOURCE!S$6:Y$10165,6,0)&amp;CHAR(34)</f>
        <v>"ST.Z"</v>
      </c>
      <c r="F140" s="102" t="str">
        <f t="shared" si="4"/>
        <v xml:space="preserve">                      if (strcompare(commandnumber,"ST.Z" )) {strcpy(commandnumber, "524");} else</v>
      </c>
      <c r="H140" t="b">
        <f>ISNA(VLOOKUP(J140,J141:J$500,1,0))</f>
        <v>1</v>
      </c>
      <c r="I140" s="108">
        <f>VLOOKUP(C140,SOURCE!S$6:Y$10165,7,0)</f>
        <v>524</v>
      </c>
      <c r="J140" s="109" t="str">
        <f>VLOOKUP(C140,SOURCE!S$6:Y$10165,6,0)</f>
        <v>ST.Z</v>
      </c>
      <c r="K140" s="110" t="str">
        <f t="shared" si="5"/>
        <v>ST.Z</v>
      </c>
      <c r="L140" s="130" t="str">
        <f>VLOOKUP(C140,SOURCE!S$6:Y$10165,2,0)</f>
        <v>STACK</v>
      </c>
      <c r="Q140" s="107" t="str">
        <f>VLOOKUP(I140,SOURCE!B:M,5,0)</f>
        <v>"ST.Z"</v>
      </c>
    </row>
    <row r="141" spans="1:17">
      <c r="A141" s="105" t="str">
        <f>IF(ISNA(VLOOKUP(D141,D142:D$9999,1,0)),"",1)</f>
        <v/>
      </c>
      <c r="B141" s="105" t="str">
        <f>IF(ISNA(VLOOKUP(E141,E142:E$9999,1,0)),"",1)</f>
        <v/>
      </c>
      <c r="C141" s="3">
        <v>139</v>
      </c>
      <c r="D141" s="3" t="str">
        <f>CHAR(34)&amp;VLOOKUP(C141,SOURCE!S148:Y10303,7,0)&amp;CHAR(34)</f>
        <v>"530"</v>
      </c>
      <c r="E141" s="107" t="str">
        <f>CHAR(34)&amp;VLOOKUP(C141,SOURCE!S$6:Y$10165,6,0)&amp;CHAR(34)</f>
        <v>"REG_A"</v>
      </c>
      <c r="F141" s="102" t="str">
        <f t="shared" si="4"/>
        <v xml:space="preserve">                      if (strcompare(commandnumber,"REG_A" )) {strcpy(commandnumber, "530");} else</v>
      </c>
      <c r="H141" t="b">
        <f>ISNA(VLOOKUP(J141,J142:J$500,1,0))</f>
        <v>1</v>
      </c>
      <c r="I141" s="108">
        <f>VLOOKUP(C141,SOURCE!S$6:Y$10165,7,0)</f>
        <v>530</v>
      </c>
      <c r="J141" s="109" t="str">
        <f>VLOOKUP(C141,SOURCE!S$6:Y$10165,6,0)</f>
        <v>REG_A</v>
      </c>
      <c r="K141" s="110" t="str">
        <f t="shared" si="5"/>
        <v>A</v>
      </c>
      <c r="L141" s="130" t="str">
        <f>VLOOKUP(C141,SOURCE!S$6:Y$10165,2,0)</f>
        <v>STACK</v>
      </c>
      <c r="Q141" s="107" t="str">
        <f>VLOOKUP(I141,SOURCE!B:M,5,0)</f>
        <v>"A"</v>
      </c>
    </row>
    <row r="142" spans="1:17">
      <c r="A142" s="105" t="str">
        <f>IF(ISNA(VLOOKUP(D142,D143:D$9999,1,0)),"",1)</f>
        <v/>
      </c>
      <c r="B142" s="105" t="str">
        <f>IF(ISNA(VLOOKUP(E142,E143:E$9999,1,0)),"",1)</f>
        <v/>
      </c>
      <c r="C142" s="3">
        <v>140</v>
      </c>
      <c r="D142" s="3" t="str">
        <f>CHAR(34)&amp;VLOOKUP(C142,SOURCE!S149:Y10304,7,0)&amp;CHAR(34)</f>
        <v>"531"</v>
      </c>
      <c r="E142" s="107" t="str">
        <f>CHAR(34)&amp;VLOOKUP(C142,SOURCE!S$6:Y$10165,6,0)&amp;CHAR(34)</f>
        <v>"REG_B"</v>
      </c>
      <c r="F142" s="102" t="str">
        <f t="shared" si="4"/>
        <v xml:space="preserve">                      if (strcompare(commandnumber,"REG_B" )) {strcpy(commandnumber, "531");} else</v>
      </c>
      <c r="H142" t="b">
        <f>ISNA(VLOOKUP(J142,J143:J$500,1,0))</f>
        <v>1</v>
      </c>
      <c r="I142" s="108">
        <f>VLOOKUP(C142,SOURCE!S$6:Y$10165,7,0)</f>
        <v>531</v>
      </c>
      <c r="J142" s="109" t="str">
        <f>VLOOKUP(C142,SOURCE!S$6:Y$10165,6,0)</f>
        <v>REG_B</v>
      </c>
      <c r="K142" s="110" t="str">
        <f t="shared" si="5"/>
        <v>B</v>
      </c>
      <c r="L142" s="130" t="str">
        <f>VLOOKUP(C142,SOURCE!S$6:Y$10165,2,0)</f>
        <v>STACK</v>
      </c>
      <c r="Q142" s="107" t="str">
        <f>VLOOKUP(I142,SOURCE!B:M,5,0)</f>
        <v>"B"</v>
      </c>
    </row>
    <row r="143" spans="1:17">
      <c r="A143" s="105" t="str">
        <f>IF(ISNA(VLOOKUP(D143,D144:D$9999,1,0)),"",1)</f>
        <v/>
      </c>
      <c r="B143" s="105" t="str">
        <f>IF(ISNA(VLOOKUP(E143,E144:E$9999,1,0)),"",1)</f>
        <v/>
      </c>
      <c r="C143" s="3">
        <v>141</v>
      </c>
      <c r="D143" s="3" t="str">
        <f>CHAR(34)&amp;VLOOKUP(C143,SOURCE!S150:Y10305,7,0)&amp;CHAR(34)</f>
        <v>"532"</v>
      </c>
      <c r="E143" s="107" t="str">
        <f>CHAR(34)&amp;VLOOKUP(C143,SOURCE!S$6:Y$10165,6,0)&amp;CHAR(34)</f>
        <v>"REG_C"</v>
      </c>
      <c r="F143" s="102" t="str">
        <f t="shared" si="4"/>
        <v xml:space="preserve">                      if (strcompare(commandnumber,"REG_C" )) {strcpy(commandnumber, "532");} else</v>
      </c>
      <c r="H143" t="b">
        <f>ISNA(VLOOKUP(J143,J144:J$500,1,0))</f>
        <v>1</v>
      </c>
      <c r="I143" s="108">
        <f>VLOOKUP(C143,SOURCE!S$6:Y$10165,7,0)</f>
        <v>532</v>
      </c>
      <c r="J143" s="109" t="str">
        <f>VLOOKUP(C143,SOURCE!S$6:Y$10165,6,0)</f>
        <v>REG_C</v>
      </c>
      <c r="K143" s="110" t="str">
        <f t="shared" si="5"/>
        <v>C</v>
      </c>
      <c r="L143" s="130" t="str">
        <f>VLOOKUP(C143,SOURCE!S$6:Y$10165,2,0)</f>
        <v>STACK</v>
      </c>
      <c r="Q143" s="107" t="str">
        <f>VLOOKUP(I143,SOURCE!B:M,5,0)</f>
        <v>"C"</v>
      </c>
    </row>
    <row r="144" spans="1:17">
      <c r="A144" s="105" t="str">
        <f>IF(ISNA(VLOOKUP(D144,D145:D$9999,1,0)),"",1)</f>
        <v/>
      </c>
      <c r="B144" s="105" t="str">
        <f>IF(ISNA(VLOOKUP(E144,E145:E$9999,1,0)),"",1)</f>
        <v/>
      </c>
      <c r="C144" s="3">
        <v>142</v>
      </c>
      <c r="D144" s="3" t="str">
        <f>CHAR(34)&amp;VLOOKUP(C144,SOURCE!S151:Y10306,7,0)&amp;CHAR(34)</f>
        <v>"533"</v>
      </c>
      <c r="E144" s="107" t="str">
        <f>CHAR(34)&amp;VLOOKUP(C144,SOURCE!S$6:Y$10165,6,0)&amp;CHAR(34)</f>
        <v>"REG_D"</v>
      </c>
      <c r="F144" s="102" t="str">
        <f t="shared" si="4"/>
        <v xml:space="preserve">                      if (strcompare(commandnumber,"REG_D" )) {strcpy(commandnumber, "533");} else</v>
      </c>
      <c r="H144" t="b">
        <f>ISNA(VLOOKUP(J144,J145:J$500,1,0))</f>
        <v>1</v>
      </c>
      <c r="I144" s="108">
        <f>VLOOKUP(C144,SOURCE!S$6:Y$10165,7,0)</f>
        <v>533</v>
      </c>
      <c r="J144" s="109" t="str">
        <f>VLOOKUP(C144,SOURCE!S$6:Y$10165,6,0)</f>
        <v>REG_D</v>
      </c>
      <c r="K144" s="110" t="str">
        <f t="shared" si="5"/>
        <v>D</v>
      </c>
      <c r="L144" s="130" t="str">
        <f>VLOOKUP(C144,SOURCE!S$6:Y$10165,2,0)</f>
        <v>STACK</v>
      </c>
      <c r="Q144" s="107" t="str">
        <f>VLOOKUP(I144,SOURCE!B:M,5,0)</f>
        <v>"D"</v>
      </c>
    </row>
    <row r="145" spans="1:17">
      <c r="A145" s="105" t="str">
        <f>IF(ISNA(VLOOKUP(D145,D146:D$9999,1,0)),"",1)</f>
        <v/>
      </c>
      <c r="B145" s="105" t="str">
        <f>IF(ISNA(VLOOKUP(E145,E146:E$9999,1,0)),"",1)</f>
        <v/>
      </c>
      <c r="C145" s="3">
        <v>143</v>
      </c>
      <c r="D145" s="3" t="str">
        <f>CHAR(34)&amp;VLOOKUP(C145,SOURCE!S152:Y10307,7,0)&amp;CHAR(34)</f>
        <v>"534"</v>
      </c>
      <c r="E145" s="107" t="str">
        <f>CHAR(34)&amp;VLOOKUP(C145,SOURCE!S$6:Y$10165,6,0)&amp;CHAR(34)</f>
        <v>"REG_L"</v>
      </c>
      <c r="F145" s="102" t="str">
        <f t="shared" si="4"/>
        <v xml:space="preserve">                      if (strcompare(commandnumber,"REG_L" )) {strcpy(commandnumber, "534");} else</v>
      </c>
      <c r="H145" t="b">
        <f>ISNA(VLOOKUP(J145,J146:J$500,1,0))</f>
        <v>1</v>
      </c>
      <c r="I145" s="108">
        <f>VLOOKUP(C145,SOURCE!S$6:Y$10165,7,0)</f>
        <v>534</v>
      </c>
      <c r="J145" s="109" t="str">
        <f>VLOOKUP(C145,SOURCE!S$6:Y$10165,6,0)</f>
        <v>REG_L</v>
      </c>
      <c r="K145" s="110" t="str">
        <f t="shared" si="5"/>
        <v>L</v>
      </c>
      <c r="L145" s="130" t="str">
        <f>VLOOKUP(C145,SOURCE!S$6:Y$10165,2,0)</f>
        <v>STACK</v>
      </c>
      <c r="Q145" s="107" t="str">
        <f>VLOOKUP(I145,SOURCE!B:M,5,0)</f>
        <v>"L"</v>
      </c>
    </row>
    <row r="146" spans="1:17">
      <c r="A146" s="105" t="str">
        <f>IF(ISNA(VLOOKUP(D146,D147:D$9999,1,0)),"",1)</f>
        <v/>
      </c>
      <c r="B146" s="105" t="str">
        <f>IF(ISNA(VLOOKUP(E146,E147:E$9999,1,0)),"",1)</f>
        <v/>
      </c>
      <c r="C146" s="3">
        <v>144</v>
      </c>
      <c r="D146" s="3" t="str">
        <f>CHAR(34)&amp;VLOOKUP(C146,SOURCE!S153:Y10308,7,0)&amp;CHAR(34)</f>
        <v>"535"</v>
      </c>
      <c r="E146" s="107" t="str">
        <f>CHAR(34)&amp;VLOOKUP(C146,SOURCE!S$6:Y$10165,6,0)&amp;CHAR(34)</f>
        <v>"REG_I"</v>
      </c>
      <c r="F146" s="102" t="str">
        <f t="shared" si="4"/>
        <v xml:space="preserve">                      if (strcompare(commandnumber,"REG_I" )) {strcpy(commandnumber, "535");} else</v>
      </c>
      <c r="H146" t="b">
        <f>ISNA(VLOOKUP(J146,J147:J$500,1,0))</f>
        <v>1</v>
      </c>
      <c r="I146" s="108">
        <f>VLOOKUP(C146,SOURCE!S$6:Y$10165,7,0)</f>
        <v>535</v>
      </c>
      <c r="J146" s="109" t="str">
        <f>VLOOKUP(C146,SOURCE!S$6:Y$10165,6,0)</f>
        <v>REG_I</v>
      </c>
      <c r="K146" s="110" t="str">
        <f t="shared" si="5"/>
        <v>I</v>
      </c>
      <c r="L146" s="130" t="str">
        <f>VLOOKUP(C146,SOURCE!S$6:Y$10165,2,0)</f>
        <v>STACK</v>
      </c>
      <c r="Q146" s="107" t="str">
        <f>VLOOKUP(I146,SOURCE!B:M,5,0)</f>
        <v>"I"</v>
      </c>
    </row>
    <row r="147" spans="1:17">
      <c r="A147" s="105" t="str">
        <f>IF(ISNA(VLOOKUP(D147,D148:D$9999,1,0)),"",1)</f>
        <v/>
      </c>
      <c r="B147" s="105" t="str">
        <f>IF(ISNA(VLOOKUP(E147,E148:E$9999,1,0)),"",1)</f>
        <v/>
      </c>
      <c r="C147" s="3">
        <v>145</v>
      </c>
      <c r="D147" s="3" t="str">
        <f>CHAR(34)&amp;VLOOKUP(C147,SOURCE!S154:Y10309,7,0)&amp;CHAR(34)</f>
        <v>"536"</v>
      </c>
      <c r="E147" s="107" t="str">
        <f>CHAR(34)&amp;VLOOKUP(C147,SOURCE!S$6:Y$10165,6,0)&amp;CHAR(34)</f>
        <v>"REG_J"</v>
      </c>
      <c r="F147" s="102" t="str">
        <f t="shared" si="4"/>
        <v xml:space="preserve">                      if (strcompare(commandnumber,"REG_J" )) {strcpy(commandnumber, "536");} else</v>
      </c>
      <c r="H147" t="b">
        <f>ISNA(VLOOKUP(J147,J148:J$500,1,0))</f>
        <v>1</v>
      </c>
      <c r="I147" s="108">
        <f>VLOOKUP(C147,SOURCE!S$6:Y$10165,7,0)</f>
        <v>536</v>
      </c>
      <c r="J147" s="109" t="str">
        <f>VLOOKUP(C147,SOURCE!S$6:Y$10165,6,0)</f>
        <v>REG_J</v>
      </c>
      <c r="K147" s="110" t="str">
        <f t="shared" si="5"/>
        <v>J</v>
      </c>
      <c r="L147" s="130" t="str">
        <f>VLOOKUP(C147,SOURCE!S$6:Y$10165,2,0)</f>
        <v>STACK</v>
      </c>
      <c r="Q147" s="107" t="str">
        <f>VLOOKUP(I147,SOURCE!B:M,5,0)</f>
        <v>"J"</v>
      </c>
    </row>
    <row r="148" spans="1:17">
      <c r="A148" s="105" t="str">
        <f>IF(ISNA(VLOOKUP(D148,D149:D$9999,1,0)),"",1)</f>
        <v/>
      </c>
      <c r="B148" s="105" t="str">
        <f>IF(ISNA(VLOOKUP(E148,E149:E$9999,1,0)),"",1)</f>
        <v/>
      </c>
      <c r="C148" s="3">
        <v>146</v>
      </c>
      <c r="D148" s="3" t="str">
        <f>CHAR(34)&amp;VLOOKUP(C148,SOURCE!S155:Y10310,7,0)&amp;CHAR(34)</f>
        <v>"537"</v>
      </c>
      <c r="E148" s="107" t="str">
        <f>CHAR(34)&amp;VLOOKUP(C148,SOURCE!S$6:Y$10165,6,0)&amp;CHAR(34)</f>
        <v>"REG_K"</v>
      </c>
      <c r="F148" s="102" t="str">
        <f t="shared" si="4"/>
        <v xml:space="preserve">                      if (strcompare(commandnumber,"REG_K" )) {strcpy(commandnumber, "537");} else</v>
      </c>
      <c r="H148" t="b">
        <f>ISNA(VLOOKUP(J148,J149:J$500,1,0))</f>
        <v>1</v>
      </c>
      <c r="I148" s="108">
        <f>VLOOKUP(C148,SOURCE!S$6:Y$10165,7,0)</f>
        <v>537</v>
      </c>
      <c r="J148" s="109" t="str">
        <f>VLOOKUP(C148,SOURCE!S$6:Y$10165,6,0)</f>
        <v>REG_K</v>
      </c>
      <c r="K148" s="110" t="str">
        <f t="shared" si="5"/>
        <v>K</v>
      </c>
      <c r="L148" s="130" t="str">
        <f>VLOOKUP(C148,SOURCE!S$6:Y$10165,2,0)</f>
        <v>STACK</v>
      </c>
      <c r="Q148" s="107" t="str">
        <f>VLOOKUP(I148,SOURCE!B:M,5,0)</f>
        <v>"K"</v>
      </c>
    </row>
    <row r="149" spans="1:17">
      <c r="A149" s="105" t="str">
        <f>IF(ISNA(VLOOKUP(D149,D150:D$9999,1,0)),"",1)</f>
        <v/>
      </c>
      <c r="B149" s="105" t="str">
        <f>IF(ISNA(VLOOKUP(E149,E150:E$9999,1,0)),"",1)</f>
        <v/>
      </c>
      <c r="C149" s="3">
        <v>147</v>
      </c>
      <c r="D149" s="3" t="e">
        <f>CHAR(34)&amp;VLOOKUP(C149,SOURCE!S156:Y10311,7,0)&amp;CHAR(34)</f>
        <v>#N/A</v>
      </c>
      <c r="E149" s="107" t="e">
        <f>CHAR(34)&amp;VLOOKUP(C149,SOURCE!S$6:Y$10165,6,0)&amp;CHAR(34)</f>
        <v>#N/A</v>
      </c>
      <c r="F149" s="102" t="e">
        <f t="shared" si="4"/>
        <v>#N/A</v>
      </c>
      <c r="H149" t="b">
        <f>ISNA(VLOOKUP(J149,J150:J$500,1,0))</f>
        <v>1</v>
      </c>
      <c r="I149" s="108" t="e">
        <f>VLOOKUP(C149,SOURCE!S$6:Y$10165,7,0)</f>
        <v>#N/A</v>
      </c>
      <c r="J149" s="109" t="e">
        <f>VLOOKUP(C149,SOURCE!S$6:Y$10165,6,0)</f>
        <v>#N/A</v>
      </c>
      <c r="K149" s="110" t="e">
        <f t="shared" si="5"/>
        <v>#N/A</v>
      </c>
      <c r="L149" s="130" t="e">
        <f>VLOOKUP(C149,SOURCE!S$6:Y$10165,2,0)</f>
        <v>#N/A</v>
      </c>
      <c r="Q149" s="107" t="e">
        <f>VLOOKUP(I149,SOURCE!B:M,5,0)</f>
        <v>#N/A</v>
      </c>
    </row>
    <row r="150" spans="1:17">
      <c r="A150" s="105" t="str">
        <f>IF(ISNA(VLOOKUP(D150,D151:D$9999,1,0)),"",1)</f>
        <v/>
      </c>
      <c r="B150" s="105" t="str">
        <f>IF(ISNA(VLOOKUP(E150,E151:E$9999,1,0)),"",1)</f>
        <v/>
      </c>
      <c r="C150" s="3">
        <v>148</v>
      </c>
      <c r="D150" s="3" t="e">
        <f>CHAR(34)&amp;VLOOKUP(C150,SOURCE!S157:Y10312,7,0)&amp;CHAR(34)</f>
        <v>#N/A</v>
      </c>
      <c r="E150" s="107" t="e">
        <f>CHAR(34)&amp;VLOOKUP(C150,SOURCE!S$6:Y$10165,6,0)&amp;CHAR(34)</f>
        <v>#N/A</v>
      </c>
      <c r="F150" s="102" t="e">
        <f t="shared" si="4"/>
        <v>#N/A</v>
      </c>
      <c r="H150" t="b">
        <f>ISNA(VLOOKUP(J150,J151:J$500,1,0))</f>
        <v>1</v>
      </c>
      <c r="I150" s="108" t="e">
        <f>VLOOKUP(C150,SOURCE!S$6:Y$10165,7,0)</f>
        <v>#N/A</v>
      </c>
      <c r="J150" s="109" t="e">
        <f>VLOOKUP(C150,SOURCE!S$6:Y$10165,6,0)</f>
        <v>#N/A</v>
      </c>
      <c r="K150" s="110" t="e">
        <f t="shared" si="5"/>
        <v>#N/A</v>
      </c>
      <c r="L150" s="130" t="e">
        <f>VLOOKUP(C150,SOURCE!S$6:Y$10165,2,0)</f>
        <v>#N/A</v>
      </c>
      <c r="Q150" s="107" t="e">
        <f>VLOOKUP(I150,SOURCE!B:M,5,0)</f>
        <v>#N/A</v>
      </c>
    </row>
    <row r="151" spans="1:17">
      <c r="A151" s="105" t="str">
        <f>IF(ISNA(VLOOKUP(D151,D152:D$9999,1,0)),"",1)</f>
        <v/>
      </c>
      <c r="B151" s="105" t="str">
        <f>IF(ISNA(VLOOKUP(E151,E152:E$9999,1,0)),"",1)</f>
        <v/>
      </c>
      <c r="C151" s="3">
        <v>149</v>
      </c>
      <c r="D151" s="3" t="e">
        <f>CHAR(34)&amp;VLOOKUP(C151,SOURCE!S158:Y10313,7,0)&amp;CHAR(34)</f>
        <v>#N/A</v>
      </c>
      <c r="E151" s="107" t="e">
        <f>CHAR(34)&amp;VLOOKUP(C151,SOURCE!S$6:Y$10165,6,0)&amp;CHAR(34)</f>
        <v>#N/A</v>
      </c>
      <c r="F151" s="102" t="e">
        <f t="shared" si="4"/>
        <v>#N/A</v>
      </c>
      <c r="H151" t="b">
        <f>ISNA(VLOOKUP(J151,J152:J$500,1,0))</f>
        <v>1</v>
      </c>
      <c r="I151" s="108" t="e">
        <f>VLOOKUP(C151,SOURCE!S$6:Y$10165,7,0)</f>
        <v>#N/A</v>
      </c>
      <c r="J151" s="109" t="e">
        <f>VLOOKUP(C151,SOURCE!S$6:Y$10165,6,0)</f>
        <v>#N/A</v>
      </c>
      <c r="K151" s="110" t="e">
        <f t="shared" si="5"/>
        <v>#N/A</v>
      </c>
      <c r="L151" s="130" t="e">
        <f>VLOOKUP(C151,SOURCE!S$6:Y$10165,2,0)</f>
        <v>#N/A</v>
      </c>
      <c r="Q151" s="107" t="e">
        <f>VLOOKUP(I151,SOURCE!B:M,5,0)</f>
        <v>#N/A</v>
      </c>
    </row>
    <row r="152" spans="1:17">
      <c r="A152" s="105" t="str">
        <f>IF(ISNA(VLOOKUP(D152,D153:D$9999,1,0)),"",1)</f>
        <v/>
      </c>
      <c r="B152" s="105" t="str">
        <f>IF(ISNA(VLOOKUP(E152,E153:E$9999,1,0)),"",1)</f>
        <v/>
      </c>
      <c r="C152" s="3">
        <v>150</v>
      </c>
      <c r="D152" s="3" t="e">
        <f>CHAR(34)&amp;VLOOKUP(C152,SOURCE!S159:Y10314,7,0)&amp;CHAR(34)</f>
        <v>#N/A</v>
      </c>
      <c r="E152" s="107" t="e">
        <f>CHAR(34)&amp;VLOOKUP(C152,SOURCE!S$6:Y$10165,6,0)&amp;CHAR(34)</f>
        <v>#N/A</v>
      </c>
      <c r="F152" s="102" t="e">
        <f t="shared" si="4"/>
        <v>#N/A</v>
      </c>
      <c r="H152" t="b">
        <f>ISNA(VLOOKUP(J152,J153:J$500,1,0))</f>
        <v>1</v>
      </c>
      <c r="I152" s="108" t="e">
        <f>VLOOKUP(C152,SOURCE!S$6:Y$10165,7,0)</f>
        <v>#N/A</v>
      </c>
      <c r="J152" s="109" t="e">
        <f>VLOOKUP(C152,SOURCE!S$6:Y$10165,6,0)</f>
        <v>#N/A</v>
      </c>
      <c r="K152" s="110" t="e">
        <f t="shared" si="5"/>
        <v>#N/A</v>
      </c>
      <c r="L152" s="130" t="e">
        <f>VLOOKUP(C152,SOURCE!S$6:Y$10165,2,0)</f>
        <v>#N/A</v>
      </c>
      <c r="Q152" s="107" t="e">
        <f>VLOOKUP(I152,SOURCE!B:M,5,0)</f>
        <v>#N/A</v>
      </c>
    </row>
    <row r="153" spans="1:17">
      <c r="A153" s="105" t="str">
        <f>IF(ISNA(VLOOKUP(D153,D154:D$9999,1,0)),"",1)</f>
        <v/>
      </c>
      <c r="B153" s="105" t="str">
        <f>IF(ISNA(VLOOKUP(E153,E154:E$9999,1,0)),"",1)</f>
        <v/>
      </c>
      <c r="C153" s="3">
        <v>151</v>
      </c>
      <c r="D153" s="3" t="e">
        <f>CHAR(34)&amp;VLOOKUP(C153,SOURCE!S160:Y10315,7,0)&amp;CHAR(34)</f>
        <v>#N/A</v>
      </c>
      <c r="E153" s="107" t="e">
        <f>CHAR(34)&amp;VLOOKUP(C153,SOURCE!S$6:Y$10165,6,0)&amp;CHAR(34)</f>
        <v>#N/A</v>
      </c>
      <c r="F153" s="102" t="e">
        <f t="shared" si="4"/>
        <v>#N/A</v>
      </c>
      <c r="H153" t="b">
        <f>ISNA(VLOOKUP(J153,J154:J$500,1,0))</f>
        <v>1</v>
      </c>
      <c r="I153" s="108" t="e">
        <f>VLOOKUP(C153,SOURCE!S$6:Y$10165,7,0)</f>
        <v>#N/A</v>
      </c>
      <c r="J153" s="109" t="e">
        <f>VLOOKUP(C153,SOURCE!S$6:Y$10165,6,0)</f>
        <v>#N/A</v>
      </c>
      <c r="K153" s="110" t="e">
        <f t="shared" si="5"/>
        <v>#N/A</v>
      </c>
      <c r="L153" s="130" t="e">
        <f>VLOOKUP(C153,SOURCE!S$6:Y$10165,2,0)</f>
        <v>#N/A</v>
      </c>
      <c r="Q153" s="107" t="e">
        <f>VLOOKUP(I153,SOURCE!B:M,5,0)</f>
        <v>#N/A</v>
      </c>
    </row>
    <row r="154" spans="1:17">
      <c r="A154" s="105" t="str">
        <f>IF(ISNA(VLOOKUP(D154,D155:D$9999,1,0)),"",1)</f>
        <v/>
      </c>
      <c r="B154" s="105" t="str">
        <f>IF(ISNA(VLOOKUP(E154,E155:E$9999,1,0)),"",1)</f>
        <v/>
      </c>
      <c r="C154" s="3">
        <v>152</v>
      </c>
      <c r="D154" s="3" t="e">
        <f>CHAR(34)&amp;VLOOKUP(C154,SOURCE!S161:Y10316,7,0)&amp;CHAR(34)</f>
        <v>#N/A</v>
      </c>
      <c r="E154" s="107" t="e">
        <f>CHAR(34)&amp;VLOOKUP(C154,SOURCE!S$6:Y$10165,6,0)&amp;CHAR(34)</f>
        <v>#N/A</v>
      </c>
      <c r="F154" s="102" t="e">
        <f t="shared" si="4"/>
        <v>#N/A</v>
      </c>
      <c r="H154" t="b">
        <f>ISNA(VLOOKUP(J154,J155:J$500,1,0))</f>
        <v>1</v>
      </c>
      <c r="I154" s="108" t="e">
        <f>VLOOKUP(C154,SOURCE!S$6:Y$10165,7,0)</f>
        <v>#N/A</v>
      </c>
      <c r="J154" s="109" t="e">
        <f>VLOOKUP(C154,SOURCE!S$6:Y$10165,6,0)</f>
        <v>#N/A</v>
      </c>
      <c r="K154" s="110" t="e">
        <f t="shared" si="5"/>
        <v>#N/A</v>
      </c>
      <c r="L154" s="130" t="e">
        <f>VLOOKUP(C154,SOURCE!S$6:Y$10165,2,0)</f>
        <v>#N/A</v>
      </c>
      <c r="Q154" s="107" t="e">
        <f>VLOOKUP(I154,SOURCE!B:M,5,0)</f>
        <v>#N/A</v>
      </c>
    </row>
    <row r="155" spans="1:17">
      <c r="A155" s="105" t="str">
        <f>IF(ISNA(VLOOKUP(D155,D156:D$9999,1,0)),"",1)</f>
        <v/>
      </c>
      <c r="B155" s="105" t="str">
        <f>IF(ISNA(VLOOKUP(E155,E156:E$9999,1,0)),"",1)</f>
        <v/>
      </c>
      <c r="C155" s="3">
        <v>153</v>
      </c>
      <c r="D155" s="3" t="e">
        <f>CHAR(34)&amp;VLOOKUP(C155,SOURCE!S162:Y10317,7,0)&amp;CHAR(34)</f>
        <v>#N/A</v>
      </c>
      <c r="E155" s="107" t="e">
        <f>CHAR(34)&amp;VLOOKUP(C155,SOURCE!S$6:Y$10165,6,0)&amp;CHAR(34)</f>
        <v>#N/A</v>
      </c>
      <c r="F155" s="102" t="e">
        <f t="shared" si="4"/>
        <v>#N/A</v>
      </c>
      <c r="H155" t="b">
        <f>ISNA(VLOOKUP(J155,J156:J$500,1,0))</f>
        <v>1</v>
      </c>
      <c r="I155" s="108" t="e">
        <f>VLOOKUP(C155,SOURCE!S$6:Y$10165,7,0)</f>
        <v>#N/A</v>
      </c>
      <c r="J155" s="109" t="e">
        <f>VLOOKUP(C155,SOURCE!S$6:Y$10165,6,0)</f>
        <v>#N/A</v>
      </c>
      <c r="K155" s="110" t="e">
        <f t="shared" si="5"/>
        <v>#N/A</v>
      </c>
      <c r="L155" s="130" t="e">
        <f>VLOOKUP(C155,SOURCE!S$6:Y$10165,2,0)</f>
        <v>#N/A</v>
      </c>
      <c r="Q155" s="107" t="e">
        <f>VLOOKUP(I155,SOURCE!B:M,5,0)</f>
        <v>#N/A</v>
      </c>
    </row>
    <row r="156" spans="1:17">
      <c r="A156" s="105" t="str">
        <f>IF(ISNA(VLOOKUP(D156,D157:D$9999,1,0)),"",1)</f>
        <v/>
      </c>
      <c r="B156" s="105" t="str">
        <f>IF(ISNA(VLOOKUP(E156,E157:E$9999,1,0)),"",1)</f>
        <v/>
      </c>
      <c r="C156" s="3">
        <v>154</v>
      </c>
      <c r="D156" s="3" t="e">
        <f>CHAR(34)&amp;VLOOKUP(C156,SOURCE!S163:Y10318,7,0)&amp;CHAR(34)</f>
        <v>#N/A</v>
      </c>
      <c r="E156" s="107" t="e">
        <f>CHAR(34)&amp;VLOOKUP(C156,SOURCE!S$6:Y$10165,6,0)&amp;CHAR(34)</f>
        <v>#N/A</v>
      </c>
      <c r="F156" s="102" t="e">
        <f t="shared" si="4"/>
        <v>#N/A</v>
      </c>
      <c r="H156" t="b">
        <f>ISNA(VLOOKUP(J156,J157:J$500,1,0))</f>
        <v>1</v>
      </c>
      <c r="I156" s="108" t="e">
        <f>VLOOKUP(C156,SOURCE!S$6:Y$10165,7,0)</f>
        <v>#N/A</v>
      </c>
      <c r="J156" s="109" t="e">
        <f>VLOOKUP(C156,SOURCE!S$6:Y$10165,6,0)</f>
        <v>#N/A</v>
      </c>
      <c r="K156" s="110" t="e">
        <f t="shared" si="5"/>
        <v>#N/A</v>
      </c>
      <c r="L156" s="130" t="e">
        <f>VLOOKUP(C156,SOURCE!S$6:Y$10165,2,0)</f>
        <v>#N/A</v>
      </c>
      <c r="Q156" s="107" t="e">
        <f>VLOOKUP(I156,SOURCE!B:M,5,0)</f>
        <v>#N/A</v>
      </c>
    </row>
    <row r="157" spans="1:17">
      <c r="A157" s="105" t="str">
        <f>IF(ISNA(VLOOKUP(D157,D158:D$9999,1,0)),"",1)</f>
        <v/>
      </c>
      <c r="B157" s="105" t="str">
        <f>IF(ISNA(VLOOKUP(E157,E158:E$9999,1,0)),"",1)</f>
        <v/>
      </c>
      <c r="C157" s="3">
        <v>155</v>
      </c>
      <c r="D157" s="3" t="e">
        <f>CHAR(34)&amp;VLOOKUP(C157,SOURCE!S164:Y10319,7,0)&amp;CHAR(34)</f>
        <v>#N/A</v>
      </c>
      <c r="E157" s="107" t="e">
        <f>CHAR(34)&amp;VLOOKUP(C157,SOURCE!S$6:Y$10165,6,0)&amp;CHAR(34)</f>
        <v>#N/A</v>
      </c>
      <c r="F157" s="102" t="e">
        <f t="shared" si="4"/>
        <v>#N/A</v>
      </c>
      <c r="H157" t="b">
        <f>ISNA(VLOOKUP(J157,J158:J$500,1,0))</f>
        <v>1</v>
      </c>
      <c r="I157" s="108" t="e">
        <f>VLOOKUP(C157,SOURCE!S$6:Y$10165,7,0)</f>
        <v>#N/A</v>
      </c>
      <c r="J157" s="109" t="e">
        <f>VLOOKUP(C157,SOURCE!S$6:Y$10165,6,0)</f>
        <v>#N/A</v>
      </c>
      <c r="K157" s="110" t="e">
        <f t="shared" si="5"/>
        <v>#N/A</v>
      </c>
      <c r="L157" s="130" t="e">
        <f>VLOOKUP(C157,SOURCE!S$6:Y$10165,2,0)</f>
        <v>#N/A</v>
      </c>
      <c r="Q157" s="107" t="e">
        <f>VLOOKUP(I157,SOURCE!B:M,5,0)</f>
        <v>#N/A</v>
      </c>
    </row>
    <row r="158" spans="1:17">
      <c r="A158" s="105" t="str">
        <f>IF(ISNA(VLOOKUP(D158,D159:D$9999,1,0)),"",1)</f>
        <v/>
      </c>
      <c r="B158" s="105" t="str">
        <f>IF(ISNA(VLOOKUP(E158,E159:E$9999,1,0)),"",1)</f>
        <v/>
      </c>
      <c r="C158" s="3">
        <v>156</v>
      </c>
      <c r="D158" s="3" t="e">
        <f>CHAR(34)&amp;VLOOKUP(C158,SOURCE!S165:Y10320,7,0)&amp;CHAR(34)</f>
        <v>#N/A</v>
      </c>
      <c r="E158" s="107" t="e">
        <f>CHAR(34)&amp;VLOOKUP(C158,SOURCE!S$6:Y$10165,6,0)&amp;CHAR(34)</f>
        <v>#N/A</v>
      </c>
      <c r="F158" s="102" t="e">
        <f t="shared" si="4"/>
        <v>#N/A</v>
      </c>
      <c r="H158" t="b">
        <f>ISNA(VLOOKUP(J158,J159:J$500,1,0))</f>
        <v>1</v>
      </c>
      <c r="I158" s="108" t="e">
        <f>VLOOKUP(C158,SOURCE!S$6:Y$10165,7,0)</f>
        <v>#N/A</v>
      </c>
      <c r="J158" s="109" t="e">
        <f>VLOOKUP(C158,SOURCE!S$6:Y$10165,6,0)</f>
        <v>#N/A</v>
      </c>
      <c r="K158" s="110" t="e">
        <f t="shared" si="5"/>
        <v>#N/A</v>
      </c>
      <c r="L158" s="130" t="e">
        <f>VLOOKUP(C158,SOURCE!S$6:Y$10165,2,0)</f>
        <v>#N/A</v>
      </c>
      <c r="Q158" s="107" t="e">
        <f>VLOOKUP(I158,SOURCE!B:M,5,0)</f>
        <v>#N/A</v>
      </c>
    </row>
    <row r="159" spans="1:17">
      <c r="A159" s="105" t="str">
        <f>IF(ISNA(VLOOKUP(D159,D160:D$9999,1,0)),"",1)</f>
        <v/>
      </c>
      <c r="B159" s="105" t="str">
        <f>IF(ISNA(VLOOKUP(E159,E160:E$9999,1,0)),"",1)</f>
        <v/>
      </c>
      <c r="C159" s="3">
        <v>157</v>
      </c>
      <c r="D159" s="3" t="e">
        <f>CHAR(34)&amp;VLOOKUP(C159,SOURCE!S166:Y10321,7,0)&amp;CHAR(34)</f>
        <v>#N/A</v>
      </c>
      <c r="E159" s="107" t="e">
        <f>CHAR(34)&amp;VLOOKUP(C159,SOURCE!S$6:Y$10165,6,0)&amp;CHAR(34)</f>
        <v>#N/A</v>
      </c>
      <c r="F159" s="102" t="e">
        <f t="shared" si="4"/>
        <v>#N/A</v>
      </c>
      <c r="H159" t="b">
        <f>ISNA(VLOOKUP(J159,J160:J$500,1,0))</f>
        <v>1</v>
      </c>
      <c r="I159" s="108" t="e">
        <f>VLOOKUP(C159,SOURCE!S$6:Y$10165,7,0)</f>
        <v>#N/A</v>
      </c>
      <c r="J159" s="109" t="e">
        <f>VLOOKUP(C159,SOURCE!S$6:Y$10165,6,0)</f>
        <v>#N/A</v>
      </c>
      <c r="K159" s="110" t="e">
        <f t="shared" si="5"/>
        <v>#N/A</v>
      </c>
      <c r="L159" s="130" t="e">
        <f>VLOOKUP(C159,SOURCE!S$6:Y$10165,2,0)</f>
        <v>#N/A</v>
      </c>
      <c r="Q159" s="107" t="e">
        <f>VLOOKUP(I159,SOURCE!B:M,5,0)</f>
        <v>#N/A</v>
      </c>
    </row>
    <row r="160" spans="1:17">
      <c r="A160" s="105" t="str">
        <f>IF(ISNA(VLOOKUP(D160,D161:D$9999,1,0)),"",1)</f>
        <v/>
      </c>
      <c r="B160" s="105" t="str">
        <f>IF(ISNA(VLOOKUP(E160,E161:E$9999,1,0)),"",1)</f>
        <v/>
      </c>
      <c r="C160" s="3">
        <v>158</v>
      </c>
      <c r="D160" s="3" t="e">
        <f>CHAR(34)&amp;VLOOKUP(C160,SOURCE!S167:Y10322,7,0)&amp;CHAR(34)</f>
        <v>#N/A</v>
      </c>
      <c r="E160" s="107" t="e">
        <f>CHAR(34)&amp;VLOOKUP(C160,SOURCE!S$6:Y$10165,6,0)&amp;CHAR(34)</f>
        <v>#N/A</v>
      </c>
      <c r="F160" s="102" t="e">
        <f t="shared" si="4"/>
        <v>#N/A</v>
      </c>
      <c r="H160" t="b">
        <f>ISNA(VLOOKUP(J160,J161:J$500,1,0))</f>
        <v>1</v>
      </c>
      <c r="I160" s="108" t="e">
        <f>VLOOKUP(C160,SOURCE!S$6:Y$10165,7,0)</f>
        <v>#N/A</v>
      </c>
      <c r="J160" s="109" t="e">
        <f>VLOOKUP(C160,SOURCE!S$6:Y$10165,6,0)</f>
        <v>#N/A</v>
      </c>
      <c r="K160" s="110" t="e">
        <f t="shared" si="5"/>
        <v>#N/A</v>
      </c>
      <c r="L160" s="130" t="e">
        <f>VLOOKUP(C160,SOURCE!S$6:Y$10165,2,0)</f>
        <v>#N/A</v>
      </c>
      <c r="Q160" s="107" t="e">
        <f>VLOOKUP(I160,SOURCE!B:M,5,0)</f>
        <v>#N/A</v>
      </c>
    </row>
    <row r="161" spans="1:17">
      <c r="A161" s="105" t="str">
        <f>IF(ISNA(VLOOKUP(D161,D162:D$9999,1,0)),"",1)</f>
        <v/>
      </c>
      <c r="B161" s="105" t="str">
        <f>IF(ISNA(VLOOKUP(E161,E162:E$9999,1,0)),"",1)</f>
        <v/>
      </c>
      <c r="C161" s="3">
        <v>159</v>
      </c>
      <c r="D161" s="3" t="e">
        <f>CHAR(34)&amp;VLOOKUP(C161,SOURCE!S168:Y10323,7,0)&amp;CHAR(34)</f>
        <v>#N/A</v>
      </c>
      <c r="E161" s="107" t="e">
        <f>CHAR(34)&amp;VLOOKUP(C161,SOURCE!S$6:Y$10165,6,0)&amp;CHAR(34)</f>
        <v>#N/A</v>
      </c>
      <c r="F161" s="102" t="e">
        <f t="shared" si="4"/>
        <v>#N/A</v>
      </c>
      <c r="H161" t="b">
        <f>ISNA(VLOOKUP(J161,J162:J$500,1,0))</f>
        <v>1</v>
      </c>
      <c r="I161" s="108" t="e">
        <f>VLOOKUP(C161,SOURCE!S$6:Y$10165,7,0)</f>
        <v>#N/A</v>
      </c>
      <c r="J161" s="109" t="e">
        <f>VLOOKUP(C161,SOURCE!S$6:Y$10165,6,0)</f>
        <v>#N/A</v>
      </c>
      <c r="K161" s="110" t="e">
        <f t="shared" si="5"/>
        <v>#N/A</v>
      </c>
      <c r="L161" s="130" t="e">
        <f>VLOOKUP(C161,SOURCE!S$6:Y$10165,2,0)</f>
        <v>#N/A</v>
      </c>
      <c r="Q161" s="107" t="e">
        <f>VLOOKUP(I161,SOURCE!B:M,5,0)</f>
        <v>#N/A</v>
      </c>
    </row>
    <row r="162" spans="1:17">
      <c r="A162" s="105" t="str">
        <f>IF(ISNA(VLOOKUP(D162,D163:D$9999,1,0)),"",1)</f>
        <v/>
      </c>
      <c r="B162" s="105" t="str">
        <f>IF(ISNA(VLOOKUP(E162,E163:E$9999,1,0)),"",1)</f>
        <v/>
      </c>
      <c r="C162" s="3">
        <v>160</v>
      </c>
      <c r="D162" s="3" t="e">
        <f>CHAR(34)&amp;VLOOKUP(C162,SOURCE!S169:Y10324,7,0)&amp;CHAR(34)</f>
        <v>#N/A</v>
      </c>
      <c r="E162" s="107" t="e">
        <f>CHAR(34)&amp;VLOOKUP(C162,SOURCE!S$6:Y$10165,6,0)&amp;CHAR(34)</f>
        <v>#N/A</v>
      </c>
      <c r="F162" s="102" t="e">
        <f t="shared" si="4"/>
        <v>#N/A</v>
      </c>
      <c r="H162" t="b">
        <f>ISNA(VLOOKUP(J162,J163:J$500,1,0))</f>
        <v>1</v>
      </c>
      <c r="I162" s="108" t="e">
        <f>VLOOKUP(C162,SOURCE!S$6:Y$10165,7,0)</f>
        <v>#N/A</v>
      </c>
      <c r="J162" s="109" t="e">
        <f>VLOOKUP(C162,SOURCE!S$6:Y$10165,6,0)</f>
        <v>#N/A</v>
      </c>
      <c r="K162" s="110" t="e">
        <f t="shared" si="5"/>
        <v>#N/A</v>
      </c>
      <c r="L162" s="130" t="e">
        <f>VLOOKUP(C162,SOURCE!S$6:Y$10165,2,0)</f>
        <v>#N/A</v>
      </c>
      <c r="Q162" s="107" t="e">
        <f>VLOOKUP(I162,SOURCE!B:M,5,0)</f>
        <v>#N/A</v>
      </c>
    </row>
    <row r="163" spans="1:17">
      <c r="A163" s="105" t="str">
        <f>IF(ISNA(VLOOKUP(D163,D164:D$9999,1,0)),"",1)</f>
        <v/>
      </c>
      <c r="B163" s="105" t="str">
        <f>IF(ISNA(VLOOKUP(E163,E164:E$9999,1,0)),"",1)</f>
        <v/>
      </c>
      <c r="C163" s="3">
        <v>161</v>
      </c>
      <c r="D163" s="3" t="e">
        <f>CHAR(34)&amp;VLOOKUP(C163,SOURCE!S170:Y10325,7,0)&amp;CHAR(34)</f>
        <v>#N/A</v>
      </c>
      <c r="E163" s="107" t="e">
        <f>CHAR(34)&amp;VLOOKUP(C163,SOURCE!S$6:Y$10165,6,0)&amp;CHAR(34)</f>
        <v>#N/A</v>
      </c>
      <c r="F163" s="102" t="e">
        <f t="shared" si="4"/>
        <v>#N/A</v>
      </c>
      <c r="H163" t="b">
        <f>ISNA(VLOOKUP(J163,J164:J$500,1,0))</f>
        <v>1</v>
      </c>
      <c r="I163" s="108" t="e">
        <f>VLOOKUP(C163,SOURCE!S$6:Y$10165,7,0)</f>
        <v>#N/A</v>
      </c>
      <c r="J163" s="109" t="e">
        <f>VLOOKUP(C163,SOURCE!S$6:Y$10165,6,0)</f>
        <v>#N/A</v>
      </c>
      <c r="K163" s="110" t="e">
        <f t="shared" si="5"/>
        <v>#N/A</v>
      </c>
      <c r="L163" s="130" t="e">
        <f>VLOOKUP(C163,SOURCE!S$6:Y$10165,2,0)</f>
        <v>#N/A</v>
      </c>
      <c r="Q163" s="107" t="e">
        <f>VLOOKUP(I163,SOURCE!B:M,5,0)</f>
        <v>#N/A</v>
      </c>
    </row>
    <row r="164" spans="1:17">
      <c r="A164" s="105" t="str">
        <f>IF(ISNA(VLOOKUP(D164,D165:D$9999,1,0)),"",1)</f>
        <v/>
      </c>
      <c r="B164" s="105" t="str">
        <f>IF(ISNA(VLOOKUP(E164,E165:E$9999,1,0)),"",1)</f>
        <v/>
      </c>
      <c r="C164" s="3">
        <v>162</v>
      </c>
      <c r="D164" s="3" t="e">
        <f>CHAR(34)&amp;VLOOKUP(C164,SOURCE!S171:Y10326,7,0)&amp;CHAR(34)</f>
        <v>#N/A</v>
      </c>
      <c r="E164" s="107" t="e">
        <f>CHAR(34)&amp;VLOOKUP(C164,SOURCE!S$6:Y$10165,6,0)&amp;CHAR(34)</f>
        <v>#N/A</v>
      </c>
      <c r="F164" s="102" t="e">
        <f t="shared" si="4"/>
        <v>#N/A</v>
      </c>
      <c r="H164" t="b">
        <f>ISNA(VLOOKUP(J164,J165:J$500,1,0))</f>
        <v>1</v>
      </c>
      <c r="I164" s="108" t="e">
        <f>VLOOKUP(C164,SOURCE!S$6:Y$10165,7,0)</f>
        <v>#N/A</v>
      </c>
      <c r="J164" s="109" t="e">
        <f>VLOOKUP(C164,SOURCE!S$6:Y$10165,6,0)</f>
        <v>#N/A</v>
      </c>
      <c r="K164" s="110" t="e">
        <f t="shared" si="5"/>
        <v>#N/A</v>
      </c>
      <c r="L164" s="130" t="e">
        <f>VLOOKUP(C164,SOURCE!S$6:Y$10165,2,0)</f>
        <v>#N/A</v>
      </c>
      <c r="Q164" s="107" t="e">
        <f>VLOOKUP(I164,SOURCE!B:M,5,0)</f>
        <v>#N/A</v>
      </c>
    </row>
    <row r="165" spans="1:17">
      <c r="A165" s="105" t="str">
        <f>IF(ISNA(VLOOKUP(D165,D166:D$9999,1,0)),"",1)</f>
        <v/>
      </c>
      <c r="B165" s="105" t="str">
        <f>IF(ISNA(VLOOKUP(E165,E166:E$9999,1,0)),"",1)</f>
        <v/>
      </c>
      <c r="C165" s="3">
        <v>163</v>
      </c>
      <c r="D165" s="3" t="e">
        <f>CHAR(34)&amp;VLOOKUP(C165,SOURCE!S172:Y10327,7,0)&amp;CHAR(34)</f>
        <v>#N/A</v>
      </c>
      <c r="E165" s="107" t="e">
        <f>CHAR(34)&amp;VLOOKUP(C165,SOURCE!S$6:Y$10165,6,0)&amp;CHAR(34)</f>
        <v>#N/A</v>
      </c>
      <c r="F165" s="102" t="e">
        <f t="shared" si="4"/>
        <v>#N/A</v>
      </c>
      <c r="H165" t="b">
        <f>ISNA(VLOOKUP(J165,J166:J$500,1,0))</f>
        <v>1</v>
      </c>
      <c r="I165" s="108" t="e">
        <f>VLOOKUP(C165,SOURCE!S$6:Y$10165,7,0)</f>
        <v>#N/A</v>
      </c>
      <c r="J165" s="109" t="e">
        <f>VLOOKUP(C165,SOURCE!S$6:Y$10165,6,0)</f>
        <v>#N/A</v>
      </c>
      <c r="K165" s="110" t="e">
        <f t="shared" si="5"/>
        <v>#N/A</v>
      </c>
      <c r="L165" s="130" t="e">
        <f>VLOOKUP(C165,SOURCE!S$6:Y$10165,2,0)</f>
        <v>#N/A</v>
      </c>
      <c r="Q165" s="107" t="e">
        <f>VLOOKUP(I165,SOURCE!B:M,5,0)</f>
        <v>#N/A</v>
      </c>
    </row>
    <row r="166" spans="1:17">
      <c r="A166" s="105" t="str">
        <f>IF(ISNA(VLOOKUP(D166,D167:D$9999,1,0)),"",1)</f>
        <v/>
      </c>
      <c r="B166" s="105" t="str">
        <f>IF(ISNA(VLOOKUP(E166,E167:E$9999,1,0)),"",1)</f>
        <v/>
      </c>
      <c r="C166" s="3">
        <v>164</v>
      </c>
      <c r="D166" s="3" t="e">
        <f>CHAR(34)&amp;VLOOKUP(C166,SOURCE!S173:Y10328,7,0)&amp;CHAR(34)</f>
        <v>#N/A</v>
      </c>
      <c r="E166" s="107" t="e">
        <f>CHAR(34)&amp;VLOOKUP(C166,SOURCE!S$6:Y$10165,6,0)&amp;CHAR(34)</f>
        <v>#N/A</v>
      </c>
      <c r="F166" s="102" t="e">
        <f t="shared" si="4"/>
        <v>#N/A</v>
      </c>
      <c r="H166" t="b">
        <f>ISNA(VLOOKUP(J166,J167:J$500,1,0))</f>
        <v>1</v>
      </c>
      <c r="I166" s="108" t="e">
        <f>VLOOKUP(C166,SOURCE!S$6:Y$10165,7,0)</f>
        <v>#N/A</v>
      </c>
      <c r="J166" s="109" t="e">
        <f>VLOOKUP(C166,SOURCE!S$6:Y$10165,6,0)</f>
        <v>#N/A</v>
      </c>
      <c r="K166" s="110" t="e">
        <f t="shared" si="5"/>
        <v>#N/A</v>
      </c>
      <c r="L166" s="130" t="e">
        <f>VLOOKUP(C166,SOURCE!S$6:Y$10165,2,0)</f>
        <v>#N/A</v>
      </c>
      <c r="Q166" s="107" t="e">
        <f>VLOOKUP(I166,SOURCE!B:M,5,0)</f>
        <v>#N/A</v>
      </c>
    </row>
    <row r="167" spans="1:17">
      <c r="A167" s="105" t="str">
        <f>IF(ISNA(VLOOKUP(D167,D168:D$9999,1,0)),"",1)</f>
        <v/>
      </c>
      <c r="B167" s="105" t="str">
        <f>IF(ISNA(VLOOKUP(E167,E168:E$9999,1,0)),"",1)</f>
        <v/>
      </c>
      <c r="C167" s="3">
        <v>165</v>
      </c>
      <c r="D167" s="3" t="e">
        <f>CHAR(34)&amp;VLOOKUP(C167,SOURCE!S174:Y10329,7,0)&amp;CHAR(34)</f>
        <v>#N/A</v>
      </c>
      <c r="E167" s="107" t="e">
        <f>CHAR(34)&amp;VLOOKUP(C167,SOURCE!S$6:Y$10165,6,0)&amp;CHAR(34)</f>
        <v>#N/A</v>
      </c>
      <c r="F167" s="102" t="e">
        <f t="shared" si="4"/>
        <v>#N/A</v>
      </c>
      <c r="H167" t="b">
        <f>ISNA(VLOOKUP(J167,J168:J$500,1,0))</f>
        <v>1</v>
      </c>
      <c r="I167" s="108" t="e">
        <f>VLOOKUP(C167,SOURCE!S$6:Y$10165,7,0)</f>
        <v>#N/A</v>
      </c>
      <c r="J167" s="109" t="e">
        <f>VLOOKUP(C167,SOURCE!S$6:Y$10165,6,0)</f>
        <v>#N/A</v>
      </c>
      <c r="K167" s="110" t="e">
        <f t="shared" si="5"/>
        <v>#N/A</v>
      </c>
      <c r="L167" s="130" t="e">
        <f>VLOOKUP(C167,SOURCE!S$6:Y$10165,2,0)</f>
        <v>#N/A</v>
      </c>
      <c r="Q167" s="107" t="e">
        <f>VLOOKUP(I167,SOURCE!B:M,5,0)</f>
        <v>#N/A</v>
      </c>
    </row>
    <row r="168" spans="1:17">
      <c r="A168" s="105" t="str">
        <f>IF(ISNA(VLOOKUP(D168,D169:D$9999,1,0)),"",1)</f>
        <v/>
      </c>
      <c r="B168" s="105" t="str">
        <f>IF(ISNA(VLOOKUP(E168,E169:E$9999,1,0)),"",1)</f>
        <v/>
      </c>
      <c r="C168" s="3">
        <v>166</v>
      </c>
      <c r="D168" s="3" t="e">
        <f>CHAR(34)&amp;VLOOKUP(C168,SOURCE!S175:Y10330,7,0)&amp;CHAR(34)</f>
        <v>#N/A</v>
      </c>
      <c r="E168" s="107" t="e">
        <f>CHAR(34)&amp;VLOOKUP(C168,SOURCE!S$6:Y$10165,6,0)&amp;CHAR(34)</f>
        <v>#N/A</v>
      </c>
      <c r="F168" s="102" t="e">
        <f t="shared" si="4"/>
        <v>#N/A</v>
      </c>
      <c r="H168" t="b">
        <f>ISNA(VLOOKUP(J168,J169:J$500,1,0))</f>
        <v>1</v>
      </c>
      <c r="I168" s="108" t="e">
        <f>VLOOKUP(C168,SOURCE!S$6:Y$10165,7,0)</f>
        <v>#N/A</v>
      </c>
      <c r="J168" s="109" t="e">
        <f>VLOOKUP(C168,SOURCE!S$6:Y$10165,6,0)</f>
        <v>#N/A</v>
      </c>
      <c r="K168" s="110" t="e">
        <f t="shared" si="5"/>
        <v>#N/A</v>
      </c>
      <c r="L168" s="130" t="e">
        <f>VLOOKUP(C168,SOURCE!S$6:Y$10165,2,0)</f>
        <v>#N/A</v>
      </c>
      <c r="Q168" s="107" t="e">
        <f>VLOOKUP(I168,SOURCE!B:M,5,0)</f>
        <v>#N/A</v>
      </c>
    </row>
    <row r="169" spans="1:17">
      <c r="A169" s="105" t="str">
        <f>IF(ISNA(VLOOKUP(D169,D170:D$9999,1,0)),"",1)</f>
        <v/>
      </c>
      <c r="B169" s="105" t="str">
        <f>IF(ISNA(VLOOKUP(E169,E170:E$9999,1,0)),"",1)</f>
        <v/>
      </c>
      <c r="C169" s="3">
        <v>167</v>
      </c>
      <c r="D169" s="3" t="e">
        <f>CHAR(34)&amp;VLOOKUP(C169,SOURCE!S176:Y10331,7,0)&amp;CHAR(34)</f>
        <v>#N/A</v>
      </c>
      <c r="E169" s="107" t="e">
        <f>CHAR(34)&amp;VLOOKUP(C169,SOURCE!S$6:Y$10165,6,0)&amp;CHAR(34)</f>
        <v>#N/A</v>
      </c>
      <c r="F169" s="102" t="e">
        <f t="shared" si="4"/>
        <v>#N/A</v>
      </c>
      <c r="H169" t="b">
        <f>ISNA(VLOOKUP(J169,J170:J$500,1,0))</f>
        <v>1</v>
      </c>
      <c r="I169" s="108" t="e">
        <f>VLOOKUP(C169,SOURCE!S$6:Y$10165,7,0)</f>
        <v>#N/A</v>
      </c>
      <c r="J169" s="109" t="e">
        <f>VLOOKUP(C169,SOURCE!S$6:Y$10165,6,0)</f>
        <v>#N/A</v>
      </c>
      <c r="K169" s="110" t="e">
        <f t="shared" si="5"/>
        <v>#N/A</v>
      </c>
      <c r="L169" s="130" t="e">
        <f>VLOOKUP(C169,SOURCE!S$6:Y$10165,2,0)</f>
        <v>#N/A</v>
      </c>
      <c r="Q169" s="107" t="e">
        <f>VLOOKUP(I169,SOURCE!B:M,5,0)</f>
        <v>#N/A</v>
      </c>
    </row>
    <row r="170" spans="1:17">
      <c r="A170" s="105" t="str">
        <f>IF(ISNA(VLOOKUP(D170,D171:D$9999,1,0)),"",1)</f>
        <v/>
      </c>
      <c r="B170" s="105" t="str">
        <f>IF(ISNA(VLOOKUP(E170,E171:E$9999,1,0)),"",1)</f>
        <v/>
      </c>
      <c r="C170" s="3">
        <v>168</v>
      </c>
      <c r="D170" s="3" t="e">
        <f>CHAR(34)&amp;VLOOKUP(C170,SOURCE!S177:Y10332,7,0)&amp;CHAR(34)</f>
        <v>#N/A</v>
      </c>
      <c r="E170" s="107" t="e">
        <f>CHAR(34)&amp;VLOOKUP(C170,SOURCE!S$6:Y$10165,6,0)&amp;CHAR(34)</f>
        <v>#N/A</v>
      </c>
      <c r="F170" s="102" t="e">
        <f t="shared" si="4"/>
        <v>#N/A</v>
      </c>
      <c r="H170" t="b">
        <f>ISNA(VLOOKUP(J170,J171:J$500,1,0))</f>
        <v>1</v>
      </c>
      <c r="I170" s="108" t="e">
        <f>VLOOKUP(C170,SOURCE!S$6:Y$10165,7,0)</f>
        <v>#N/A</v>
      </c>
      <c r="J170" s="109" t="e">
        <f>VLOOKUP(C170,SOURCE!S$6:Y$10165,6,0)</f>
        <v>#N/A</v>
      </c>
      <c r="K170" s="110" t="e">
        <f t="shared" si="5"/>
        <v>#N/A</v>
      </c>
      <c r="L170" s="130" t="e">
        <f>VLOOKUP(C170,SOURCE!S$6:Y$10165,2,0)</f>
        <v>#N/A</v>
      </c>
      <c r="Q170" s="107" t="e">
        <f>VLOOKUP(I170,SOURCE!B:M,5,0)</f>
        <v>#N/A</v>
      </c>
    </row>
    <row r="171" spans="1:17">
      <c r="A171" s="105" t="str">
        <f>IF(ISNA(VLOOKUP(D171,D172:D$9999,1,0)),"",1)</f>
        <v/>
      </c>
      <c r="B171" s="105" t="str">
        <f>IF(ISNA(VLOOKUP(E171,E172:E$9999,1,0)),"",1)</f>
        <v/>
      </c>
      <c r="C171" s="3">
        <v>169</v>
      </c>
      <c r="D171" s="3" t="e">
        <f>CHAR(34)&amp;VLOOKUP(C171,SOURCE!S178:Y10333,7,0)&amp;CHAR(34)</f>
        <v>#N/A</v>
      </c>
      <c r="E171" s="107" t="e">
        <f>CHAR(34)&amp;VLOOKUP(C171,SOURCE!S$6:Y$10165,6,0)&amp;CHAR(34)</f>
        <v>#N/A</v>
      </c>
      <c r="F171" s="102" t="e">
        <f t="shared" si="4"/>
        <v>#N/A</v>
      </c>
      <c r="H171" t="b">
        <f>ISNA(VLOOKUP(J171,J172:J$500,1,0))</f>
        <v>1</v>
      </c>
      <c r="I171" s="108" t="e">
        <f>VLOOKUP(C171,SOURCE!S$6:Y$10165,7,0)</f>
        <v>#N/A</v>
      </c>
      <c r="J171" s="109" t="e">
        <f>VLOOKUP(C171,SOURCE!S$6:Y$10165,6,0)</f>
        <v>#N/A</v>
      </c>
      <c r="K171" s="110" t="e">
        <f t="shared" si="5"/>
        <v>#N/A</v>
      </c>
      <c r="L171" s="130" t="e">
        <f>VLOOKUP(C171,SOURCE!S$6:Y$10165,2,0)</f>
        <v>#N/A</v>
      </c>
      <c r="Q171" s="107" t="e">
        <f>VLOOKUP(I171,SOURCE!B:M,5,0)</f>
        <v>#N/A</v>
      </c>
    </row>
    <row r="172" spans="1:17">
      <c r="A172" s="105" t="str">
        <f>IF(ISNA(VLOOKUP(D172,D173:D$9999,1,0)),"",1)</f>
        <v/>
      </c>
      <c r="B172" s="105" t="str">
        <f>IF(ISNA(VLOOKUP(E172,E173:E$9999,1,0)),"",1)</f>
        <v/>
      </c>
      <c r="C172" s="3">
        <v>170</v>
      </c>
      <c r="D172" s="3" t="e">
        <f>CHAR(34)&amp;VLOOKUP(C172,SOURCE!S179:Y10334,7,0)&amp;CHAR(34)</f>
        <v>#N/A</v>
      </c>
      <c r="E172" s="107" t="e">
        <f>CHAR(34)&amp;VLOOKUP(C172,SOURCE!S$6:Y$10165,6,0)&amp;CHAR(34)</f>
        <v>#N/A</v>
      </c>
      <c r="F172" s="102" t="e">
        <f t="shared" si="4"/>
        <v>#N/A</v>
      </c>
      <c r="H172" t="b">
        <f>ISNA(VLOOKUP(J172,J173:J$500,1,0))</f>
        <v>1</v>
      </c>
      <c r="I172" s="108" t="e">
        <f>VLOOKUP(C172,SOURCE!S$6:Y$10165,7,0)</f>
        <v>#N/A</v>
      </c>
      <c r="J172" s="109" t="e">
        <f>VLOOKUP(C172,SOURCE!S$6:Y$10165,6,0)</f>
        <v>#N/A</v>
      </c>
      <c r="K172" s="110" t="e">
        <f t="shared" si="5"/>
        <v>#N/A</v>
      </c>
      <c r="L172" s="130" t="e">
        <f>VLOOKUP(C172,SOURCE!S$6:Y$10165,2,0)</f>
        <v>#N/A</v>
      </c>
      <c r="Q172" s="107" t="e">
        <f>VLOOKUP(I172,SOURCE!B:M,5,0)</f>
        <v>#N/A</v>
      </c>
    </row>
    <row r="173" spans="1:17">
      <c r="A173" s="105" t="str">
        <f>IF(ISNA(VLOOKUP(D173,D174:D$9999,1,0)),"",1)</f>
        <v/>
      </c>
      <c r="B173" s="105" t="str">
        <f>IF(ISNA(VLOOKUP(E173,E174:E$9999,1,0)),"",1)</f>
        <v/>
      </c>
      <c r="C173" s="3">
        <v>171</v>
      </c>
      <c r="D173" s="3" t="e">
        <f>CHAR(34)&amp;VLOOKUP(C173,SOURCE!S180:Y10335,7,0)&amp;CHAR(34)</f>
        <v>#N/A</v>
      </c>
      <c r="E173" s="107" t="e">
        <f>CHAR(34)&amp;VLOOKUP(C173,SOURCE!S$6:Y$10165,6,0)&amp;CHAR(34)</f>
        <v>#N/A</v>
      </c>
      <c r="F173" s="102" t="e">
        <f t="shared" si="4"/>
        <v>#N/A</v>
      </c>
      <c r="H173" t="b">
        <f>ISNA(VLOOKUP(J173,J174:J$500,1,0))</f>
        <v>1</v>
      </c>
      <c r="I173" s="108" t="e">
        <f>VLOOKUP(C173,SOURCE!S$6:Y$10165,7,0)</f>
        <v>#N/A</v>
      </c>
      <c r="J173" s="109" t="e">
        <f>VLOOKUP(C173,SOURCE!S$6:Y$10165,6,0)</f>
        <v>#N/A</v>
      </c>
      <c r="K173" s="110" t="e">
        <f t="shared" si="5"/>
        <v>#N/A</v>
      </c>
      <c r="L173" s="130" t="e">
        <f>VLOOKUP(C173,SOURCE!S$6:Y$10165,2,0)</f>
        <v>#N/A</v>
      </c>
      <c r="Q173" s="107" t="e">
        <f>VLOOKUP(I173,SOURCE!B:M,5,0)</f>
        <v>#N/A</v>
      </c>
    </row>
    <row r="174" spans="1:17">
      <c r="A174" s="105" t="str">
        <f>IF(ISNA(VLOOKUP(D174,D175:D$9999,1,0)),"",1)</f>
        <v/>
      </c>
      <c r="B174" s="105" t="str">
        <f>IF(ISNA(VLOOKUP(E174,E175:E$9999,1,0)),"",1)</f>
        <v/>
      </c>
      <c r="C174" s="3">
        <v>172</v>
      </c>
      <c r="D174" s="3" t="e">
        <f>CHAR(34)&amp;VLOOKUP(C174,SOURCE!S181:Y10336,7,0)&amp;CHAR(34)</f>
        <v>#N/A</v>
      </c>
      <c r="E174" s="107" t="e">
        <f>CHAR(34)&amp;VLOOKUP(C174,SOURCE!S$6:Y$10165,6,0)&amp;CHAR(34)</f>
        <v>#N/A</v>
      </c>
      <c r="F174" s="102" t="e">
        <f t="shared" si="4"/>
        <v>#N/A</v>
      </c>
      <c r="H174" t="b">
        <f>ISNA(VLOOKUP(J174,J175:J$500,1,0))</f>
        <v>1</v>
      </c>
      <c r="I174" s="108" t="e">
        <f>VLOOKUP(C174,SOURCE!S$6:Y$10165,7,0)</f>
        <v>#N/A</v>
      </c>
      <c r="J174" s="109" t="e">
        <f>VLOOKUP(C174,SOURCE!S$6:Y$10165,6,0)</f>
        <v>#N/A</v>
      </c>
      <c r="K174" s="110" t="e">
        <f t="shared" si="5"/>
        <v>#N/A</v>
      </c>
      <c r="L174" s="130" t="e">
        <f>VLOOKUP(C174,SOURCE!S$6:Y$10165,2,0)</f>
        <v>#N/A</v>
      </c>
      <c r="Q174" s="107" t="e">
        <f>VLOOKUP(I174,SOURCE!B:M,5,0)</f>
        <v>#N/A</v>
      </c>
    </row>
    <row r="175" spans="1:17">
      <c r="A175" s="105" t="str">
        <f>IF(ISNA(VLOOKUP(D175,D176:D$9999,1,0)),"",1)</f>
        <v/>
      </c>
      <c r="B175" s="105" t="str">
        <f>IF(ISNA(VLOOKUP(E175,E176:E$9999,1,0)),"",1)</f>
        <v/>
      </c>
      <c r="C175" s="3">
        <v>173</v>
      </c>
      <c r="D175" s="3" t="e">
        <f>CHAR(34)&amp;VLOOKUP(C175,SOURCE!S182:Y10337,7,0)&amp;CHAR(34)</f>
        <v>#N/A</v>
      </c>
      <c r="E175" s="107" t="e">
        <f>CHAR(34)&amp;VLOOKUP(C175,SOURCE!S$6:Y$10165,6,0)&amp;CHAR(34)</f>
        <v>#N/A</v>
      </c>
      <c r="F175" s="102" t="e">
        <f t="shared" si="4"/>
        <v>#N/A</v>
      </c>
      <c r="H175" t="b">
        <f>ISNA(VLOOKUP(J175,J176:J$500,1,0))</f>
        <v>1</v>
      </c>
      <c r="I175" s="108" t="e">
        <f>VLOOKUP(C175,SOURCE!S$6:Y$10165,7,0)</f>
        <v>#N/A</v>
      </c>
      <c r="J175" s="109" t="e">
        <f>VLOOKUP(C175,SOURCE!S$6:Y$10165,6,0)</f>
        <v>#N/A</v>
      </c>
      <c r="K175" s="110" t="e">
        <f t="shared" si="5"/>
        <v>#N/A</v>
      </c>
      <c r="L175" s="130" t="e">
        <f>VLOOKUP(C175,SOURCE!S$6:Y$10165,2,0)</f>
        <v>#N/A</v>
      </c>
      <c r="Q175" s="107" t="e">
        <f>VLOOKUP(I175,SOURCE!B:M,5,0)</f>
        <v>#N/A</v>
      </c>
    </row>
    <row r="176" spans="1:17">
      <c r="A176" s="105" t="str">
        <f>IF(ISNA(VLOOKUP(D176,D177:D$9999,1,0)),"",1)</f>
        <v/>
      </c>
      <c r="B176" s="105" t="str">
        <f>IF(ISNA(VLOOKUP(E176,E177:E$9999,1,0)),"",1)</f>
        <v/>
      </c>
      <c r="C176" s="3">
        <v>174</v>
      </c>
      <c r="D176" s="3" t="e">
        <f>CHAR(34)&amp;VLOOKUP(C176,SOURCE!S183:Y10338,7,0)&amp;CHAR(34)</f>
        <v>#N/A</v>
      </c>
      <c r="E176" s="107" t="e">
        <f>CHAR(34)&amp;VLOOKUP(C176,SOURCE!S$6:Y$10165,6,0)&amp;CHAR(34)</f>
        <v>#N/A</v>
      </c>
      <c r="F176" s="102" t="e">
        <f t="shared" si="4"/>
        <v>#N/A</v>
      </c>
      <c r="H176" t="b">
        <f>ISNA(VLOOKUP(J176,J177:J$500,1,0))</f>
        <v>1</v>
      </c>
      <c r="I176" s="108" t="e">
        <f>VLOOKUP(C176,SOURCE!S$6:Y$10165,7,0)</f>
        <v>#N/A</v>
      </c>
      <c r="J176" s="109" t="e">
        <f>VLOOKUP(C176,SOURCE!S$6:Y$10165,6,0)</f>
        <v>#N/A</v>
      </c>
      <c r="K176" s="110" t="e">
        <f t="shared" si="5"/>
        <v>#N/A</v>
      </c>
      <c r="L176" s="130" t="e">
        <f>VLOOKUP(C176,SOURCE!S$6:Y$10165,2,0)</f>
        <v>#N/A</v>
      </c>
      <c r="Q176" s="107" t="e">
        <f>VLOOKUP(I176,SOURCE!B:M,5,0)</f>
        <v>#N/A</v>
      </c>
    </row>
    <row r="177" spans="1:17">
      <c r="A177" s="105" t="str">
        <f>IF(ISNA(VLOOKUP(D177,D178:D$9999,1,0)),"",1)</f>
        <v/>
      </c>
      <c r="B177" s="105" t="str">
        <f>IF(ISNA(VLOOKUP(E177,E178:E$9999,1,0)),"",1)</f>
        <v/>
      </c>
      <c r="C177" s="3">
        <v>175</v>
      </c>
      <c r="D177" s="3" t="e">
        <f>CHAR(34)&amp;VLOOKUP(C177,SOURCE!S184:Y10339,7,0)&amp;CHAR(34)</f>
        <v>#N/A</v>
      </c>
      <c r="E177" s="107" t="e">
        <f>CHAR(34)&amp;VLOOKUP(C177,SOURCE!S$6:Y$10165,6,0)&amp;CHAR(34)</f>
        <v>#N/A</v>
      </c>
      <c r="F177" s="102" t="e">
        <f t="shared" si="4"/>
        <v>#N/A</v>
      </c>
      <c r="H177" t="b">
        <f>ISNA(VLOOKUP(J177,J178:J$500,1,0))</f>
        <v>1</v>
      </c>
      <c r="I177" s="108" t="e">
        <f>VLOOKUP(C177,SOURCE!S$6:Y$10165,7,0)</f>
        <v>#N/A</v>
      </c>
      <c r="J177" s="109" t="e">
        <f>VLOOKUP(C177,SOURCE!S$6:Y$10165,6,0)</f>
        <v>#N/A</v>
      </c>
      <c r="K177" s="110" t="e">
        <f t="shared" si="5"/>
        <v>#N/A</v>
      </c>
      <c r="L177" s="130" t="e">
        <f>VLOOKUP(C177,SOURCE!S$6:Y$10165,2,0)</f>
        <v>#N/A</v>
      </c>
      <c r="Q177" s="107" t="e">
        <f>VLOOKUP(I177,SOURCE!B:M,5,0)</f>
        <v>#N/A</v>
      </c>
    </row>
    <row r="178" spans="1:17">
      <c r="A178" s="105" t="str">
        <f>IF(ISNA(VLOOKUP(D178,D179:D$9999,1,0)),"",1)</f>
        <v/>
      </c>
      <c r="B178" s="105" t="str">
        <f>IF(ISNA(VLOOKUP(E178,E179:E$9999,1,0)),"",1)</f>
        <v/>
      </c>
      <c r="C178" s="3">
        <v>176</v>
      </c>
      <c r="D178" s="3" t="e">
        <f>CHAR(34)&amp;VLOOKUP(C178,SOURCE!S185:Y10340,7,0)&amp;CHAR(34)</f>
        <v>#N/A</v>
      </c>
      <c r="E178" s="107" t="e">
        <f>CHAR(34)&amp;VLOOKUP(C178,SOURCE!S$6:Y$10165,6,0)&amp;CHAR(34)</f>
        <v>#N/A</v>
      </c>
      <c r="F178" s="102" t="e">
        <f t="shared" si="4"/>
        <v>#N/A</v>
      </c>
      <c r="H178" t="b">
        <f>ISNA(VLOOKUP(J178,J179:J$500,1,0))</f>
        <v>1</v>
      </c>
      <c r="I178" s="108" t="e">
        <f>VLOOKUP(C178,SOURCE!S$6:Y$10165,7,0)</f>
        <v>#N/A</v>
      </c>
      <c r="J178" s="109" t="e">
        <f>VLOOKUP(C178,SOURCE!S$6:Y$10165,6,0)</f>
        <v>#N/A</v>
      </c>
      <c r="K178" s="110" t="e">
        <f t="shared" si="5"/>
        <v>#N/A</v>
      </c>
      <c r="L178" s="130" t="e">
        <f>VLOOKUP(C178,SOURCE!S$6:Y$10165,2,0)</f>
        <v>#N/A</v>
      </c>
      <c r="Q178" s="107" t="e">
        <f>VLOOKUP(I178,SOURCE!B:M,5,0)</f>
        <v>#N/A</v>
      </c>
    </row>
    <row r="179" spans="1:17">
      <c r="A179" s="105" t="str">
        <f>IF(ISNA(VLOOKUP(D179,D180:D$9999,1,0)),"",1)</f>
        <v/>
      </c>
      <c r="B179" s="105" t="str">
        <f>IF(ISNA(VLOOKUP(E179,E180:E$9999,1,0)),"",1)</f>
        <v/>
      </c>
      <c r="C179" s="3">
        <v>177</v>
      </c>
      <c r="D179" s="3" t="e">
        <f>CHAR(34)&amp;VLOOKUP(C179,SOURCE!S186:Y10341,7,0)&amp;CHAR(34)</f>
        <v>#N/A</v>
      </c>
      <c r="E179" s="107" t="e">
        <f>CHAR(34)&amp;VLOOKUP(C179,SOURCE!S$6:Y$10165,6,0)&amp;CHAR(34)</f>
        <v>#N/A</v>
      </c>
      <c r="F179" s="102" t="e">
        <f t="shared" si="4"/>
        <v>#N/A</v>
      </c>
      <c r="H179" t="b">
        <f>ISNA(VLOOKUP(J179,J180:J$500,1,0))</f>
        <v>1</v>
      </c>
      <c r="I179" s="108" t="e">
        <f>VLOOKUP(C179,SOURCE!S$6:Y$10165,7,0)</f>
        <v>#N/A</v>
      </c>
      <c r="J179" s="109" t="e">
        <f>VLOOKUP(C179,SOURCE!S$6:Y$10165,6,0)</f>
        <v>#N/A</v>
      </c>
      <c r="K179" s="110" t="e">
        <f t="shared" si="5"/>
        <v>#N/A</v>
      </c>
      <c r="L179" s="130" t="e">
        <f>VLOOKUP(C179,SOURCE!S$6:Y$10165,2,0)</f>
        <v>#N/A</v>
      </c>
      <c r="Q179" s="107" t="e">
        <f>VLOOKUP(I179,SOURCE!B:M,5,0)</f>
        <v>#N/A</v>
      </c>
    </row>
    <row r="180" spans="1:17">
      <c r="A180" s="105" t="str">
        <f>IF(ISNA(VLOOKUP(D180,D181:D$9999,1,0)),"",1)</f>
        <v/>
      </c>
      <c r="B180" s="105" t="str">
        <f>IF(ISNA(VLOOKUP(E180,E181:E$9999,1,0)),"",1)</f>
        <v/>
      </c>
      <c r="C180" s="3">
        <v>178</v>
      </c>
      <c r="D180" s="3" t="e">
        <f>CHAR(34)&amp;VLOOKUP(C180,SOURCE!S187:Y10342,7,0)&amp;CHAR(34)</f>
        <v>#N/A</v>
      </c>
      <c r="E180" s="107" t="e">
        <f>CHAR(34)&amp;VLOOKUP(C180,SOURCE!S$6:Y$10165,6,0)&amp;CHAR(34)</f>
        <v>#N/A</v>
      </c>
      <c r="F180" s="102" t="e">
        <f t="shared" si="4"/>
        <v>#N/A</v>
      </c>
      <c r="H180" t="b">
        <f>ISNA(VLOOKUP(J180,J181:J$500,1,0))</f>
        <v>1</v>
      </c>
      <c r="I180" s="108" t="e">
        <f>VLOOKUP(C180,SOURCE!S$6:Y$10165,7,0)</f>
        <v>#N/A</v>
      </c>
      <c r="J180" s="109" t="e">
        <f>VLOOKUP(C180,SOURCE!S$6:Y$10165,6,0)</f>
        <v>#N/A</v>
      </c>
      <c r="K180" s="110" t="e">
        <f t="shared" si="5"/>
        <v>#N/A</v>
      </c>
      <c r="L180" s="130" t="e">
        <f>VLOOKUP(C180,SOURCE!S$6:Y$10165,2,0)</f>
        <v>#N/A</v>
      </c>
      <c r="Q180" s="107" t="e">
        <f>VLOOKUP(I180,SOURCE!B:M,5,0)</f>
        <v>#N/A</v>
      </c>
    </row>
    <row r="181" spans="1:17">
      <c r="A181" s="105" t="str">
        <f>IF(ISNA(VLOOKUP(D181,D182:D$9999,1,0)),"",1)</f>
        <v/>
      </c>
      <c r="B181" s="105" t="str">
        <f>IF(ISNA(VLOOKUP(E181,E182:E$9999,1,0)),"",1)</f>
        <v/>
      </c>
      <c r="C181" s="3">
        <v>179</v>
      </c>
      <c r="D181" s="3" t="e">
        <f>CHAR(34)&amp;VLOOKUP(C181,SOURCE!S188:Y10343,7,0)&amp;CHAR(34)</f>
        <v>#N/A</v>
      </c>
      <c r="E181" s="107" t="e">
        <f>CHAR(34)&amp;VLOOKUP(C181,SOURCE!S$6:Y$10165,6,0)&amp;CHAR(34)</f>
        <v>#N/A</v>
      </c>
      <c r="F181" s="102" t="e">
        <f t="shared" si="4"/>
        <v>#N/A</v>
      </c>
      <c r="H181" t="b">
        <f>ISNA(VLOOKUP(J181,J182:J$500,1,0))</f>
        <v>1</v>
      </c>
      <c r="I181" s="108" t="e">
        <f>VLOOKUP(C181,SOURCE!S$6:Y$10165,7,0)</f>
        <v>#N/A</v>
      </c>
      <c r="J181" s="109" t="e">
        <f>VLOOKUP(C181,SOURCE!S$6:Y$10165,6,0)</f>
        <v>#N/A</v>
      </c>
      <c r="K181" s="110" t="e">
        <f t="shared" si="5"/>
        <v>#N/A</v>
      </c>
      <c r="L181" s="130" t="e">
        <f>VLOOKUP(C181,SOURCE!S$6:Y$10165,2,0)</f>
        <v>#N/A</v>
      </c>
      <c r="Q181" s="107" t="e">
        <f>VLOOKUP(I181,SOURCE!B:M,5,0)</f>
        <v>#N/A</v>
      </c>
    </row>
    <row r="182" spans="1:17">
      <c r="A182" s="105" t="str">
        <f>IF(ISNA(VLOOKUP(D182,D183:D$9999,1,0)),"",1)</f>
        <v/>
      </c>
      <c r="B182" s="105" t="str">
        <f>IF(ISNA(VLOOKUP(E182,E183:E$9999,1,0)),"",1)</f>
        <v/>
      </c>
      <c r="C182" s="3">
        <v>180</v>
      </c>
      <c r="D182" s="3" t="e">
        <f>CHAR(34)&amp;VLOOKUP(C182,SOURCE!S189:Y10344,7,0)&amp;CHAR(34)</f>
        <v>#N/A</v>
      </c>
      <c r="E182" s="107" t="e">
        <f>CHAR(34)&amp;VLOOKUP(C182,SOURCE!S$6:Y$10165,6,0)&amp;CHAR(34)</f>
        <v>#N/A</v>
      </c>
      <c r="F182" s="102" t="e">
        <f t="shared" si="4"/>
        <v>#N/A</v>
      </c>
      <c r="H182" t="b">
        <f>ISNA(VLOOKUP(J182,J183:J$500,1,0))</f>
        <v>1</v>
      </c>
      <c r="I182" s="108" t="e">
        <f>VLOOKUP(C182,SOURCE!S$6:Y$10165,7,0)</f>
        <v>#N/A</v>
      </c>
      <c r="J182" s="109" t="e">
        <f>VLOOKUP(C182,SOURCE!S$6:Y$10165,6,0)</f>
        <v>#N/A</v>
      </c>
      <c r="K182" s="110" t="e">
        <f t="shared" si="5"/>
        <v>#N/A</v>
      </c>
      <c r="L182" s="130" t="e">
        <f>VLOOKUP(C182,SOURCE!S$6:Y$10165,2,0)</f>
        <v>#N/A</v>
      </c>
      <c r="Q182" s="107" t="e">
        <f>VLOOKUP(I182,SOURCE!B:M,5,0)</f>
        <v>#N/A</v>
      </c>
    </row>
    <row r="183" spans="1:17">
      <c r="A183" s="105" t="str">
        <f>IF(ISNA(VLOOKUP(D183,D184:D$9999,1,0)),"",1)</f>
        <v/>
      </c>
      <c r="B183" s="105" t="str">
        <f>IF(ISNA(VLOOKUP(E183,E184:E$9999,1,0)),"",1)</f>
        <v/>
      </c>
      <c r="C183" s="3">
        <v>181</v>
      </c>
      <c r="D183" s="3" t="e">
        <f>CHAR(34)&amp;VLOOKUP(C183,SOURCE!S190:Y10345,7,0)&amp;CHAR(34)</f>
        <v>#N/A</v>
      </c>
      <c r="E183" s="107" t="e">
        <f>CHAR(34)&amp;VLOOKUP(C183,SOURCE!S$6:Y$10165,6,0)&amp;CHAR(34)</f>
        <v>#N/A</v>
      </c>
      <c r="F183" s="102" t="e">
        <f t="shared" si="4"/>
        <v>#N/A</v>
      </c>
      <c r="H183" t="b">
        <f>ISNA(VLOOKUP(J183,J184:J$500,1,0))</f>
        <v>1</v>
      </c>
      <c r="I183" s="108" t="e">
        <f>VLOOKUP(C183,SOURCE!S$6:Y$10165,7,0)</f>
        <v>#N/A</v>
      </c>
      <c r="J183" s="109" t="e">
        <f>VLOOKUP(C183,SOURCE!S$6:Y$10165,6,0)</f>
        <v>#N/A</v>
      </c>
      <c r="K183" s="110" t="e">
        <f t="shared" si="5"/>
        <v>#N/A</v>
      </c>
      <c r="L183" s="130" t="e">
        <f>VLOOKUP(C183,SOURCE!S$6:Y$10165,2,0)</f>
        <v>#N/A</v>
      </c>
      <c r="Q183" s="107" t="e">
        <f>VLOOKUP(I183,SOURCE!B:M,5,0)</f>
        <v>#N/A</v>
      </c>
    </row>
    <row r="184" spans="1:17">
      <c r="A184" s="105" t="str">
        <f>IF(ISNA(VLOOKUP(D184,D185:D$9999,1,0)),"",1)</f>
        <v/>
      </c>
      <c r="B184" s="105" t="str">
        <f>IF(ISNA(VLOOKUP(E184,E185:E$9999,1,0)),"",1)</f>
        <v/>
      </c>
      <c r="C184" s="3">
        <v>182</v>
      </c>
      <c r="D184" s="3" t="e">
        <f>CHAR(34)&amp;VLOOKUP(C184,SOURCE!S191:Y10346,7,0)&amp;CHAR(34)</f>
        <v>#N/A</v>
      </c>
      <c r="E184" s="107" t="e">
        <f>CHAR(34)&amp;VLOOKUP(C184,SOURCE!S$6:Y$10165,6,0)&amp;CHAR(34)</f>
        <v>#N/A</v>
      </c>
      <c r="F184" s="102" t="e">
        <f t="shared" si="4"/>
        <v>#N/A</v>
      </c>
      <c r="H184" t="b">
        <f>ISNA(VLOOKUP(J184,J185:J$500,1,0))</f>
        <v>1</v>
      </c>
      <c r="I184" s="108" t="e">
        <f>VLOOKUP(C184,SOURCE!S$6:Y$10165,7,0)</f>
        <v>#N/A</v>
      </c>
      <c r="J184" s="109" t="e">
        <f>VLOOKUP(C184,SOURCE!S$6:Y$10165,6,0)</f>
        <v>#N/A</v>
      </c>
      <c r="K184" s="110" t="e">
        <f t="shared" si="5"/>
        <v>#N/A</v>
      </c>
      <c r="L184" s="130" t="e">
        <f>VLOOKUP(C184,SOURCE!S$6:Y$10165,2,0)</f>
        <v>#N/A</v>
      </c>
      <c r="Q184" s="107" t="e">
        <f>VLOOKUP(I184,SOURCE!B:M,5,0)</f>
        <v>#N/A</v>
      </c>
    </row>
    <row r="185" spans="1:17">
      <c r="A185" s="105" t="str">
        <f>IF(ISNA(VLOOKUP(D185,D186:D$9999,1,0)),"",1)</f>
        <v/>
      </c>
      <c r="B185" s="105" t="str">
        <f>IF(ISNA(VLOOKUP(E185,E186:E$9999,1,0)),"",1)</f>
        <v/>
      </c>
      <c r="C185" s="3">
        <v>183</v>
      </c>
      <c r="D185" s="3" t="e">
        <f>CHAR(34)&amp;VLOOKUP(C185,SOURCE!S192:Y10347,7,0)&amp;CHAR(34)</f>
        <v>#N/A</v>
      </c>
      <c r="E185" s="107" t="e">
        <f>CHAR(34)&amp;VLOOKUP(C185,SOURCE!S$6:Y$10165,6,0)&amp;CHAR(34)</f>
        <v>#N/A</v>
      </c>
      <c r="F185" s="102" t="e">
        <f t="shared" si="4"/>
        <v>#N/A</v>
      </c>
      <c r="H185" t="b">
        <f>ISNA(VLOOKUP(J185,J186:J$500,1,0))</f>
        <v>1</v>
      </c>
      <c r="I185" s="108" t="e">
        <f>VLOOKUP(C185,SOURCE!S$6:Y$10165,7,0)</f>
        <v>#N/A</v>
      </c>
      <c r="J185" s="109" t="e">
        <f>VLOOKUP(C185,SOURCE!S$6:Y$10165,6,0)</f>
        <v>#N/A</v>
      </c>
      <c r="K185" s="110" t="e">
        <f t="shared" si="5"/>
        <v>#N/A</v>
      </c>
      <c r="L185" s="130" t="e">
        <f>VLOOKUP(C185,SOURCE!S$6:Y$10165,2,0)</f>
        <v>#N/A</v>
      </c>
      <c r="Q185" s="107" t="e">
        <f>VLOOKUP(I185,SOURCE!B:M,5,0)</f>
        <v>#N/A</v>
      </c>
    </row>
    <row r="186" spans="1:17">
      <c r="A186" s="105" t="str">
        <f>IF(ISNA(VLOOKUP(D186,D187:D$9999,1,0)),"",1)</f>
        <v/>
      </c>
      <c r="B186" s="105" t="str">
        <f>IF(ISNA(VLOOKUP(E186,E187:E$9999,1,0)),"",1)</f>
        <v/>
      </c>
      <c r="C186" s="3">
        <v>184</v>
      </c>
      <c r="D186" s="3" t="e">
        <f>CHAR(34)&amp;VLOOKUP(C186,SOURCE!S193:Y10348,7,0)&amp;CHAR(34)</f>
        <v>#N/A</v>
      </c>
      <c r="E186" s="107" t="e">
        <f>CHAR(34)&amp;VLOOKUP(C186,SOURCE!S$6:Y$10165,6,0)&amp;CHAR(34)</f>
        <v>#N/A</v>
      </c>
      <c r="F186" s="102" t="e">
        <f t="shared" si="4"/>
        <v>#N/A</v>
      </c>
      <c r="H186" t="b">
        <f>ISNA(VLOOKUP(J186,J187:J$500,1,0))</f>
        <v>1</v>
      </c>
      <c r="I186" s="108" t="e">
        <f>VLOOKUP(C186,SOURCE!S$6:Y$10165,7,0)</f>
        <v>#N/A</v>
      </c>
      <c r="J186" s="109" t="e">
        <f>VLOOKUP(C186,SOURCE!S$6:Y$10165,6,0)</f>
        <v>#N/A</v>
      </c>
      <c r="K186" s="110" t="e">
        <f t="shared" si="5"/>
        <v>#N/A</v>
      </c>
      <c r="L186" s="130" t="e">
        <f>VLOOKUP(C186,SOURCE!S$6:Y$10165,2,0)</f>
        <v>#N/A</v>
      </c>
      <c r="Q186" s="107" t="e">
        <f>VLOOKUP(I186,SOURCE!B:M,5,0)</f>
        <v>#N/A</v>
      </c>
    </row>
    <row r="187" spans="1:17">
      <c r="A187" s="105" t="str">
        <f>IF(ISNA(VLOOKUP(D187,D188:D$9999,1,0)),"",1)</f>
        <v/>
      </c>
      <c r="B187" s="105" t="str">
        <f>IF(ISNA(VLOOKUP(E187,E188:E$9999,1,0)),"",1)</f>
        <v/>
      </c>
      <c r="C187" s="3">
        <v>185</v>
      </c>
      <c r="D187" s="3" t="e">
        <f>CHAR(34)&amp;VLOOKUP(C187,SOURCE!S194:Y10349,7,0)&amp;CHAR(34)</f>
        <v>#N/A</v>
      </c>
      <c r="E187" s="107" t="e">
        <f>CHAR(34)&amp;VLOOKUP(C187,SOURCE!S$6:Y$10165,6,0)&amp;CHAR(34)</f>
        <v>#N/A</v>
      </c>
      <c r="F187" s="102" t="e">
        <f t="shared" si="4"/>
        <v>#N/A</v>
      </c>
      <c r="H187" t="b">
        <f>ISNA(VLOOKUP(J187,J188:J$500,1,0))</f>
        <v>1</v>
      </c>
      <c r="I187" s="108" t="e">
        <f>VLOOKUP(C187,SOURCE!S$6:Y$10165,7,0)</f>
        <v>#N/A</v>
      </c>
      <c r="J187" s="109" t="e">
        <f>VLOOKUP(C187,SOURCE!S$6:Y$10165,6,0)</f>
        <v>#N/A</v>
      </c>
      <c r="K187" s="110" t="e">
        <f t="shared" si="5"/>
        <v>#N/A</v>
      </c>
      <c r="L187" s="130" t="e">
        <f>VLOOKUP(C187,SOURCE!S$6:Y$10165,2,0)</f>
        <v>#N/A</v>
      </c>
      <c r="Q187" s="107" t="e">
        <f>VLOOKUP(I187,SOURCE!B:M,5,0)</f>
        <v>#N/A</v>
      </c>
    </row>
    <row r="188" spans="1:17">
      <c r="A188" s="105" t="str">
        <f>IF(ISNA(VLOOKUP(D188,D189:D$9999,1,0)),"",1)</f>
        <v/>
      </c>
      <c r="B188" s="105" t="str">
        <f>IF(ISNA(VLOOKUP(E188,E189:E$9999,1,0)),"",1)</f>
        <v/>
      </c>
      <c r="C188" s="3">
        <v>186</v>
      </c>
      <c r="D188" s="3" t="e">
        <f>CHAR(34)&amp;VLOOKUP(C188,SOURCE!S195:Y10350,7,0)&amp;CHAR(34)</f>
        <v>#N/A</v>
      </c>
      <c r="E188" s="107" t="e">
        <f>CHAR(34)&amp;VLOOKUP(C188,SOURCE!S$6:Y$10165,6,0)&amp;CHAR(34)</f>
        <v>#N/A</v>
      </c>
      <c r="F188" s="102" t="e">
        <f t="shared" si="4"/>
        <v>#N/A</v>
      </c>
      <c r="H188" t="b">
        <f>ISNA(VLOOKUP(J188,J189:J$500,1,0))</f>
        <v>1</v>
      </c>
      <c r="I188" s="108" t="e">
        <f>VLOOKUP(C188,SOURCE!S$6:Y$10165,7,0)</f>
        <v>#N/A</v>
      </c>
      <c r="J188" s="109" t="e">
        <f>VLOOKUP(C188,SOURCE!S$6:Y$10165,6,0)</f>
        <v>#N/A</v>
      </c>
      <c r="K188" s="110" t="e">
        <f t="shared" si="5"/>
        <v>#N/A</v>
      </c>
      <c r="L188" s="130" t="e">
        <f>VLOOKUP(C188,SOURCE!S$6:Y$10165,2,0)</f>
        <v>#N/A</v>
      </c>
      <c r="Q188" s="107" t="e">
        <f>VLOOKUP(I188,SOURCE!B:M,5,0)</f>
        <v>#N/A</v>
      </c>
    </row>
    <row r="189" spans="1:17">
      <c r="A189" s="105" t="str">
        <f>IF(ISNA(VLOOKUP(D189,D190:D$9999,1,0)),"",1)</f>
        <v/>
      </c>
      <c r="B189" s="105" t="str">
        <f>IF(ISNA(VLOOKUP(E189,E190:E$9999,1,0)),"",1)</f>
        <v/>
      </c>
      <c r="C189" s="3">
        <v>187</v>
      </c>
      <c r="D189" s="3" t="e">
        <f>CHAR(34)&amp;VLOOKUP(C189,SOURCE!S196:Y10351,7,0)&amp;CHAR(34)</f>
        <v>#N/A</v>
      </c>
      <c r="E189" s="107" t="e">
        <f>CHAR(34)&amp;VLOOKUP(C189,SOURCE!S$6:Y$10165,6,0)&amp;CHAR(34)</f>
        <v>#N/A</v>
      </c>
      <c r="F189" s="102" t="e">
        <f t="shared" si="4"/>
        <v>#N/A</v>
      </c>
      <c r="H189" t="b">
        <f>ISNA(VLOOKUP(J189,J190:J$500,1,0))</f>
        <v>1</v>
      </c>
      <c r="I189" s="108" t="e">
        <f>VLOOKUP(C189,SOURCE!S$6:Y$10165,7,0)</f>
        <v>#N/A</v>
      </c>
      <c r="J189" s="109" t="e">
        <f>VLOOKUP(C189,SOURCE!S$6:Y$10165,6,0)</f>
        <v>#N/A</v>
      </c>
      <c r="K189" s="110" t="e">
        <f t="shared" si="5"/>
        <v>#N/A</v>
      </c>
      <c r="L189" s="130" t="e">
        <f>VLOOKUP(C189,SOURCE!S$6:Y$10165,2,0)</f>
        <v>#N/A</v>
      </c>
      <c r="Q189" s="107" t="e">
        <f>VLOOKUP(I189,SOURCE!B:M,5,0)</f>
        <v>#N/A</v>
      </c>
    </row>
    <row r="190" spans="1:17">
      <c r="A190" s="105" t="str">
        <f>IF(ISNA(VLOOKUP(D190,D191:D$9999,1,0)),"",1)</f>
        <v/>
      </c>
      <c r="B190" s="105" t="str">
        <f>IF(ISNA(VLOOKUP(E190,E191:E$9999,1,0)),"",1)</f>
        <v/>
      </c>
      <c r="C190" s="3">
        <v>188</v>
      </c>
      <c r="D190" s="3" t="e">
        <f>CHAR(34)&amp;VLOOKUP(C190,SOURCE!S197:Y10352,7,0)&amp;CHAR(34)</f>
        <v>#N/A</v>
      </c>
      <c r="E190" s="107" t="e">
        <f>CHAR(34)&amp;VLOOKUP(C190,SOURCE!S$6:Y$10165,6,0)&amp;CHAR(34)</f>
        <v>#N/A</v>
      </c>
      <c r="F190" s="102" t="e">
        <f t="shared" si="4"/>
        <v>#N/A</v>
      </c>
      <c r="H190" t="b">
        <f>ISNA(VLOOKUP(J190,J191:J$500,1,0))</f>
        <v>1</v>
      </c>
      <c r="I190" s="108" t="e">
        <f>VLOOKUP(C190,SOURCE!S$6:Y$10165,7,0)</f>
        <v>#N/A</v>
      </c>
      <c r="J190" s="109" t="e">
        <f>VLOOKUP(C190,SOURCE!S$6:Y$10165,6,0)</f>
        <v>#N/A</v>
      </c>
      <c r="K190" s="110" t="e">
        <f t="shared" si="5"/>
        <v>#N/A</v>
      </c>
      <c r="L190" s="130" t="e">
        <f>VLOOKUP(C190,SOURCE!S$6:Y$10165,2,0)</f>
        <v>#N/A</v>
      </c>
      <c r="Q190" s="107" t="e">
        <f>VLOOKUP(I190,SOURCE!B:M,5,0)</f>
        <v>#N/A</v>
      </c>
    </row>
    <row r="191" spans="1:17">
      <c r="A191" s="105" t="str">
        <f>IF(ISNA(VLOOKUP(D191,D192:D$9999,1,0)),"",1)</f>
        <v/>
      </c>
      <c r="B191" s="105" t="str">
        <f>IF(ISNA(VLOOKUP(E191,E192:E$9999,1,0)),"",1)</f>
        <v/>
      </c>
      <c r="C191" s="3">
        <v>189</v>
      </c>
      <c r="D191" s="3" t="e">
        <f>CHAR(34)&amp;VLOOKUP(C191,SOURCE!S198:Y10353,7,0)&amp;CHAR(34)</f>
        <v>#N/A</v>
      </c>
      <c r="E191" s="107" t="e">
        <f>CHAR(34)&amp;VLOOKUP(C191,SOURCE!S$6:Y$10165,6,0)&amp;CHAR(34)</f>
        <v>#N/A</v>
      </c>
      <c r="F191" s="102" t="e">
        <f t="shared" si="4"/>
        <v>#N/A</v>
      </c>
      <c r="H191" t="b">
        <f>ISNA(VLOOKUP(J191,J192:J$500,1,0))</f>
        <v>1</v>
      </c>
      <c r="I191" s="108" t="e">
        <f>VLOOKUP(C191,SOURCE!S$6:Y$10165,7,0)</f>
        <v>#N/A</v>
      </c>
      <c r="J191" s="109" t="e">
        <f>VLOOKUP(C191,SOURCE!S$6:Y$10165,6,0)</f>
        <v>#N/A</v>
      </c>
      <c r="K191" s="110" t="e">
        <f t="shared" si="5"/>
        <v>#N/A</v>
      </c>
      <c r="L191" s="130" t="e">
        <f>VLOOKUP(C191,SOURCE!S$6:Y$10165,2,0)</f>
        <v>#N/A</v>
      </c>
      <c r="Q191" s="107" t="e">
        <f>VLOOKUP(I191,SOURCE!B:M,5,0)</f>
        <v>#N/A</v>
      </c>
    </row>
    <row r="192" spans="1:17">
      <c r="A192" s="105" t="str">
        <f>IF(ISNA(VLOOKUP(D192,D193:D$9999,1,0)),"",1)</f>
        <v/>
      </c>
      <c r="B192" s="105" t="str">
        <f>IF(ISNA(VLOOKUP(E192,E193:E$9999,1,0)),"",1)</f>
        <v/>
      </c>
      <c r="C192" s="3">
        <v>190</v>
      </c>
      <c r="D192" s="3" t="e">
        <f>CHAR(34)&amp;VLOOKUP(C192,SOURCE!S199:Y10354,7,0)&amp;CHAR(34)</f>
        <v>#N/A</v>
      </c>
      <c r="E192" s="107" t="e">
        <f>CHAR(34)&amp;VLOOKUP(C192,SOURCE!S$6:Y$10165,6,0)&amp;CHAR(34)</f>
        <v>#N/A</v>
      </c>
      <c r="F192" s="102" t="e">
        <f t="shared" si="4"/>
        <v>#N/A</v>
      </c>
      <c r="H192" t="b">
        <f>ISNA(VLOOKUP(J192,J193:J$500,1,0))</f>
        <v>1</v>
      </c>
      <c r="I192" s="108" t="e">
        <f>VLOOKUP(C192,SOURCE!S$6:Y$10165,7,0)</f>
        <v>#N/A</v>
      </c>
      <c r="J192" s="109" t="e">
        <f>VLOOKUP(C192,SOURCE!S$6:Y$10165,6,0)</f>
        <v>#N/A</v>
      </c>
      <c r="K192" s="110" t="e">
        <f t="shared" si="5"/>
        <v>#N/A</v>
      </c>
      <c r="L192" s="130" t="e">
        <f>VLOOKUP(C192,SOURCE!S$6:Y$10165,2,0)</f>
        <v>#N/A</v>
      </c>
      <c r="Q192" s="107" t="e">
        <f>VLOOKUP(I192,SOURCE!B:M,5,0)</f>
        <v>#N/A</v>
      </c>
    </row>
    <row r="193" spans="1:17">
      <c r="A193" s="105" t="str">
        <f>IF(ISNA(VLOOKUP(D193,D194:D$9999,1,0)),"",1)</f>
        <v/>
      </c>
      <c r="B193" s="105" t="str">
        <f>IF(ISNA(VLOOKUP(E193,E194:E$9999,1,0)),"",1)</f>
        <v/>
      </c>
      <c r="C193" s="3">
        <v>191</v>
      </c>
      <c r="D193" s="3" t="e">
        <f>CHAR(34)&amp;VLOOKUP(C193,SOURCE!S200:Y10355,7,0)&amp;CHAR(34)</f>
        <v>#N/A</v>
      </c>
      <c r="E193" s="107" t="e">
        <f>CHAR(34)&amp;VLOOKUP(C193,SOURCE!S$6:Y$10165,6,0)&amp;CHAR(34)</f>
        <v>#N/A</v>
      </c>
      <c r="F193" s="102" t="e">
        <f t="shared" si="4"/>
        <v>#N/A</v>
      </c>
      <c r="H193" t="b">
        <f>ISNA(VLOOKUP(J193,J194:J$500,1,0))</f>
        <v>1</v>
      </c>
      <c r="I193" s="108" t="e">
        <f>VLOOKUP(C193,SOURCE!S$6:Y$10165,7,0)</f>
        <v>#N/A</v>
      </c>
      <c r="J193" s="109" t="e">
        <f>VLOOKUP(C193,SOURCE!S$6:Y$10165,6,0)</f>
        <v>#N/A</v>
      </c>
      <c r="K193" s="110" t="e">
        <f t="shared" si="5"/>
        <v>#N/A</v>
      </c>
      <c r="L193" s="130" t="e">
        <f>VLOOKUP(C193,SOURCE!S$6:Y$10165,2,0)</f>
        <v>#N/A</v>
      </c>
      <c r="Q193" s="107" t="e">
        <f>VLOOKUP(I193,SOURCE!B:M,5,0)</f>
        <v>#N/A</v>
      </c>
    </row>
    <row r="194" spans="1:17">
      <c r="A194" s="105" t="str">
        <f>IF(ISNA(VLOOKUP(D194,D195:D$9999,1,0)),"",1)</f>
        <v/>
      </c>
      <c r="B194" s="105" t="str">
        <f>IF(ISNA(VLOOKUP(E194,E195:E$9999,1,0)),"",1)</f>
        <v/>
      </c>
      <c r="C194" s="3">
        <v>192</v>
      </c>
      <c r="D194" s="3" t="e">
        <f>CHAR(34)&amp;VLOOKUP(C194,SOURCE!S201:Y10356,7,0)&amp;CHAR(34)</f>
        <v>#N/A</v>
      </c>
      <c r="E194" s="107" t="e">
        <f>CHAR(34)&amp;VLOOKUP(C194,SOURCE!S$6:Y$10165,6,0)&amp;CHAR(34)</f>
        <v>#N/A</v>
      </c>
      <c r="F194" s="102" t="e">
        <f t="shared" si="4"/>
        <v>#N/A</v>
      </c>
      <c r="H194" t="b">
        <f>ISNA(VLOOKUP(J194,J195:J$500,1,0))</f>
        <v>1</v>
      </c>
      <c r="I194" s="108" t="e">
        <f>VLOOKUP(C194,SOURCE!S$6:Y$10165,7,0)</f>
        <v>#N/A</v>
      </c>
      <c r="J194" s="109" t="e">
        <f>VLOOKUP(C194,SOURCE!S$6:Y$10165,6,0)</f>
        <v>#N/A</v>
      </c>
      <c r="K194" s="110" t="e">
        <f t="shared" si="5"/>
        <v>#N/A</v>
      </c>
      <c r="L194" s="130" t="e">
        <f>VLOOKUP(C194,SOURCE!S$6:Y$10165,2,0)</f>
        <v>#N/A</v>
      </c>
      <c r="Q194" s="107" t="e">
        <f>VLOOKUP(I194,SOURCE!B:M,5,0)</f>
        <v>#N/A</v>
      </c>
    </row>
    <row r="195" spans="1:17">
      <c r="A195" s="105" t="str">
        <f>IF(ISNA(VLOOKUP(D195,D196:D$9999,1,0)),"",1)</f>
        <v/>
      </c>
      <c r="B195" s="105" t="str">
        <f>IF(ISNA(VLOOKUP(E195,E196:E$9999,1,0)),"",1)</f>
        <v/>
      </c>
      <c r="C195" s="3">
        <v>193</v>
      </c>
      <c r="D195" s="3" t="e">
        <f>CHAR(34)&amp;VLOOKUP(C195,SOURCE!S202:Y10357,7,0)&amp;CHAR(34)</f>
        <v>#N/A</v>
      </c>
      <c r="E195" s="107" t="e">
        <f>CHAR(34)&amp;VLOOKUP(C195,SOURCE!S$6:Y$10165,6,0)&amp;CHAR(34)</f>
        <v>#N/A</v>
      </c>
      <c r="F195" s="102" t="e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>#N/A</v>
      </c>
      <c r="H195" t="b">
        <f>ISNA(VLOOKUP(J195,J196:J$500,1,0))</f>
        <v>1</v>
      </c>
      <c r="I195" s="108" t="e">
        <f>VLOOKUP(C195,SOURCE!S$6:Y$10165,7,0)</f>
        <v>#N/A</v>
      </c>
      <c r="J195" s="109" t="e">
        <f>VLOOKUP(C195,SOURCE!S$6:Y$10165,6,0)</f>
        <v>#N/A</v>
      </c>
      <c r="K195" s="110" t="e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195" s="130" t="e">
        <f>VLOOKUP(C195,SOURCE!S$6:Y$10165,2,0)</f>
        <v>#N/A</v>
      </c>
      <c r="Q195" s="107" t="e">
        <f>VLOOKUP(I195,SOURCE!B:M,5,0)</f>
        <v>#N/A</v>
      </c>
    </row>
    <row r="196" spans="1:17">
      <c r="A196" s="105" t="str">
        <f>IF(ISNA(VLOOKUP(D196,D197:D$9999,1,0)),"",1)</f>
        <v/>
      </c>
      <c r="B196" s="105" t="str">
        <f>IF(ISNA(VLOOKUP(E196,E197:E$9999,1,0)),"",1)</f>
        <v/>
      </c>
      <c r="C196" s="3">
        <v>194</v>
      </c>
      <c r="D196" s="3" t="e">
        <f>CHAR(34)&amp;VLOOKUP(C196,SOURCE!S203:Y10358,7,0)&amp;CHAR(34)</f>
        <v>#N/A</v>
      </c>
      <c r="E196" s="107" t="e">
        <f>CHAR(34)&amp;VLOOKUP(C196,SOURCE!S$6:Y$10165,6,0)&amp;CHAR(34)</f>
        <v>#N/A</v>
      </c>
      <c r="F196" s="102" t="e">
        <f t="shared" si="6"/>
        <v>#N/A</v>
      </c>
      <c r="H196" t="b">
        <f>ISNA(VLOOKUP(J196,J197:J$500,1,0))</f>
        <v>1</v>
      </c>
      <c r="I196" s="108" t="e">
        <f>VLOOKUP(C196,SOURCE!S$6:Y$10165,7,0)</f>
        <v>#N/A</v>
      </c>
      <c r="J196" s="109" t="e">
        <f>VLOOKUP(C196,SOURCE!S$6:Y$10165,6,0)</f>
        <v>#N/A</v>
      </c>
      <c r="K196" s="110" t="e">
        <f t="shared" si="7"/>
        <v>#N/A</v>
      </c>
      <c r="L196" s="130" t="e">
        <f>VLOOKUP(C196,SOURCE!S$6:Y$10165,2,0)</f>
        <v>#N/A</v>
      </c>
      <c r="Q196" s="107" t="e">
        <f>VLOOKUP(I196,SOURCE!B:M,5,0)</f>
        <v>#N/A</v>
      </c>
    </row>
    <row r="197" spans="1:17">
      <c r="A197" s="105" t="str">
        <f>IF(ISNA(VLOOKUP(D197,D198:D$9999,1,0)),"",1)</f>
        <v/>
      </c>
      <c r="B197" s="105" t="str">
        <f>IF(ISNA(VLOOKUP(E197,E198:E$9999,1,0)),"",1)</f>
        <v/>
      </c>
      <c r="C197" s="3">
        <v>195</v>
      </c>
      <c r="D197" s="3" t="e">
        <f>CHAR(34)&amp;VLOOKUP(C197,SOURCE!S204:Y10359,7,0)&amp;CHAR(34)</f>
        <v>#N/A</v>
      </c>
      <c r="E197" s="107" t="e">
        <f>CHAR(34)&amp;VLOOKUP(C197,SOURCE!S$6:Y$10165,6,0)&amp;CHAR(34)</f>
        <v>#N/A</v>
      </c>
      <c r="F197" s="102" t="e">
        <f t="shared" si="6"/>
        <v>#N/A</v>
      </c>
      <c r="H197" t="b">
        <f>ISNA(VLOOKUP(J197,J198:J$500,1,0))</f>
        <v>1</v>
      </c>
      <c r="I197" s="108" t="e">
        <f>VLOOKUP(C197,SOURCE!S$6:Y$10165,7,0)</f>
        <v>#N/A</v>
      </c>
      <c r="J197" s="109" t="e">
        <f>VLOOKUP(C197,SOURCE!S$6:Y$10165,6,0)</f>
        <v>#N/A</v>
      </c>
      <c r="K197" s="110" t="e">
        <f t="shared" si="7"/>
        <v>#N/A</v>
      </c>
      <c r="L197" s="130" t="e">
        <f>VLOOKUP(C197,SOURCE!S$6:Y$10165,2,0)</f>
        <v>#N/A</v>
      </c>
      <c r="Q197" s="107" t="e">
        <f>VLOOKUP(I197,SOURCE!B:M,5,0)</f>
        <v>#N/A</v>
      </c>
    </row>
    <row r="198" spans="1:17">
      <c r="A198" s="105" t="str">
        <f>IF(ISNA(VLOOKUP(D198,D199:D$9999,1,0)),"",1)</f>
        <v/>
      </c>
      <c r="B198" s="105" t="str">
        <f>IF(ISNA(VLOOKUP(E198,E199:E$9999,1,0)),"",1)</f>
        <v/>
      </c>
      <c r="C198" s="3">
        <v>196</v>
      </c>
      <c r="D198" s="3" t="e">
        <f>CHAR(34)&amp;VLOOKUP(C198,SOURCE!S205:Y10360,7,0)&amp;CHAR(34)</f>
        <v>#N/A</v>
      </c>
      <c r="E198" s="107" t="e">
        <f>CHAR(34)&amp;VLOOKUP(C198,SOURCE!S$6:Y$10165,6,0)&amp;CHAR(34)</f>
        <v>#N/A</v>
      </c>
      <c r="F198" s="102" t="e">
        <f t="shared" si="6"/>
        <v>#N/A</v>
      </c>
      <c r="H198" t="b">
        <f>ISNA(VLOOKUP(J198,J199:J$500,1,0))</f>
        <v>1</v>
      </c>
      <c r="I198" s="108" t="e">
        <f>VLOOKUP(C198,SOURCE!S$6:Y$10165,7,0)</f>
        <v>#N/A</v>
      </c>
      <c r="J198" s="109" t="e">
        <f>VLOOKUP(C198,SOURCE!S$6:Y$10165,6,0)</f>
        <v>#N/A</v>
      </c>
      <c r="K198" s="110" t="e">
        <f t="shared" si="7"/>
        <v>#N/A</v>
      </c>
      <c r="L198" s="130" t="e">
        <f>VLOOKUP(C198,SOURCE!S$6:Y$10165,2,0)</f>
        <v>#N/A</v>
      </c>
      <c r="Q198" s="107" t="e">
        <f>VLOOKUP(I198,SOURCE!B:M,5,0)</f>
        <v>#N/A</v>
      </c>
    </row>
    <row r="199" spans="1:17">
      <c r="A199" s="105" t="str">
        <f>IF(ISNA(VLOOKUP(D199,D200:D$9999,1,0)),"",1)</f>
        <v/>
      </c>
      <c r="B199" s="105" t="str">
        <f>IF(ISNA(VLOOKUP(E199,E200:E$9999,1,0)),"",1)</f>
        <v/>
      </c>
      <c r="C199" s="3">
        <v>197</v>
      </c>
      <c r="D199" s="3" t="e">
        <f>CHAR(34)&amp;VLOOKUP(C199,SOURCE!S206:Y10361,7,0)&amp;CHAR(34)</f>
        <v>#N/A</v>
      </c>
      <c r="E199" s="107" t="e">
        <f>CHAR(34)&amp;VLOOKUP(C199,SOURCE!S$6:Y$10165,6,0)&amp;CHAR(34)</f>
        <v>#N/A</v>
      </c>
      <c r="F199" s="102" t="e">
        <f t="shared" si="6"/>
        <v>#N/A</v>
      </c>
      <c r="H199" t="b">
        <f>ISNA(VLOOKUP(J199,J200:J$500,1,0))</f>
        <v>1</v>
      </c>
      <c r="I199" s="108" t="e">
        <f>VLOOKUP(C199,SOURCE!S$6:Y$10165,7,0)</f>
        <v>#N/A</v>
      </c>
      <c r="J199" s="109" t="e">
        <f>VLOOKUP(C199,SOURCE!S$6:Y$10165,6,0)</f>
        <v>#N/A</v>
      </c>
      <c r="K199" s="110" t="e">
        <f t="shared" si="7"/>
        <v>#N/A</v>
      </c>
      <c r="L199" s="130" t="e">
        <f>VLOOKUP(C199,SOURCE!S$6:Y$10165,2,0)</f>
        <v>#N/A</v>
      </c>
      <c r="Q199" s="107" t="e">
        <f>VLOOKUP(I199,SOURCE!B:M,5,0)</f>
        <v>#N/A</v>
      </c>
    </row>
    <row r="200" spans="1:17">
      <c r="A200" s="105" t="str">
        <f>IF(ISNA(VLOOKUP(D200,D201:D$9999,1,0)),"",1)</f>
        <v/>
      </c>
      <c r="B200" s="105" t="str">
        <f>IF(ISNA(VLOOKUP(E200,E201:E$9999,1,0)),"",1)</f>
        <v/>
      </c>
      <c r="C200" s="3">
        <v>198</v>
      </c>
      <c r="D200" s="3" t="e">
        <f>CHAR(34)&amp;VLOOKUP(C200,SOURCE!S207:Y10362,7,0)&amp;CHAR(34)</f>
        <v>#N/A</v>
      </c>
      <c r="E200" s="107" t="e">
        <f>CHAR(34)&amp;VLOOKUP(C200,SOURCE!S$6:Y$10165,6,0)&amp;CHAR(34)</f>
        <v>#N/A</v>
      </c>
      <c r="F200" s="102" t="e">
        <f t="shared" si="6"/>
        <v>#N/A</v>
      </c>
      <c r="H200" t="b">
        <f>ISNA(VLOOKUP(J200,J201:J$500,1,0))</f>
        <v>1</v>
      </c>
      <c r="I200" s="108" t="e">
        <f>VLOOKUP(C200,SOURCE!S$6:Y$10165,7,0)</f>
        <v>#N/A</v>
      </c>
      <c r="J200" s="109" t="e">
        <f>VLOOKUP(C200,SOURCE!S$6:Y$10165,6,0)</f>
        <v>#N/A</v>
      </c>
      <c r="K200" s="110" t="e">
        <f t="shared" si="7"/>
        <v>#N/A</v>
      </c>
      <c r="L200" s="130" t="e">
        <f>VLOOKUP(C200,SOURCE!S$6:Y$10165,2,0)</f>
        <v>#N/A</v>
      </c>
      <c r="Q200" s="107" t="e">
        <f>VLOOKUP(I200,SOURCE!B:M,5,0)</f>
        <v>#N/A</v>
      </c>
    </row>
    <row r="201" spans="1:17">
      <c r="A201" s="105" t="str">
        <f>IF(ISNA(VLOOKUP(D201,D202:D$9999,1,0)),"",1)</f>
        <v/>
      </c>
      <c r="B201" s="105" t="str">
        <f>IF(ISNA(VLOOKUP(E201,E202:E$9999,1,0)),"",1)</f>
        <v/>
      </c>
      <c r="C201" s="3">
        <v>199</v>
      </c>
      <c r="D201" s="3" t="e">
        <f>CHAR(34)&amp;VLOOKUP(C201,SOURCE!S208:Y10363,7,0)&amp;CHAR(34)</f>
        <v>#N/A</v>
      </c>
      <c r="E201" s="107" t="e">
        <f>CHAR(34)&amp;VLOOKUP(C201,SOURCE!S$6:Y$10165,6,0)&amp;CHAR(34)</f>
        <v>#N/A</v>
      </c>
      <c r="F201" s="102" t="e">
        <f t="shared" si="6"/>
        <v>#N/A</v>
      </c>
      <c r="H201" t="b">
        <f>ISNA(VLOOKUP(J201,J202:J$500,1,0))</f>
        <v>1</v>
      </c>
      <c r="I201" s="108" t="e">
        <f>VLOOKUP(C201,SOURCE!S$6:Y$10165,7,0)</f>
        <v>#N/A</v>
      </c>
      <c r="J201" s="109" t="e">
        <f>VLOOKUP(C201,SOURCE!S$6:Y$10165,6,0)</f>
        <v>#N/A</v>
      </c>
      <c r="K201" s="110" t="e">
        <f t="shared" si="7"/>
        <v>#N/A</v>
      </c>
      <c r="L201" s="130" t="e">
        <f>VLOOKUP(C201,SOURCE!S$6:Y$10165,2,0)</f>
        <v>#N/A</v>
      </c>
      <c r="Q201" s="107" t="e">
        <f>VLOOKUP(I201,SOURCE!B:M,5,0)</f>
        <v>#N/A</v>
      </c>
    </row>
    <row r="202" spans="1:17">
      <c r="A202" s="105" t="str">
        <f>IF(ISNA(VLOOKUP(D202,D203:D$9999,1,0)),"",1)</f>
        <v/>
      </c>
      <c r="B202" s="105" t="str">
        <f>IF(ISNA(VLOOKUP(E202,E203:E$9999,1,0)),"",1)</f>
        <v/>
      </c>
      <c r="C202" s="3">
        <v>200</v>
      </c>
      <c r="D202" s="3" t="e">
        <f>CHAR(34)&amp;VLOOKUP(C202,SOURCE!S209:Y10364,7,0)&amp;CHAR(34)</f>
        <v>#N/A</v>
      </c>
      <c r="E202" s="107" t="e">
        <f>CHAR(34)&amp;VLOOKUP(C202,SOURCE!S$6:Y$10165,6,0)&amp;CHAR(34)</f>
        <v>#N/A</v>
      </c>
      <c r="F202" s="102" t="e">
        <f t="shared" si="6"/>
        <v>#N/A</v>
      </c>
      <c r="H202" t="b">
        <f>ISNA(VLOOKUP(J202,J203:J$500,1,0))</f>
        <v>1</v>
      </c>
      <c r="I202" s="108" t="e">
        <f>VLOOKUP(C202,SOURCE!S$6:Y$10165,7,0)</f>
        <v>#N/A</v>
      </c>
      <c r="J202" s="109" t="e">
        <f>VLOOKUP(C202,SOURCE!S$6:Y$10165,6,0)</f>
        <v>#N/A</v>
      </c>
      <c r="K202" s="110" t="e">
        <f t="shared" si="7"/>
        <v>#N/A</v>
      </c>
      <c r="L202" s="130" t="e">
        <f>VLOOKUP(C202,SOURCE!S$6:Y$10165,2,0)</f>
        <v>#N/A</v>
      </c>
      <c r="Q202" s="107" t="e">
        <f>VLOOKUP(I202,SOURCE!B:M,5,0)</f>
        <v>#N/A</v>
      </c>
    </row>
    <row r="203" spans="1:17">
      <c r="A203" s="105" t="str">
        <f>IF(ISNA(VLOOKUP(D203,D204:D$9999,1,0)),"",1)</f>
        <v/>
      </c>
      <c r="B203" s="105" t="str">
        <f>IF(ISNA(VLOOKUP(E203,E204:E$9999,1,0)),"",1)</f>
        <v/>
      </c>
      <c r="C203" s="3">
        <v>201</v>
      </c>
      <c r="D203" s="3" t="e">
        <f>CHAR(34)&amp;VLOOKUP(C203,SOURCE!S210:Y10365,7,0)&amp;CHAR(34)</f>
        <v>#N/A</v>
      </c>
      <c r="E203" s="107" t="e">
        <f>CHAR(34)&amp;VLOOKUP(C203,SOURCE!S$6:Y$10165,6,0)&amp;CHAR(34)</f>
        <v>#N/A</v>
      </c>
      <c r="F203" s="102" t="e">
        <f t="shared" si="6"/>
        <v>#N/A</v>
      </c>
      <c r="H203" t="b">
        <f>ISNA(VLOOKUP(J203,J204:J$500,1,0))</f>
        <v>1</v>
      </c>
      <c r="I203" s="108" t="e">
        <f>VLOOKUP(C203,SOURCE!S$6:Y$10165,7,0)</f>
        <v>#N/A</v>
      </c>
      <c r="J203" s="109" t="e">
        <f>VLOOKUP(C203,SOURCE!S$6:Y$10165,6,0)</f>
        <v>#N/A</v>
      </c>
      <c r="K203" s="110" t="e">
        <f t="shared" si="7"/>
        <v>#N/A</v>
      </c>
      <c r="L203" s="130" t="e">
        <f>VLOOKUP(C203,SOURCE!S$6:Y$10165,2,0)</f>
        <v>#N/A</v>
      </c>
      <c r="Q203" s="107" t="e">
        <f>VLOOKUP(I203,SOURCE!B:M,5,0)</f>
        <v>#N/A</v>
      </c>
    </row>
    <row r="204" spans="1:17">
      <c r="A204" s="105" t="str">
        <f>IF(ISNA(VLOOKUP(D204,D205:D$9999,1,0)),"",1)</f>
        <v/>
      </c>
      <c r="B204" s="105" t="str">
        <f>IF(ISNA(VLOOKUP(E204,E205:E$9999,1,0)),"",1)</f>
        <v/>
      </c>
      <c r="C204" s="3">
        <v>202</v>
      </c>
      <c r="D204" s="3" t="e">
        <f>CHAR(34)&amp;VLOOKUP(C204,SOURCE!S211:Y10366,7,0)&amp;CHAR(34)</f>
        <v>#N/A</v>
      </c>
      <c r="E204" s="107" t="e">
        <f>CHAR(34)&amp;VLOOKUP(C204,SOURCE!S$6:Y$10165,6,0)&amp;CHAR(34)</f>
        <v>#N/A</v>
      </c>
      <c r="F204" s="102" t="e">
        <f t="shared" si="6"/>
        <v>#N/A</v>
      </c>
      <c r="H204" t="b">
        <f>ISNA(VLOOKUP(J204,J205:J$500,1,0))</f>
        <v>1</v>
      </c>
      <c r="I204" s="108" t="e">
        <f>VLOOKUP(C204,SOURCE!S$6:Y$10165,7,0)</f>
        <v>#N/A</v>
      </c>
      <c r="J204" s="109" t="e">
        <f>VLOOKUP(C204,SOURCE!S$6:Y$10165,6,0)</f>
        <v>#N/A</v>
      </c>
      <c r="K204" s="110" t="e">
        <f t="shared" si="7"/>
        <v>#N/A</v>
      </c>
      <c r="L204" s="130" t="e">
        <f>VLOOKUP(C204,SOURCE!S$6:Y$10165,2,0)</f>
        <v>#N/A</v>
      </c>
      <c r="Q204" s="107" t="e">
        <f>VLOOKUP(I204,SOURCE!B:M,5,0)</f>
        <v>#N/A</v>
      </c>
    </row>
    <row r="205" spans="1:17">
      <c r="A205" s="105" t="str">
        <f>IF(ISNA(VLOOKUP(D205,D206:D$9999,1,0)),"",1)</f>
        <v/>
      </c>
      <c r="B205" s="105" t="str">
        <f>IF(ISNA(VLOOKUP(E205,E206:E$9999,1,0)),"",1)</f>
        <v/>
      </c>
      <c r="C205" s="3">
        <v>203</v>
      </c>
      <c r="D205" s="3" t="e">
        <f>CHAR(34)&amp;VLOOKUP(C205,SOURCE!S212:Y10367,7,0)&amp;CHAR(34)</f>
        <v>#N/A</v>
      </c>
      <c r="E205" s="107" t="e">
        <f>CHAR(34)&amp;VLOOKUP(C205,SOURCE!S$6:Y$10165,6,0)&amp;CHAR(34)</f>
        <v>#N/A</v>
      </c>
      <c r="F205" s="102" t="e">
        <f t="shared" si="6"/>
        <v>#N/A</v>
      </c>
      <c r="H205" t="b">
        <f>ISNA(VLOOKUP(J205,J206:J$500,1,0))</f>
        <v>1</v>
      </c>
      <c r="I205" s="108" t="e">
        <f>VLOOKUP(C205,SOURCE!S$6:Y$10165,7,0)</f>
        <v>#N/A</v>
      </c>
      <c r="J205" s="109" t="e">
        <f>VLOOKUP(C205,SOURCE!S$6:Y$10165,6,0)</f>
        <v>#N/A</v>
      </c>
      <c r="K205" s="110" t="e">
        <f t="shared" si="7"/>
        <v>#N/A</v>
      </c>
      <c r="L205" s="130" t="e">
        <f>VLOOKUP(C205,SOURCE!S$6:Y$10165,2,0)</f>
        <v>#N/A</v>
      </c>
      <c r="Q205" s="107" t="e">
        <f>VLOOKUP(I205,SOURCE!B:M,5,0)</f>
        <v>#N/A</v>
      </c>
    </row>
    <row r="206" spans="1:17">
      <c r="A206" s="105" t="str">
        <f>IF(ISNA(VLOOKUP(D206,D207:D$9999,1,0)),"",1)</f>
        <v/>
      </c>
      <c r="B206" s="105" t="str">
        <f>IF(ISNA(VLOOKUP(E206,E207:E$9999,1,0)),"",1)</f>
        <v/>
      </c>
      <c r="C206" s="3">
        <v>204</v>
      </c>
      <c r="D206" s="3" t="e">
        <f>CHAR(34)&amp;VLOOKUP(C206,SOURCE!S213:Y10368,7,0)&amp;CHAR(34)</f>
        <v>#N/A</v>
      </c>
      <c r="E206" s="107" t="e">
        <f>CHAR(34)&amp;VLOOKUP(C206,SOURCE!S$6:Y$10165,6,0)&amp;CHAR(34)</f>
        <v>#N/A</v>
      </c>
      <c r="F206" s="102" t="e">
        <f t="shared" si="6"/>
        <v>#N/A</v>
      </c>
      <c r="H206" t="b">
        <f>ISNA(VLOOKUP(J206,J207:J$500,1,0))</f>
        <v>1</v>
      </c>
      <c r="I206" s="108" t="e">
        <f>VLOOKUP(C206,SOURCE!S$6:Y$10165,7,0)</f>
        <v>#N/A</v>
      </c>
      <c r="J206" s="109" t="e">
        <f>VLOOKUP(C206,SOURCE!S$6:Y$10165,6,0)</f>
        <v>#N/A</v>
      </c>
      <c r="K206" s="110" t="e">
        <f t="shared" si="7"/>
        <v>#N/A</v>
      </c>
      <c r="L206" s="130" t="e">
        <f>VLOOKUP(C206,SOURCE!S$6:Y$10165,2,0)</f>
        <v>#N/A</v>
      </c>
      <c r="Q206" s="107" t="e">
        <f>VLOOKUP(I206,SOURCE!B:M,5,0)</f>
        <v>#N/A</v>
      </c>
    </row>
    <row r="207" spans="1:17">
      <c r="A207" s="105" t="str">
        <f>IF(ISNA(VLOOKUP(D207,D208:D$9999,1,0)),"",1)</f>
        <v/>
      </c>
      <c r="B207" s="105" t="str">
        <f>IF(ISNA(VLOOKUP(E207,E208:E$9999,1,0)),"",1)</f>
        <v/>
      </c>
      <c r="C207" s="3">
        <v>205</v>
      </c>
      <c r="D207" s="3" t="e">
        <f>CHAR(34)&amp;VLOOKUP(C207,SOURCE!S214:Y10369,7,0)&amp;CHAR(34)</f>
        <v>#N/A</v>
      </c>
      <c r="E207" s="107" t="e">
        <f>CHAR(34)&amp;VLOOKUP(C207,SOURCE!S$6:Y$10165,6,0)&amp;CHAR(34)</f>
        <v>#N/A</v>
      </c>
      <c r="F207" s="102" t="e">
        <f t="shared" si="6"/>
        <v>#N/A</v>
      </c>
      <c r="H207" t="b">
        <f>ISNA(VLOOKUP(J207,J208:J$500,1,0))</f>
        <v>1</v>
      </c>
      <c r="I207" s="108" t="e">
        <f>VLOOKUP(C207,SOURCE!S$6:Y$10165,7,0)</f>
        <v>#N/A</v>
      </c>
      <c r="J207" s="109" t="e">
        <f>VLOOKUP(C207,SOURCE!S$6:Y$10165,6,0)</f>
        <v>#N/A</v>
      </c>
      <c r="K207" s="110" t="e">
        <f t="shared" si="7"/>
        <v>#N/A</v>
      </c>
      <c r="L207" s="130" t="e">
        <f>VLOOKUP(C207,SOURCE!S$6:Y$10165,2,0)</f>
        <v>#N/A</v>
      </c>
      <c r="Q207" s="107" t="e">
        <f>VLOOKUP(I207,SOURCE!B:M,5,0)</f>
        <v>#N/A</v>
      </c>
    </row>
    <row r="208" spans="1:17">
      <c r="A208" s="105" t="str">
        <f>IF(ISNA(VLOOKUP(D208,D209:D$9999,1,0)),"",1)</f>
        <v/>
      </c>
      <c r="B208" s="105" t="str">
        <f>IF(ISNA(VLOOKUP(E208,E209:E$9999,1,0)),"",1)</f>
        <v/>
      </c>
      <c r="C208" s="3">
        <v>206</v>
      </c>
      <c r="D208" s="3" t="e">
        <f>CHAR(34)&amp;VLOOKUP(C208,SOURCE!S215:Y10370,7,0)&amp;CHAR(34)</f>
        <v>#N/A</v>
      </c>
      <c r="E208" s="107" t="e">
        <f>CHAR(34)&amp;VLOOKUP(C208,SOURCE!S$6:Y$10165,6,0)&amp;CHAR(34)</f>
        <v>#N/A</v>
      </c>
      <c r="F208" s="102" t="e">
        <f t="shared" si="6"/>
        <v>#N/A</v>
      </c>
      <c r="H208" t="b">
        <f>ISNA(VLOOKUP(J208,J209:J$500,1,0))</f>
        <v>1</v>
      </c>
      <c r="I208" s="108" t="e">
        <f>VLOOKUP(C208,SOURCE!S$6:Y$10165,7,0)</f>
        <v>#N/A</v>
      </c>
      <c r="J208" s="109" t="e">
        <f>VLOOKUP(C208,SOURCE!S$6:Y$10165,6,0)</f>
        <v>#N/A</v>
      </c>
      <c r="K208" s="110" t="e">
        <f t="shared" si="7"/>
        <v>#N/A</v>
      </c>
      <c r="L208" s="130" t="e">
        <f>VLOOKUP(C208,SOURCE!S$6:Y$10165,2,0)</f>
        <v>#N/A</v>
      </c>
      <c r="Q208" s="107" t="e">
        <f>VLOOKUP(I208,SOURCE!B:M,5,0)</f>
        <v>#N/A</v>
      </c>
    </row>
    <row r="209" spans="1:17">
      <c r="A209" s="105" t="str">
        <f>IF(ISNA(VLOOKUP(D209,D210:D$9999,1,0)),"",1)</f>
        <v/>
      </c>
      <c r="B209" s="105" t="str">
        <f>IF(ISNA(VLOOKUP(E209,E210:E$9999,1,0)),"",1)</f>
        <v/>
      </c>
      <c r="C209" s="3">
        <v>207</v>
      </c>
      <c r="D209" s="3" t="e">
        <f>CHAR(34)&amp;VLOOKUP(C209,SOURCE!S216:Y10371,7,0)&amp;CHAR(34)</f>
        <v>#N/A</v>
      </c>
      <c r="E209" s="107" t="e">
        <f>CHAR(34)&amp;VLOOKUP(C209,SOURCE!S$6:Y$10165,6,0)&amp;CHAR(34)</f>
        <v>#N/A</v>
      </c>
      <c r="F209" s="102" t="e">
        <f t="shared" si="6"/>
        <v>#N/A</v>
      </c>
      <c r="H209" t="b">
        <f>ISNA(VLOOKUP(J209,J210:J$500,1,0))</f>
        <v>1</v>
      </c>
      <c r="I209" s="108" t="e">
        <f>VLOOKUP(C209,SOURCE!S$6:Y$10165,7,0)</f>
        <v>#N/A</v>
      </c>
      <c r="J209" s="109" t="e">
        <f>VLOOKUP(C209,SOURCE!S$6:Y$10165,6,0)</f>
        <v>#N/A</v>
      </c>
      <c r="K209" s="110" t="e">
        <f t="shared" si="7"/>
        <v>#N/A</v>
      </c>
      <c r="L209" s="130" t="e">
        <f>VLOOKUP(C209,SOURCE!S$6:Y$10165,2,0)</f>
        <v>#N/A</v>
      </c>
      <c r="Q209" s="107" t="e">
        <f>VLOOKUP(I209,SOURCE!B:M,5,0)</f>
        <v>#N/A</v>
      </c>
    </row>
    <row r="210" spans="1:17">
      <c r="A210" s="105" t="str">
        <f>IF(ISNA(VLOOKUP(D210,D211:D$9999,1,0)),"",1)</f>
        <v/>
      </c>
      <c r="B210" s="105" t="str">
        <f>IF(ISNA(VLOOKUP(E210,E211:E$9999,1,0)),"",1)</f>
        <v/>
      </c>
      <c r="C210" s="3">
        <v>208</v>
      </c>
      <c r="D210" s="3" t="e">
        <f>CHAR(34)&amp;VLOOKUP(C210,SOURCE!S217:Y10372,7,0)&amp;CHAR(34)</f>
        <v>#N/A</v>
      </c>
      <c r="E210" s="107" t="e">
        <f>CHAR(34)&amp;VLOOKUP(C210,SOURCE!S$6:Y$10165,6,0)&amp;CHAR(34)</f>
        <v>#N/A</v>
      </c>
      <c r="F210" s="102" t="e">
        <f t="shared" si="6"/>
        <v>#N/A</v>
      </c>
      <c r="H210" t="b">
        <f>ISNA(VLOOKUP(J210,J211:J$500,1,0))</f>
        <v>1</v>
      </c>
      <c r="I210" s="108" t="e">
        <f>VLOOKUP(C210,SOURCE!S$6:Y$10165,7,0)</f>
        <v>#N/A</v>
      </c>
      <c r="J210" s="109" t="e">
        <f>VLOOKUP(C210,SOURCE!S$6:Y$10165,6,0)</f>
        <v>#N/A</v>
      </c>
      <c r="K210" s="110" t="e">
        <f t="shared" si="7"/>
        <v>#N/A</v>
      </c>
      <c r="L210" s="130" t="e">
        <f>VLOOKUP(C210,SOURCE!S$6:Y$10165,2,0)</f>
        <v>#N/A</v>
      </c>
      <c r="Q210" s="107" t="e">
        <f>VLOOKUP(I210,SOURCE!B:M,5,0)</f>
        <v>#N/A</v>
      </c>
    </row>
    <row r="211" spans="1:17">
      <c r="A211" s="105" t="str">
        <f>IF(ISNA(VLOOKUP(D211,D212:D$9999,1,0)),"",1)</f>
        <v/>
      </c>
      <c r="B211" s="105" t="str">
        <f>IF(ISNA(VLOOKUP(E211,E212:E$9999,1,0)),"",1)</f>
        <v/>
      </c>
      <c r="C211" s="3">
        <v>209</v>
      </c>
      <c r="D211" s="3" t="e">
        <f>CHAR(34)&amp;VLOOKUP(C211,SOURCE!S218:Y10373,7,0)&amp;CHAR(34)</f>
        <v>#N/A</v>
      </c>
      <c r="E211" s="107" t="e">
        <f>CHAR(34)&amp;VLOOKUP(C211,SOURCE!S$6:Y$10165,6,0)&amp;CHAR(34)</f>
        <v>#N/A</v>
      </c>
      <c r="F211" s="102" t="e">
        <f t="shared" si="6"/>
        <v>#N/A</v>
      </c>
      <c r="H211" t="b">
        <f>ISNA(VLOOKUP(J211,J212:J$500,1,0))</f>
        <v>1</v>
      </c>
      <c r="I211" s="108" t="e">
        <f>VLOOKUP(C211,SOURCE!S$6:Y$10165,7,0)</f>
        <v>#N/A</v>
      </c>
      <c r="J211" s="109" t="e">
        <f>VLOOKUP(C211,SOURCE!S$6:Y$10165,6,0)</f>
        <v>#N/A</v>
      </c>
      <c r="K211" s="110" t="e">
        <f t="shared" si="7"/>
        <v>#N/A</v>
      </c>
      <c r="L211" s="130" t="e">
        <f>VLOOKUP(C211,SOURCE!S$6:Y$10165,2,0)</f>
        <v>#N/A</v>
      </c>
      <c r="Q211" s="107" t="e">
        <f>VLOOKUP(I211,SOURCE!B:M,5,0)</f>
        <v>#N/A</v>
      </c>
    </row>
    <row r="212" spans="1:17">
      <c r="A212" s="105" t="str">
        <f>IF(ISNA(VLOOKUP(D212,D213:D$9999,1,0)),"",1)</f>
        <v/>
      </c>
      <c r="B212" s="105" t="str">
        <f>IF(ISNA(VLOOKUP(E212,E213:E$9999,1,0)),"",1)</f>
        <v/>
      </c>
      <c r="C212" s="3">
        <v>210</v>
      </c>
      <c r="D212" s="3" t="e">
        <f>CHAR(34)&amp;VLOOKUP(C212,SOURCE!S219:Y10374,7,0)&amp;CHAR(34)</f>
        <v>#N/A</v>
      </c>
      <c r="E212" s="107" t="e">
        <f>CHAR(34)&amp;VLOOKUP(C212,SOURCE!S$6:Y$10165,6,0)&amp;CHAR(34)</f>
        <v>#N/A</v>
      </c>
      <c r="F212" s="102" t="e">
        <f t="shared" si="6"/>
        <v>#N/A</v>
      </c>
      <c r="H212" t="b">
        <f>ISNA(VLOOKUP(J212,J213:J$500,1,0))</f>
        <v>1</v>
      </c>
      <c r="I212" s="108" t="e">
        <f>VLOOKUP(C212,SOURCE!S$6:Y$10165,7,0)</f>
        <v>#N/A</v>
      </c>
      <c r="J212" s="109" t="e">
        <f>VLOOKUP(C212,SOURCE!S$6:Y$10165,6,0)</f>
        <v>#N/A</v>
      </c>
      <c r="K212" s="110" t="e">
        <f t="shared" si="7"/>
        <v>#N/A</v>
      </c>
      <c r="L212" s="130" t="e">
        <f>VLOOKUP(C212,SOURCE!S$6:Y$10165,2,0)</f>
        <v>#N/A</v>
      </c>
      <c r="Q212" s="107" t="e">
        <f>VLOOKUP(I212,SOURCE!B:M,5,0)</f>
        <v>#N/A</v>
      </c>
    </row>
    <row r="213" spans="1:17">
      <c r="A213" s="105" t="str">
        <f>IF(ISNA(VLOOKUP(D213,D214:D$9999,1,0)),"",1)</f>
        <v/>
      </c>
      <c r="B213" s="105" t="str">
        <f>IF(ISNA(VLOOKUP(E213,E214:E$9999,1,0)),"",1)</f>
        <v/>
      </c>
      <c r="C213" s="3">
        <v>211</v>
      </c>
      <c r="D213" s="3" t="e">
        <f>CHAR(34)&amp;VLOOKUP(C213,SOURCE!S220:Y10375,7,0)&amp;CHAR(34)</f>
        <v>#N/A</v>
      </c>
      <c r="E213" s="107" t="e">
        <f>CHAR(34)&amp;VLOOKUP(C213,SOURCE!S$6:Y$10165,6,0)&amp;CHAR(34)</f>
        <v>#N/A</v>
      </c>
      <c r="F213" s="102" t="e">
        <f t="shared" si="6"/>
        <v>#N/A</v>
      </c>
      <c r="H213" t="b">
        <f>ISNA(VLOOKUP(J213,J214:J$500,1,0))</f>
        <v>1</v>
      </c>
      <c r="I213" s="108" t="e">
        <f>VLOOKUP(C213,SOURCE!S$6:Y$10165,7,0)</f>
        <v>#N/A</v>
      </c>
      <c r="J213" s="109" t="e">
        <f>VLOOKUP(C213,SOURCE!S$6:Y$10165,6,0)</f>
        <v>#N/A</v>
      </c>
      <c r="K213" s="110" t="e">
        <f t="shared" si="7"/>
        <v>#N/A</v>
      </c>
      <c r="L213" s="130" t="e">
        <f>VLOOKUP(C213,SOURCE!S$6:Y$10165,2,0)</f>
        <v>#N/A</v>
      </c>
      <c r="Q213" s="107" t="e">
        <f>VLOOKUP(I213,SOURCE!B:M,5,0)</f>
        <v>#N/A</v>
      </c>
    </row>
    <row r="214" spans="1:17">
      <c r="A214" s="105" t="str">
        <f>IF(ISNA(VLOOKUP(D214,D215:D$9999,1,0)),"",1)</f>
        <v/>
      </c>
      <c r="B214" s="105" t="str">
        <f>IF(ISNA(VLOOKUP(E214,E215:E$9999,1,0)),"",1)</f>
        <v/>
      </c>
      <c r="C214" s="3">
        <v>212</v>
      </c>
      <c r="D214" s="3" t="e">
        <f>CHAR(34)&amp;VLOOKUP(C214,SOURCE!S221:Y10376,7,0)&amp;CHAR(34)</f>
        <v>#N/A</v>
      </c>
      <c r="E214" s="107" t="e">
        <f>CHAR(34)&amp;VLOOKUP(C214,SOURCE!S$6:Y$10165,6,0)&amp;CHAR(34)</f>
        <v>#N/A</v>
      </c>
      <c r="F214" s="102" t="e">
        <f t="shared" si="6"/>
        <v>#N/A</v>
      </c>
      <c r="H214" t="b">
        <f>ISNA(VLOOKUP(J214,J215:J$500,1,0))</f>
        <v>1</v>
      </c>
      <c r="I214" s="108" t="e">
        <f>VLOOKUP(C214,SOURCE!S$6:Y$10165,7,0)</f>
        <v>#N/A</v>
      </c>
      <c r="J214" s="109" t="e">
        <f>VLOOKUP(C214,SOURCE!S$6:Y$10165,6,0)</f>
        <v>#N/A</v>
      </c>
      <c r="K214" s="110" t="e">
        <f t="shared" si="7"/>
        <v>#N/A</v>
      </c>
      <c r="L214" s="130" t="e">
        <f>VLOOKUP(C214,SOURCE!S$6:Y$10165,2,0)</f>
        <v>#N/A</v>
      </c>
      <c r="Q214" s="107" t="e">
        <f>VLOOKUP(I214,SOURCE!B:M,5,0)</f>
        <v>#N/A</v>
      </c>
    </row>
    <row r="215" spans="1:17">
      <c r="A215" s="105" t="str">
        <f>IF(ISNA(VLOOKUP(D215,D216:D$9999,1,0)),"",1)</f>
        <v/>
      </c>
      <c r="B215" s="105" t="str">
        <f>IF(ISNA(VLOOKUP(E215,E216:E$9999,1,0)),"",1)</f>
        <v/>
      </c>
      <c r="C215" s="3">
        <v>213</v>
      </c>
      <c r="D215" s="3" t="e">
        <f>CHAR(34)&amp;VLOOKUP(C215,SOURCE!S222:Y10377,7,0)&amp;CHAR(34)</f>
        <v>#N/A</v>
      </c>
      <c r="E215" s="107" t="e">
        <f>CHAR(34)&amp;VLOOKUP(C215,SOURCE!S$6:Y$10165,6,0)&amp;CHAR(34)</f>
        <v>#N/A</v>
      </c>
      <c r="F215" s="102" t="e">
        <f t="shared" si="6"/>
        <v>#N/A</v>
      </c>
      <c r="H215" t="b">
        <f>ISNA(VLOOKUP(J215,J216:J$500,1,0))</f>
        <v>1</v>
      </c>
      <c r="I215" s="108" t="e">
        <f>VLOOKUP(C215,SOURCE!S$6:Y$10165,7,0)</f>
        <v>#N/A</v>
      </c>
      <c r="J215" s="109" t="e">
        <f>VLOOKUP(C215,SOURCE!S$6:Y$10165,6,0)</f>
        <v>#N/A</v>
      </c>
      <c r="K215" s="110" t="e">
        <f t="shared" si="7"/>
        <v>#N/A</v>
      </c>
      <c r="L215" s="130" t="e">
        <f>VLOOKUP(C215,SOURCE!S$6:Y$10165,2,0)</f>
        <v>#N/A</v>
      </c>
      <c r="Q215" s="107" t="e">
        <f>VLOOKUP(I215,SOURCE!B:M,5,0)</f>
        <v>#N/A</v>
      </c>
    </row>
    <row r="216" spans="1:17">
      <c r="A216" s="105" t="str">
        <f>IF(ISNA(VLOOKUP(D216,D217:D$9999,1,0)),"",1)</f>
        <v/>
      </c>
      <c r="B216" s="105" t="str">
        <f>IF(ISNA(VLOOKUP(E216,E217:E$9999,1,0)),"",1)</f>
        <v/>
      </c>
      <c r="C216" s="3">
        <v>214</v>
      </c>
      <c r="D216" s="3" t="e">
        <f>CHAR(34)&amp;VLOOKUP(C216,SOURCE!S223:Y10378,7,0)&amp;CHAR(34)</f>
        <v>#N/A</v>
      </c>
      <c r="E216" s="107" t="e">
        <f>CHAR(34)&amp;VLOOKUP(C216,SOURCE!S$6:Y$10165,6,0)&amp;CHAR(34)</f>
        <v>#N/A</v>
      </c>
      <c r="F216" s="102" t="e">
        <f t="shared" si="6"/>
        <v>#N/A</v>
      </c>
      <c r="H216" t="b">
        <f>ISNA(VLOOKUP(J216,J217:J$500,1,0))</f>
        <v>1</v>
      </c>
      <c r="I216" s="108" t="e">
        <f>VLOOKUP(C216,SOURCE!S$6:Y$10165,7,0)</f>
        <v>#N/A</v>
      </c>
      <c r="J216" s="109" t="e">
        <f>VLOOKUP(C216,SOURCE!S$6:Y$10165,6,0)</f>
        <v>#N/A</v>
      </c>
      <c r="K216" s="110" t="e">
        <f t="shared" si="7"/>
        <v>#N/A</v>
      </c>
      <c r="L216" s="130" t="e">
        <f>VLOOKUP(C216,SOURCE!S$6:Y$10165,2,0)</f>
        <v>#N/A</v>
      </c>
      <c r="Q216" s="107" t="e">
        <f>VLOOKUP(I216,SOURCE!B:M,5,0)</f>
        <v>#N/A</v>
      </c>
    </row>
    <row r="217" spans="1:17">
      <c r="A217" s="105" t="str">
        <f>IF(ISNA(VLOOKUP(D217,D218:D$9999,1,0)),"",1)</f>
        <v/>
      </c>
      <c r="B217" s="105" t="str">
        <f>IF(ISNA(VLOOKUP(E217,E218:E$9999,1,0)),"",1)</f>
        <v/>
      </c>
      <c r="C217" s="3">
        <v>215</v>
      </c>
      <c r="D217" s="3" t="e">
        <f>CHAR(34)&amp;VLOOKUP(C217,SOURCE!S224:Y10379,7,0)&amp;CHAR(34)</f>
        <v>#N/A</v>
      </c>
      <c r="E217" s="107" t="e">
        <f>CHAR(34)&amp;VLOOKUP(C217,SOURCE!S$6:Y$10165,6,0)&amp;CHAR(34)</f>
        <v>#N/A</v>
      </c>
      <c r="F217" s="102" t="e">
        <f t="shared" si="6"/>
        <v>#N/A</v>
      </c>
      <c r="H217" t="b">
        <f>ISNA(VLOOKUP(J217,J218:J$500,1,0))</f>
        <v>1</v>
      </c>
      <c r="I217" s="108" t="e">
        <f>VLOOKUP(C217,SOURCE!S$6:Y$10165,7,0)</f>
        <v>#N/A</v>
      </c>
      <c r="J217" s="109" t="e">
        <f>VLOOKUP(C217,SOURCE!S$6:Y$10165,6,0)</f>
        <v>#N/A</v>
      </c>
      <c r="K217" s="110" t="e">
        <f t="shared" si="7"/>
        <v>#N/A</v>
      </c>
      <c r="L217" s="130" t="e">
        <f>VLOOKUP(C217,SOURCE!S$6:Y$10165,2,0)</f>
        <v>#N/A</v>
      </c>
      <c r="Q217" s="107" t="e">
        <f>VLOOKUP(I217,SOURCE!B:M,5,0)</f>
        <v>#N/A</v>
      </c>
    </row>
    <row r="218" spans="1:17">
      <c r="A218" s="105" t="str">
        <f>IF(ISNA(VLOOKUP(D218,D219:D$9999,1,0)),"",1)</f>
        <v/>
      </c>
      <c r="B218" s="105" t="str">
        <f>IF(ISNA(VLOOKUP(E218,E219:E$9999,1,0)),"",1)</f>
        <v/>
      </c>
      <c r="C218" s="3">
        <v>216</v>
      </c>
      <c r="D218" s="3" t="e">
        <f>CHAR(34)&amp;VLOOKUP(C218,SOURCE!S225:Y10380,7,0)&amp;CHAR(34)</f>
        <v>#N/A</v>
      </c>
      <c r="E218" s="107" t="e">
        <f>CHAR(34)&amp;VLOOKUP(C218,SOURCE!S$6:Y$10165,6,0)&amp;CHAR(34)</f>
        <v>#N/A</v>
      </c>
      <c r="F218" s="102" t="e">
        <f t="shared" si="6"/>
        <v>#N/A</v>
      </c>
      <c r="H218" t="b">
        <f>ISNA(VLOOKUP(J218,J219:J$500,1,0))</f>
        <v>1</v>
      </c>
      <c r="I218" s="108" t="e">
        <f>VLOOKUP(C218,SOURCE!S$6:Y$10165,7,0)</f>
        <v>#N/A</v>
      </c>
      <c r="J218" s="109" t="e">
        <f>VLOOKUP(C218,SOURCE!S$6:Y$10165,6,0)</f>
        <v>#N/A</v>
      </c>
      <c r="K218" s="110" t="e">
        <f t="shared" si="7"/>
        <v>#N/A</v>
      </c>
      <c r="L218" s="130" t="e">
        <f>VLOOKUP(C218,SOURCE!S$6:Y$10165,2,0)</f>
        <v>#N/A</v>
      </c>
      <c r="Q218" s="107" t="e">
        <f>VLOOKUP(I218,SOURCE!B:M,5,0)</f>
        <v>#N/A</v>
      </c>
    </row>
    <row r="219" spans="1:17">
      <c r="A219" s="105" t="str">
        <f>IF(ISNA(VLOOKUP(D219,D220:D$9999,1,0)),"",1)</f>
        <v/>
      </c>
      <c r="B219" s="105" t="str">
        <f>IF(ISNA(VLOOKUP(E219,E220:E$9999,1,0)),"",1)</f>
        <v/>
      </c>
      <c r="C219" s="3">
        <v>217</v>
      </c>
      <c r="D219" s="3" t="e">
        <f>CHAR(34)&amp;VLOOKUP(C219,SOURCE!S226:Y10381,7,0)&amp;CHAR(34)</f>
        <v>#N/A</v>
      </c>
      <c r="E219" s="107" t="e">
        <f>CHAR(34)&amp;VLOOKUP(C219,SOURCE!S$6:Y$10165,6,0)&amp;CHAR(34)</f>
        <v>#N/A</v>
      </c>
      <c r="F219" s="102" t="e">
        <f t="shared" si="6"/>
        <v>#N/A</v>
      </c>
      <c r="H219" t="b">
        <f>ISNA(VLOOKUP(J219,J220:J$500,1,0))</f>
        <v>1</v>
      </c>
      <c r="I219" s="108" t="e">
        <f>VLOOKUP(C219,SOURCE!S$6:Y$10165,7,0)</f>
        <v>#N/A</v>
      </c>
      <c r="J219" s="109" t="e">
        <f>VLOOKUP(C219,SOURCE!S$6:Y$10165,6,0)</f>
        <v>#N/A</v>
      </c>
      <c r="K219" s="110" t="e">
        <f t="shared" si="7"/>
        <v>#N/A</v>
      </c>
      <c r="L219" s="130" t="e">
        <f>VLOOKUP(C219,SOURCE!S$6:Y$10165,2,0)</f>
        <v>#N/A</v>
      </c>
      <c r="Q219" s="107" t="e">
        <f>VLOOKUP(I219,SOURCE!B:M,5,0)</f>
        <v>#N/A</v>
      </c>
    </row>
    <row r="220" spans="1:17">
      <c r="A220" s="105" t="str">
        <f>IF(ISNA(VLOOKUP(D220,D221:D$9999,1,0)),"",1)</f>
        <v/>
      </c>
      <c r="B220" s="105" t="str">
        <f>IF(ISNA(VLOOKUP(E220,E221:E$9999,1,0)),"",1)</f>
        <v/>
      </c>
      <c r="C220" s="3">
        <v>218</v>
      </c>
      <c r="D220" s="3" t="e">
        <f>CHAR(34)&amp;VLOOKUP(C220,SOURCE!S227:Y10382,7,0)&amp;CHAR(34)</f>
        <v>#N/A</v>
      </c>
      <c r="E220" s="107" t="e">
        <f>CHAR(34)&amp;VLOOKUP(C220,SOURCE!S$6:Y$10165,6,0)&amp;CHAR(34)</f>
        <v>#N/A</v>
      </c>
      <c r="F220" s="102" t="e">
        <f t="shared" si="6"/>
        <v>#N/A</v>
      </c>
      <c r="H220" t="b">
        <f>ISNA(VLOOKUP(J220,J221:J$500,1,0))</f>
        <v>1</v>
      </c>
      <c r="I220" s="108" t="e">
        <f>VLOOKUP(C220,SOURCE!S$6:Y$10165,7,0)</f>
        <v>#N/A</v>
      </c>
      <c r="J220" s="109" t="e">
        <f>VLOOKUP(C220,SOURCE!S$6:Y$10165,6,0)</f>
        <v>#N/A</v>
      </c>
      <c r="K220" s="110" t="e">
        <f t="shared" si="7"/>
        <v>#N/A</v>
      </c>
      <c r="L220" s="130" t="e">
        <f>VLOOKUP(C220,SOURCE!S$6:Y$10165,2,0)</f>
        <v>#N/A</v>
      </c>
      <c r="Q220" s="107" t="e">
        <f>VLOOKUP(I220,SOURCE!B:M,5,0)</f>
        <v>#N/A</v>
      </c>
    </row>
    <row r="221" spans="1:17">
      <c r="A221" s="105" t="str">
        <f>IF(ISNA(VLOOKUP(D221,D222:D$9999,1,0)),"",1)</f>
        <v/>
      </c>
      <c r="B221" s="105" t="str">
        <f>IF(ISNA(VLOOKUP(E221,E222:E$9999,1,0)),"",1)</f>
        <v/>
      </c>
      <c r="C221" s="3">
        <v>219</v>
      </c>
      <c r="D221" s="3" t="e">
        <f>CHAR(34)&amp;VLOOKUP(C221,SOURCE!S228:Y10383,7,0)&amp;CHAR(34)</f>
        <v>#N/A</v>
      </c>
      <c r="E221" s="107" t="e">
        <f>CHAR(34)&amp;VLOOKUP(C221,SOURCE!S$6:Y$10165,6,0)&amp;CHAR(34)</f>
        <v>#N/A</v>
      </c>
      <c r="F221" s="102" t="e">
        <f t="shared" si="6"/>
        <v>#N/A</v>
      </c>
      <c r="H221" t="b">
        <f>ISNA(VLOOKUP(J221,J222:J$500,1,0))</f>
        <v>1</v>
      </c>
      <c r="I221" s="108" t="e">
        <f>VLOOKUP(C221,SOURCE!S$6:Y$10165,7,0)</f>
        <v>#N/A</v>
      </c>
      <c r="J221" s="109" t="e">
        <f>VLOOKUP(C221,SOURCE!S$6:Y$10165,6,0)</f>
        <v>#N/A</v>
      </c>
      <c r="K221" s="110" t="e">
        <f t="shared" si="7"/>
        <v>#N/A</v>
      </c>
      <c r="L221" s="130" t="e">
        <f>VLOOKUP(C221,SOURCE!S$6:Y$10165,2,0)</f>
        <v>#N/A</v>
      </c>
      <c r="Q221" s="107" t="e">
        <f>VLOOKUP(I221,SOURCE!B:M,5,0)</f>
        <v>#N/A</v>
      </c>
    </row>
    <row r="222" spans="1:17">
      <c r="A222" s="105" t="str">
        <f>IF(ISNA(VLOOKUP(D222,D223:D$9999,1,0)),"",1)</f>
        <v/>
      </c>
      <c r="B222" s="105" t="str">
        <f>IF(ISNA(VLOOKUP(E222,E223:E$9999,1,0)),"",1)</f>
        <v/>
      </c>
      <c r="C222" s="3">
        <v>220</v>
      </c>
      <c r="D222" s="3" t="e">
        <f>CHAR(34)&amp;VLOOKUP(C222,SOURCE!S232:Y10384,7,0)&amp;CHAR(34)</f>
        <v>#N/A</v>
      </c>
      <c r="E222" s="107" t="e">
        <f>CHAR(34)&amp;VLOOKUP(C222,SOURCE!S$6:Y$10165,6,0)&amp;CHAR(34)</f>
        <v>#N/A</v>
      </c>
      <c r="F222" s="102" t="e">
        <f t="shared" si="6"/>
        <v>#N/A</v>
      </c>
      <c r="H222" t="b">
        <f>ISNA(VLOOKUP(J222,J223:J$500,1,0))</f>
        <v>1</v>
      </c>
      <c r="I222" s="108" t="e">
        <f>VLOOKUP(C222,SOURCE!S$6:Y$10165,7,0)</f>
        <v>#N/A</v>
      </c>
      <c r="J222" s="109" t="e">
        <f>VLOOKUP(C222,SOURCE!S$6:Y$10165,6,0)</f>
        <v>#N/A</v>
      </c>
      <c r="K222" s="110" t="e">
        <f t="shared" si="7"/>
        <v>#N/A</v>
      </c>
      <c r="L222" s="130" t="e">
        <f>VLOOKUP(C222,SOURCE!S$6:Y$10165,2,0)</f>
        <v>#N/A</v>
      </c>
      <c r="Q222" s="107" t="e">
        <f>VLOOKUP(I222,SOURCE!B:M,5,0)</f>
        <v>#N/A</v>
      </c>
    </row>
    <row r="223" spans="1:17">
      <c r="A223" s="105" t="str">
        <f>IF(ISNA(VLOOKUP(D223,D224:D$9999,1,0)),"",1)</f>
        <v/>
      </c>
      <c r="B223" s="105" t="str">
        <f>IF(ISNA(VLOOKUP(E223,E224:E$9999,1,0)),"",1)</f>
        <v/>
      </c>
      <c r="C223" s="3">
        <v>221</v>
      </c>
      <c r="D223" s="3" t="e">
        <f>CHAR(34)&amp;VLOOKUP(C223,SOURCE!S233:Y10385,7,0)&amp;CHAR(34)</f>
        <v>#N/A</v>
      </c>
      <c r="E223" s="107" t="e">
        <f>CHAR(34)&amp;VLOOKUP(C223,SOURCE!S$6:Y$10165,6,0)&amp;CHAR(34)</f>
        <v>#N/A</v>
      </c>
      <c r="F223" s="102" t="e">
        <f t="shared" si="6"/>
        <v>#N/A</v>
      </c>
      <c r="H223" t="b">
        <f>ISNA(VLOOKUP(J223,J224:J$500,1,0))</f>
        <v>1</v>
      </c>
      <c r="I223" s="108" t="e">
        <f>VLOOKUP(C223,SOURCE!S$6:Y$10165,7,0)</f>
        <v>#N/A</v>
      </c>
      <c r="J223" s="109" t="e">
        <f>VLOOKUP(C223,SOURCE!S$6:Y$10165,6,0)</f>
        <v>#N/A</v>
      </c>
      <c r="K223" s="110" t="e">
        <f t="shared" si="7"/>
        <v>#N/A</v>
      </c>
      <c r="L223" s="130" t="e">
        <f>VLOOKUP(C223,SOURCE!S$6:Y$10165,2,0)</f>
        <v>#N/A</v>
      </c>
      <c r="Q223" s="107" t="e">
        <f>VLOOKUP(I223,SOURCE!B:M,5,0)</f>
        <v>#N/A</v>
      </c>
    </row>
    <row r="224" spans="1:17">
      <c r="A224" s="105" t="str">
        <f>IF(ISNA(VLOOKUP(D224,D225:D$9999,1,0)),"",1)</f>
        <v/>
      </c>
      <c r="B224" s="105" t="str">
        <f>IF(ISNA(VLOOKUP(E224,E225:E$9999,1,0)),"",1)</f>
        <v/>
      </c>
      <c r="C224" s="3">
        <v>222</v>
      </c>
      <c r="D224" s="3" t="e">
        <f>CHAR(34)&amp;VLOOKUP(C224,SOURCE!S234:Y10386,7,0)&amp;CHAR(34)</f>
        <v>#N/A</v>
      </c>
      <c r="E224" s="107" t="e">
        <f>CHAR(34)&amp;VLOOKUP(C224,SOURCE!S$6:Y$10165,6,0)&amp;CHAR(34)</f>
        <v>#N/A</v>
      </c>
      <c r="F224" s="102" t="e">
        <f t="shared" si="6"/>
        <v>#N/A</v>
      </c>
      <c r="H224" t="b">
        <f>ISNA(VLOOKUP(J224,J225:J$500,1,0))</f>
        <v>1</v>
      </c>
      <c r="I224" s="108" t="e">
        <f>VLOOKUP(C224,SOURCE!S$6:Y$10165,7,0)</f>
        <v>#N/A</v>
      </c>
      <c r="J224" s="109" t="e">
        <f>VLOOKUP(C224,SOURCE!S$6:Y$10165,6,0)</f>
        <v>#N/A</v>
      </c>
      <c r="K224" s="110" t="e">
        <f t="shared" si="7"/>
        <v>#N/A</v>
      </c>
      <c r="L224" s="130" t="e">
        <f>VLOOKUP(C224,SOURCE!S$6:Y$10165,2,0)</f>
        <v>#N/A</v>
      </c>
      <c r="Q224" s="107" t="e">
        <f>VLOOKUP(I224,SOURCE!B:M,5,0)</f>
        <v>#N/A</v>
      </c>
    </row>
    <row r="225" spans="1:17">
      <c r="A225" s="105" t="str">
        <f>IF(ISNA(VLOOKUP(D225,D226:D$9999,1,0)),"",1)</f>
        <v/>
      </c>
      <c r="B225" s="105" t="str">
        <f>IF(ISNA(VLOOKUP(E225,E226:E$9999,1,0)),"",1)</f>
        <v/>
      </c>
      <c r="C225" s="3">
        <v>223</v>
      </c>
      <c r="D225" s="3" t="e">
        <f>CHAR(34)&amp;VLOOKUP(C225,SOURCE!S235:Y10387,7,0)&amp;CHAR(34)</f>
        <v>#N/A</v>
      </c>
      <c r="E225" s="107" t="e">
        <f>CHAR(34)&amp;VLOOKUP(C225,SOURCE!S$6:Y$10165,6,0)&amp;CHAR(34)</f>
        <v>#N/A</v>
      </c>
      <c r="F225" s="102" t="e">
        <f t="shared" si="6"/>
        <v>#N/A</v>
      </c>
      <c r="H225" t="b">
        <f>ISNA(VLOOKUP(J225,J226:J$500,1,0))</f>
        <v>1</v>
      </c>
      <c r="I225" s="108" t="e">
        <f>VLOOKUP(C225,SOURCE!S$6:Y$10165,7,0)</f>
        <v>#N/A</v>
      </c>
      <c r="J225" s="109" t="e">
        <f>VLOOKUP(C225,SOURCE!S$6:Y$10165,6,0)</f>
        <v>#N/A</v>
      </c>
      <c r="K225" s="110" t="e">
        <f t="shared" si="7"/>
        <v>#N/A</v>
      </c>
      <c r="L225" s="130" t="e">
        <f>VLOOKUP(C225,SOURCE!S$6:Y$10165,2,0)</f>
        <v>#N/A</v>
      </c>
      <c r="Q225" s="107" t="e">
        <f>VLOOKUP(I225,SOURCE!B:M,5,0)</f>
        <v>#N/A</v>
      </c>
    </row>
    <row r="226" spans="1:17">
      <c r="A226" s="105" t="str">
        <f>IF(ISNA(VLOOKUP(D226,D227:D$9999,1,0)),"",1)</f>
        <v/>
      </c>
      <c r="B226" s="105" t="str">
        <f>IF(ISNA(VLOOKUP(E226,E227:E$9999,1,0)),"",1)</f>
        <v/>
      </c>
      <c r="C226" s="3">
        <v>224</v>
      </c>
      <c r="D226" s="3" t="e">
        <f>CHAR(34)&amp;VLOOKUP(C226,SOURCE!S236:Y10388,7,0)&amp;CHAR(34)</f>
        <v>#N/A</v>
      </c>
      <c r="E226" s="107" t="e">
        <f>CHAR(34)&amp;VLOOKUP(C226,SOURCE!S$6:Y$10165,6,0)&amp;CHAR(34)</f>
        <v>#N/A</v>
      </c>
      <c r="F226" s="102" t="e">
        <f t="shared" si="6"/>
        <v>#N/A</v>
      </c>
      <c r="H226" t="b">
        <f>ISNA(VLOOKUP(J226,J227:J$500,1,0))</f>
        <v>1</v>
      </c>
      <c r="I226" s="108" t="e">
        <f>VLOOKUP(C226,SOURCE!S$6:Y$10165,7,0)</f>
        <v>#N/A</v>
      </c>
      <c r="J226" s="109" t="e">
        <f>VLOOKUP(C226,SOURCE!S$6:Y$10165,6,0)</f>
        <v>#N/A</v>
      </c>
      <c r="K226" s="110" t="e">
        <f t="shared" si="7"/>
        <v>#N/A</v>
      </c>
      <c r="L226" s="130" t="e">
        <f>VLOOKUP(C226,SOURCE!S$6:Y$10165,2,0)</f>
        <v>#N/A</v>
      </c>
      <c r="Q226" s="107" t="e">
        <f>VLOOKUP(I226,SOURCE!B:M,5,0)</f>
        <v>#N/A</v>
      </c>
    </row>
    <row r="227" spans="1:17">
      <c r="A227" s="105" t="str">
        <f>IF(ISNA(VLOOKUP(D227,D228:D$9999,1,0)),"",1)</f>
        <v/>
      </c>
      <c r="B227" s="105" t="str">
        <f>IF(ISNA(VLOOKUP(E227,E228:E$9999,1,0)),"",1)</f>
        <v/>
      </c>
      <c r="C227" s="3">
        <v>225</v>
      </c>
      <c r="D227" s="3" t="e">
        <f>CHAR(34)&amp;VLOOKUP(C227,SOURCE!S237:Y10389,7,0)&amp;CHAR(34)</f>
        <v>#N/A</v>
      </c>
      <c r="E227" s="107" t="e">
        <f>CHAR(34)&amp;VLOOKUP(C227,SOURCE!S$6:Y$10165,6,0)&amp;CHAR(34)</f>
        <v>#N/A</v>
      </c>
      <c r="F227" s="102" t="e">
        <f t="shared" si="6"/>
        <v>#N/A</v>
      </c>
      <c r="H227" t="b">
        <f>ISNA(VLOOKUP(J227,J228:J$500,1,0))</f>
        <v>1</v>
      </c>
      <c r="I227" s="108" t="e">
        <f>VLOOKUP(C227,SOURCE!S$6:Y$10165,7,0)</f>
        <v>#N/A</v>
      </c>
      <c r="J227" s="109" t="e">
        <f>VLOOKUP(C227,SOURCE!S$6:Y$10165,6,0)</f>
        <v>#N/A</v>
      </c>
      <c r="K227" s="110" t="e">
        <f t="shared" si="7"/>
        <v>#N/A</v>
      </c>
      <c r="L227" s="130" t="e">
        <f>VLOOKUP(C227,SOURCE!S$6:Y$10165,2,0)</f>
        <v>#N/A</v>
      </c>
      <c r="Q227" s="107" t="e">
        <f>VLOOKUP(I227,SOURCE!B:M,5,0)</f>
        <v>#N/A</v>
      </c>
    </row>
    <row r="228" spans="1:17">
      <c r="A228" s="105" t="str">
        <f>IF(ISNA(VLOOKUP(D228,D229:D$9999,1,0)),"",1)</f>
        <v/>
      </c>
      <c r="B228" s="105" t="str">
        <f>IF(ISNA(VLOOKUP(E228,E229:E$9999,1,0)),"",1)</f>
        <v/>
      </c>
      <c r="C228" s="3">
        <v>226</v>
      </c>
      <c r="D228" s="3" t="e">
        <f>CHAR(34)&amp;VLOOKUP(C228,SOURCE!S238:Y10390,7,0)&amp;CHAR(34)</f>
        <v>#N/A</v>
      </c>
      <c r="E228" s="107" t="e">
        <f>CHAR(34)&amp;VLOOKUP(C228,SOURCE!S$6:Y$10165,6,0)&amp;CHAR(34)</f>
        <v>#N/A</v>
      </c>
      <c r="F228" s="102" t="e">
        <f t="shared" si="6"/>
        <v>#N/A</v>
      </c>
      <c r="H228" t="b">
        <f>ISNA(VLOOKUP(J228,J229:J$500,1,0))</f>
        <v>1</v>
      </c>
      <c r="I228" s="108" t="e">
        <f>VLOOKUP(C228,SOURCE!S$6:Y$10165,7,0)</f>
        <v>#N/A</v>
      </c>
      <c r="J228" s="109" t="e">
        <f>VLOOKUP(C228,SOURCE!S$6:Y$10165,6,0)</f>
        <v>#N/A</v>
      </c>
      <c r="K228" s="110" t="e">
        <f t="shared" si="7"/>
        <v>#N/A</v>
      </c>
      <c r="L228" s="130" t="e">
        <f>VLOOKUP(C228,SOURCE!S$6:Y$10165,2,0)</f>
        <v>#N/A</v>
      </c>
      <c r="Q228" s="107" t="e">
        <f>VLOOKUP(I228,SOURCE!B:M,5,0)</f>
        <v>#N/A</v>
      </c>
    </row>
    <row r="229" spans="1:17">
      <c r="A229" s="105" t="str">
        <f>IF(ISNA(VLOOKUP(D229,D230:D$9999,1,0)),"",1)</f>
        <v/>
      </c>
      <c r="B229" s="105" t="str">
        <f>IF(ISNA(VLOOKUP(E229,E230:E$9999,1,0)),"",1)</f>
        <v/>
      </c>
      <c r="C229" s="3">
        <v>227</v>
      </c>
      <c r="D229" s="3" t="e">
        <f>CHAR(34)&amp;VLOOKUP(C229,SOURCE!S239:Y10391,7,0)&amp;CHAR(34)</f>
        <v>#N/A</v>
      </c>
      <c r="E229" s="107" t="e">
        <f>CHAR(34)&amp;VLOOKUP(C229,SOURCE!S$6:Y$10165,6,0)&amp;CHAR(34)</f>
        <v>#N/A</v>
      </c>
      <c r="F229" s="102" t="e">
        <f t="shared" si="6"/>
        <v>#N/A</v>
      </c>
      <c r="H229" t="b">
        <f>ISNA(VLOOKUP(J229,J230:J$500,1,0))</f>
        <v>1</v>
      </c>
      <c r="I229" s="108" t="e">
        <f>VLOOKUP(C229,SOURCE!S$6:Y$10165,7,0)</f>
        <v>#N/A</v>
      </c>
      <c r="J229" s="109" t="e">
        <f>VLOOKUP(C229,SOURCE!S$6:Y$10165,6,0)</f>
        <v>#N/A</v>
      </c>
      <c r="K229" s="110" t="e">
        <f t="shared" si="7"/>
        <v>#N/A</v>
      </c>
      <c r="L229" s="130" t="e">
        <f>VLOOKUP(C229,SOURCE!S$6:Y$10165,2,0)</f>
        <v>#N/A</v>
      </c>
      <c r="Q229" s="107" t="e">
        <f>VLOOKUP(I229,SOURCE!B:M,5,0)</f>
        <v>#N/A</v>
      </c>
    </row>
    <row r="230" spans="1:17">
      <c r="A230" s="105" t="str">
        <f>IF(ISNA(VLOOKUP(D230,D231:D$9999,1,0)),"",1)</f>
        <v/>
      </c>
      <c r="B230" s="105" t="str">
        <f>IF(ISNA(VLOOKUP(E230,E231:E$9999,1,0)),"",1)</f>
        <v/>
      </c>
      <c r="C230" s="3">
        <v>228</v>
      </c>
      <c r="D230" s="3" t="e">
        <f>CHAR(34)&amp;VLOOKUP(C230,SOURCE!S240:Y10392,7,0)&amp;CHAR(34)</f>
        <v>#N/A</v>
      </c>
      <c r="E230" s="107" t="e">
        <f>CHAR(34)&amp;VLOOKUP(C230,SOURCE!S$6:Y$10165,6,0)&amp;CHAR(34)</f>
        <v>#N/A</v>
      </c>
      <c r="F230" s="102" t="e">
        <f t="shared" si="6"/>
        <v>#N/A</v>
      </c>
      <c r="H230" t="b">
        <f>ISNA(VLOOKUP(J230,J231:J$500,1,0))</f>
        <v>1</v>
      </c>
      <c r="I230" s="108" t="e">
        <f>VLOOKUP(C230,SOURCE!S$6:Y$10165,7,0)</f>
        <v>#N/A</v>
      </c>
      <c r="J230" s="109" t="e">
        <f>VLOOKUP(C230,SOURCE!S$6:Y$10165,6,0)</f>
        <v>#N/A</v>
      </c>
      <c r="K230" s="110" t="e">
        <f t="shared" si="7"/>
        <v>#N/A</v>
      </c>
      <c r="L230" s="130" t="e">
        <f>VLOOKUP(C230,SOURCE!S$6:Y$10165,2,0)</f>
        <v>#N/A</v>
      </c>
      <c r="Q230" s="107" t="e">
        <f>VLOOKUP(I230,SOURCE!B:M,5,0)</f>
        <v>#N/A</v>
      </c>
    </row>
    <row r="231" spans="1:17">
      <c r="A231" s="105" t="str">
        <f>IF(ISNA(VLOOKUP(D231,D232:D$9999,1,0)),"",1)</f>
        <v/>
      </c>
      <c r="B231" s="105" t="str">
        <f>IF(ISNA(VLOOKUP(E231,E232:E$9999,1,0)),"",1)</f>
        <v/>
      </c>
      <c r="C231" s="3">
        <v>229</v>
      </c>
      <c r="D231" s="3" t="e">
        <f>CHAR(34)&amp;VLOOKUP(C231,SOURCE!S241:Y10393,7,0)&amp;CHAR(34)</f>
        <v>#N/A</v>
      </c>
      <c r="E231" s="107" t="e">
        <f>CHAR(34)&amp;VLOOKUP(C231,SOURCE!S$6:Y$10165,6,0)&amp;CHAR(34)</f>
        <v>#N/A</v>
      </c>
      <c r="F231" s="102" t="e">
        <f t="shared" si="6"/>
        <v>#N/A</v>
      </c>
      <c r="H231" t="b">
        <f>ISNA(VLOOKUP(J231,J232:J$500,1,0))</f>
        <v>1</v>
      </c>
      <c r="I231" s="108" t="e">
        <f>VLOOKUP(C231,SOURCE!S$6:Y$10165,7,0)</f>
        <v>#N/A</v>
      </c>
      <c r="J231" s="109" t="e">
        <f>VLOOKUP(C231,SOURCE!S$6:Y$10165,6,0)</f>
        <v>#N/A</v>
      </c>
      <c r="K231" s="110" t="e">
        <f t="shared" si="7"/>
        <v>#N/A</v>
      </c>
      <c r="L231" s="130" t="e">
        <f>VLOOKUP(C231,SOURCE!S$6:Y$10165,2,0)</f>
        <v>#N/A</v>
      </c>
      <c r="Q231" s="107" t="e">
        <f>VLOOKUP(I231,SOURCE!B:M,5,0)</f>
        <v>#N/A</v>
      </c>
    </row>
    <row r="232" spans="1:17">
      <c r="A232" s="105" t="str">
        <f>IF(ISNA(VLOOKUP(D232,D233:D$9999,1,0)),"",1)</f>
        <v/>
      </c>
      <c r="B232" s="105" t="str">
        <f>IF(ISNA(VLOOKUP(E232,E233:E$9999,1,0)),"",1)</f>
        <v/>
      </c>
      <c r="C232" s="3">
        <v>230</v>
      </c>
      <c r="D232" s="3" t="e">
        <f>CHAR(34)&amp;VLOOKUP(C232,SOURCE!S242:Y10394,7,0)&amp;CHAR(34)</f>
        <v>#N/A</v>
      </c>
      <c r="E232" s="107" t="e">
        <f>CHAR(34)&amp;VLOOKUP(C232,SOURCE!S$6:Y$10165,6,0)&amp;CHAR(34)</f>
        <v>#N/A</v>
      </c>
      <c r="F232" s="102" t="e">
        <f t="shared" si="6"/>
        <v>#N/A</v>
      </c>
      <c r="H232" t="b">
        <f>ISNA(VLOOKUP(J232,J233:J$500,1,0))</f>
        <v>1</v>
      </c>
      <c r="I232" s="108" t="e">
        <f>VLOOKUP(C232,SOURCE!S$6:Y$10165,7,0)</f>
        <v>#N/A</v>
      </c>
      <c r="J232" s="109" t="e">
        <f>VLOOKUP(C232,SOURCE!S$6:Y$10165,6,0)</f>
        <v>#N/A</v>
      </c>
      <c r="K232" s="110" t="e">
        <f t="shared" si="7"/>
        <v>#N/A</v>
      </c>
      <c r="L232" s="130" t="e">
        <f>VLOOKUP(C232,SOURCE!S$6:Y$10165,2,0)</f>
        <v>#N/A</v>
      </c>
      <c r="Q232" s="107" t="e">
        <f>VLOOKUP(I232,SOURCE!B:M,5,0)</f>
        <v>#N/A</v>
      </c>
    </row>
    <row r="233" spans="1:17">
      <c r="A233" s="105" t="str">
        <f>IF(ISNA(VLOOKUP(D233,D234:D$9999,1,0)),"",1)</f>
        <v/>
      </c>
      <c r="B233" s="105" t="str">
        <f>IF(ISNA(VLOOKUP(E233,E234:E$9999,1,0)),"",1)</f>
        <v/>
      </c>
      <c r="C233" s="3">
        <v>231</v>
      </c>
      <c r="D233" s="3" t="e">
        <f>CHAR(34)&amp;VLOOKUP(C233,SOURCE!S243:Y10395,7,0)&amp;CHAR(34)</f>
        <v>#N/A</v>
      </c>
      <c r="E233" s="107" t="e">
        <f>CHAR(34)&amp;VLOOKUP(C233,SOURCE!S$6:Y$10165,6,0)&amp;CHAR(34)</f>
        <v>#N/A</v>
      </c>
      <c r="F233" s="102" t="e">
        <f t="shared" si="6"/>
        <v>#N/A</v>
      </c>
      <c r="H233" t="b">
        <f>ISNA(VLOOKUP(J233,J234:J$500,1,0))</f>
        <v>1</v>
      </c>
      <c r="I233" s="108" t="e">
        <f>VLOOKUP(C233,SOURCE!S$6:Y$10165,7,0)</f>
        <v>#N/A</v>
      </c>
      <c r="J233" s="109" t="e">
        <f>VLOOKUP(C233,SOURCE!S$6:Y$10165,6,0)</f>
        <v>#N/A</v>
      </c>
      <c r="K233" s="110" t="e">
        <f t="shared" si="7"/>
        <v>#N/A</v>
      </c>
      <c r="L233" s="130" t="e">
        <f>VLOOKUP(C233,SOURCE!S$6:Y$10165,2,0)</f>
        <v>#N/A</v>
      </c>
      <c r="Q233" s="107" t="e">
        <f>VLOOKUP(I233,SOURCE!B:M,5,0)</f>
        <v>#N/A</v>
      </c>
    </row>
    <row r="234" spans="1:17">
      <c r="A234" s="105" t="str">
        <f>IF(ISNA(VLOOKUP(D234,D235:D$9999,1,0)),"",1)</f>
        <v/>
      </c>
      <c r="B234" s="105" t="str">
        <f>IF(ISNA(VLOOKUP(E234,E235:E$9999,1,0)),"",1)</f>
        <v/>
      </c>
      <c r="C234" s="3">
        <v>232</v>
      </c>
      <c r="D234" s="3" t="e">
        <f>CHAR(34)&amp;VLOOKUP(C234,SOURCE!S244:Y10396,7,0)&amp;CHAR(34)</f>
        <v>#N/A</v>
      </c>
      <c r="E234" s="107" t="e">
        <f>CHAR(34)&amp;VLOOKUP(C234,SOURCE!S$6:Y$10165,6,0)&amp;CHAR(34)</f>
        <v>#N/A</v>
      </c>
      <c r="F234" s="102" t="e">
        <f t="shared" si="6"/>
        <v>#N/A</v>
      </c>
      <c r="H234" t="b">
        <f>ISNA(VLOOKUP(J234,J235:J$500,1,0))</f>
        <v>1</v>
      </c>
      <c r="I234" s="108" t="e">
        <f>VLOOKUP(C234,SOURCE!S$6:Y$10165,7,0)</f>
        <v>#N/A</v>
      </c>
      <c r="J234" s="109" t="e">
        <f>VLOOKUP(C234,SOURCE!S$6:Y$10165,6,0)</f>
        <v>#N/A</v>
      </c>
      <c r="K234" s="110" t="e">
        <f t="shared" si="7"/>
        <v>#N/A</v>
      </c>
      <c r="L234" s="130" t="e">
        <f>VLOOKUP(C234,SOURCE!S$6:Y$10165,2,0)</f>
        <v>#N/A</v>
      </c>
      <c r="Q234" s="107" t="e">
        <f>VLOOKUP(I234,SOURCE!B:M,5,0)</f>
        <v>#N/A</v>
      </c>
    </row>
    <row r="235" spans="1:17">
      <c r="A235" s="105" t="str">
        <f>IF(ISNA(VLOOKUP(D235,D236:D$9999,1,0)),"",1)</f>
        <v/>
      </c>
      <c r="B235" s="105" t="str">
        <f>IF(ISNA(VLOOKUP(E235,E236:E$9999,1,0)),"",1)</f>
        <v/>
      </c>
      <c r="C235" s="3">
        <v>233</v>
      </c>
      <c r="D235" s="3" t="e">
        <f>CHAR(34)&amp;VLOOKUP(C235,SOURCE!S245:Y10397,7,0)&amp;CHAR(34)</f>
        <v>#N/A</v>
      </c>
      <c r="E235" s="107" t="e">
        <f>CHAR(34)&amp;VLOOKUP(C235,SOURCE!S$6:Y$10165,6,0)&amp;CHAR(34)</f>
        <v>#N/A</v>
      </c>
      <c r="F235" s="102" t="e">
        <f t="shared" si="6"/>
        <v>#N/A</v>
      </c>
      <c r="H235" t="b">
        <f>ISNA(VLOOKUP(J235,J236:J$500,1,0))</f>
        <v>1</v>
      </c>
      <c r="I235" s="108" t="e">
        <f>VLOOKUP(C235,SOURCE!S$6:Y$10165,7,0)</f>
        <v>#N/A</v>
      </c>
      <c r="J235" s="109" t="e">
        <f>VLOOKUP(C235,SOURCE!S$6:Y$10165,6,0)</f>
        <v>#N/A</v>
      </c>
      <c r="K235" s="110" t="e">
        <f t="shared" si="7"/>
        <v>#N/A</v>
      </c>
      <c r="L235" s="130" t="e">
        <f>VLOOKUP(C235,SOURCE!S$6:Y$10165,2,0)</f>
        <v>#N/A</v>
      </c>
      <c r="Q235" s="107" t="e">
        <f>VLOOKUP(I235,SOURCE!B:M,5,0)</f>
        <v>#N/A</v>
      </c>
    </row>
    <row r="236" spans="1:17">
      <c r="A236" s="105" t="str">
        <f>IF(ISNA(VLOOKUP(D236,D237:D$9999,1,0)),"",1)</f>
        <v/>
      </c>
      <c r="B236" s="105" t="str">
        <f>IF(ISNA(VLOOKUP(E236,E237:E$9999,1,0)),"",1)</f>
        <v/>
      </c>
      <c r="C236" s="3">
        <v>234</v>
      </c>
      <c r="D236" s="3" t="e">
        <f>CHAR(34)&amp;VLOOKUP(C236,SOURCE!S246:Y10398,7,0)&amp;CHAR(34)</f>
        <v>#N/A</v>
      </c>
      <c r="E236" s="107" t="e">
        <f>CHAR(34)&amp;VLOOKUP(C236,SOURCE!S$6:Y$10165,6,0)&amp;CHAR(34)</f>
        <v>#N/A</v>
      </c>
      <c r="F236" s="102" t="e">
        <f t="shared" si="6"/>
        <v>#N/A</v>
      </c>
      <c r="H236" t="b">
        <f>ISNA(VLOOKUP(J236,J237:J$500,1,0))</f>
        <v>1</v>
      </c>
      <c r="I236" s="108" t="e">
        <f>VLOOKUP(C236,SOURCE!S$6:Y$10165,7,0)</f>
        <v>#N/A</v>
      </c>
      <c r="J236" s="109" t="e">
        <f>VLOOKUP(C236,SOURCE!S$6:Y$10165,6,0)</f>
        <v>#N/A</v>
      </c>
      <c r="K236" s="110" t="e">
        <f t="shared" si="7"/>
        <v>#N/A</v>
      </c>
      <c r="L236" s="130" t="e">
        <f>VLOOKUP(C236,SOURCE!S$6:Y$10165,2,0)</f>
        <v>#N/A</v>
      </c>
      <c r="Q236" s="107" t="e">
        <f>VLOOKUP(I236,SOURCE!B:M,5,0)</f>
        <v>#N/A</v>
      </c>
    </row>
    <row r="237" spans="1:17">
      <c r="A237" s="105" t="str">
        <f>IF(ISNA(VLOOKUP(D237,D238:D$9999,1,0)),"",1)</f>
        <v/>
      </c>
      <c r="B237" s="105" t="str">
        <f>IF(ISNA(VLOOKUP(E237,E238:E$9999,1,0)),"",1)</f>
        <v/>
      </c>
      <c r="C237" s="3">
        <v>235</v>
      </c>
      <c r="D237" s="3" t="e">
        <f>CHAR(34)&amp;VLOOKUP(C237,SOURCE!S247:Y10399,7,0)&amp;CHAR(34)</f>
        <v>#N/A</v>
      </c>
      <c r="E237" s="107" t="e">
        <f>CHAR(34)&amp;VLOOKUP(C237,SOURCE!S$6:Y$10165,6,0)&amp;CHAR(34)</f>
        <v>#N/A</v>
      </c>
      <c r="F237" s="102" t="e">
        <f t="shared" si="6"/>
        <v>#N/A</v>
      </c>
      <c r="H237" t="b">
        <f>ISNA(VLOOKUP(J237,J238:J$500,1,0))</f>
        <v>1</v>
      </c>
      <c r="I237" s="108" t="e">
        <f>VLOOKUP(C237,SOURCE!S$6:Y$10165,7,0)</f>
        <v>#N/A</v>
      </c>
      <c r="J237" s="109" t="e">
        <f>VLOOKUP(C237,SOURCE!S$6:Y$10165,6,0)</f>
        <v>#N/A</v>
      </c>
      <c r="K237" s="110" t="e">
        <f t="shared" si="7"/>
        <v>#N/A</v>
      </c>
      <c r="L237" s="130" t="e">
        <f>VLOOKUP(C237,SOURCE!S$6:Y$10165,2,0)</f>
        <v>#N/A</v>
      </c>
      <c r="Q237" s="107" t="e">
        <f>VLOOKUP(I237,SOURCE!B:M,5,0)</f>
        <v>#N/A</v>
      </c>
    </row>
    <row r="238" spans="1:17">
      <c r="A238" s="105" t="str">
        <f>IF(ISNA(VLOOKUP(D238,D239:D$9999,1,0)),"",1)</f>
        <v/>
      </c>
      <c r="B238" s="105" t="str">
        <f>IF(ISNA(VLOOKUP(E238,E239:E$9999,1,0)),"",1)</f>
        <v/>
      </c>
      <c r="C238" s="3">
        <v>236</v>
      </c>
      <c r="D238" s="3" t="e">
        <f>CHAR(34)&amp;VLOOKUP(C238,SOURCE!S248:Y10400,7,0)&amp;CHAR(34)</f>
        <v>#N/A</v>
      </c>
      <c r="E238" s="107" t="e">
        <f>CHAR(34)&amp;VLOOKUP(C238,SOURCE!S$6:Y$10165,6,0)&amp;CHAR(34)</f>
        <v>#N/A</v>
      </c>
      <c r="F238" s="102" t="e">
        <f t="shared" si="6"/>
        <v>#N/A</v>
      </c>
      <c r="H238" t="b">
        <f>ISNA(VLOOKUP(J238,J239:J$500,1,0))</f>
        <v>1</v>
      </c>
      <c r="I238" s="108" t="e">
        <f>VLOOKUP(C238,SOURCE!S$6:Y$10165,7,0)</f>
        <v>#N/A</v>
      </c>
      <c r="J238" s="109" t="e">
        <f>VLOOKUP(C238,SOURCE!S$6:Y$10165,6,0)</f>
        <v>#N/A</v>
      </c>
      <c r="K238" s="110" t="e">
        <f t="shared" si="7"/>
        <v>#N/A</v>
      </c>
      <c r="L238" s="130" t="e">
        <f>VLOOKUP(C238,SOURCE!S$6:Y$10165,2,0)</f>
        <v>#N/A</v>
      </c>
      <c r="Q238" s="107" t="e">
        <f>VLOOKUP(I238,SOURCE!B:M,5,0)</f>
        <v>#N/A</v>
      </c>
    </row>
    <row r="239" spans="1:17">
      <c r="A239" s="105" t="str">
        <f>IF(ISNA(VLOOKUP(D239,D240:D$9999,1,0)),"",1)</f>
        <v/>
      </c>
      <c r="B239" s="105" t="str">
        <f>IF(ISNA(VLOOKUP(E239,E240:E$9999,1,0)),"",1)</f>
        <v/>
      </c>
      <c r="C239" s="3">
        <v>237</v>
      </c>
      <c r="D239" s="3" t="e">
        <f>CHAR(34)&amp;VLOOKUP(C239,SOURCE!S249:Y10401,7,0)&amp;CHAR(34)</f>
        <v>#N/A</v>
      </c>
      <c r="E239" s="107" t="e">
        <f>CHAR(34)&amp;VLOOKUP(C239,SOURCE!S$6:Y$10165,6,0)&amp;CHAR(34)</f>
        <v>#N/A</v>
      </c>
      <c r="F239" s="102" t="e">
        <f t="shared" si="6"/>
        <v>#N/A</v>
      </c>
      <c r="H239" t="b">
        <f>ISNA(VLOOKUP(J239,J240:J$500,1,0))</f>
        <v>1</v>
      </c>
      <c r="I239" s="108" t="e">
        <f>VLOOKUP(C239,SOURCE!S$6:Y$10165,7,0)</f>
        <v>#N/A</v>
      </c>
      <c r="J239" s="109" t="e">
        <f>VLOOKUP(C239,SOURCE!S$6:Y$10165,6,0)</f>
        <v>#N/A</v>
      </c>
      <c r="K239" s="110" t="e">
        <f t="shared" si="7"/>
        <v>#N/A</v>
      </c>
      <c r="L239" s="130" t="e">
        <f>VLOOKUP(C239,SOURCE!S$6:Y$10165,2,0)</f>
        <v>#N/A</v>
      </c>
      <c r="Q239" s="107" t="e">
        <f>VLOOKUP(I239,SOURCE!B:M,5,0)</f>
        <v>#N/A</v>
      </c>
    </row>
    <row r="240" spans="1:17">
      <c r="A240" s="105" t="str">
        <f>IF(ISNA(VLOOKUP(D240,D241:D$9999,1,0)),"",1)</f>
        <v/>
      </c>
      <c r="B240" s="105" t="str">
        <f>IF(ISNA(VLOOKUP(E240,E241:E$9999,1,0)),"",1)</f>
        <v/>
      </c>
      <c r="C240" s="3">
        <v>238</v>
      </c>
      <c r="D240" s="3" t="e">
        <f>CHAR(34)&amp;VLOOKUP(C240,SOURCE!S250:Y10402,7,0)&amp;CHAR(34)</f>
        <v>#N/A</v>
      </c>
      <c r="E240" s="107" t="e">
        <f>CHAR(34)&amp;VLOOKUP(C240,SOURCE!S$6:Y$10165,6,0)&amp;CHAR(34)</f>
        <v>#N/A</v>
      </c>
      <c r="F240" s="102" t="e">
        <f t="shared" si="6"/>
        <v>#N/A</v>
      </c>
      <c r="H240" t="b">
        <f>ISNA(VLOOKUP(J240,J241:J$500,1,0))</f>
        <v>1</v>
      </c>
      <c r="I240" s="108" t="e">
        <f>VLOOKUP(C240,SOURCE!S$6:Y$10165,7,0)</f>
        <v>#N/A</v>
      </c>
      <c r="J240" s="109" t="e">
        <f>VLOOKUP(C240,SOURCE!S$6:Y$10165,6,0)</f>
        <v>#N/A</v>
      </c>
      <c r="K240" s="110" t="e">
        <f t="shared" si="7"/>
        <v>#N/A</v>
      </c>
      <c r="L240" s="130" t="e">
        <f>VLOOKUP(C240,SOURCE!S$6:Y$10165,2,0)</f>
        <v>#N/A</v>
      </c>
      <c r="Q240" s="107" t="e">
        <f>VLOOKUP(I240,SOURCE!B:M,5,0)</f>
        <v>#N/A</v>
      </c>
    </row>
    <row r="241" spans="1:17">
      <c r="A241" s="105" t="str">
        <f>IF(ISNA(VLOOKUP(D241,D242:D$9999,1,0)),"",1)</f>
        <v/>
      </c>
      <c r="B241" s="105" t="str">
        <f>IF(ISNA(VLOOKUP(E241,E242:E$9999,1,0)),"",1)</f>
        <v/>
      </c>
      <c r="C241" s="3">
        <v>239</v>
      </c>
      <c r="D241" s="3" t="e">
        <f>CHAR(34)&amp;VLOOKUP(C241,SOURCE!S251:Y10403,7,0)&amp;CHAR(34)</f>
        <v>#N/A</v>
      </c>
      <c r="E241" s="107" t="e">
        <f>CHAR(34)&amp;VLOOKUP(C241,SOURCE!S$6:Y$10165,6,0)&amp;CHAR(34)</f>
        <v>#N/A</v>
      </c>
      <c r="F241" s="102" t="e">
        <f t="shared" si="6"/>
        <v>#N/A</v>
      </c>
      <c r="H241" t="b">
        <f>ISNA(VLOOKUP(J241,J242:J$500,1,0))</f>
        <v>1</v>
      </c>
      <c r="I241" s="108" t="e">
        <f>VLOOKUP(C241,SOURCE!S$6:Y$10165,7,0)</f>
        <v>#N/A</v>
      </c>
      <c r="J241" s="109" t="e">
        <f>VLOOKUP(C241,SOURCE!S$6:Y$10165,6,0)</f>
        <v>#N/A</v>
      </c>
      <c r="K241" s="110" t="e">
        <f t="shared" si="7"/>
        <v>#N/A</v>
      </c>
      <c r="L241" s="130" t="e">
        <f>VLOOKUP(C241,SOURCE!S$6:Y$10165,2,0)</f>
        <v>#N/A</v>
      </c>
      <c r="Q241" s="107" t="e">
        <f>VLOOKUP(I241,SOURCE!B:M,5,0)</f>
        <v>#N/A</v>
      </c>
    </row>
    <row r="242" spans="1:17">
      <c r="A242" s="105" t="str">
        <f>IF(ISNA(VLOOKUP(D242,D243:D$9999,1,0)),"",1)</f>
        <v/>
      </c>
      <c r="B242" s="105" t="str">
        <f>IF(ISNA(VLOOKUP(E242,E243:E$9999,1,0)),"",1)</f>
        <v/>
      </c>
      <c r="C242" s="3">
        <v>240</v>
      </c>
      <c r="D242" s="3" t="e">
        <f>CHAR(34)&amp;VLOOKUP(C242,SOURCE!S252:Y10404,7,0)&amp;CHAR(34)</f>
        <v>#N/A</v>
      </c>
      <c r="E242" s="107" t="e">
        <f>CHAR(34)&amp;VLOOKUP(C242,SOURCE!S$6:Y$10165,6,0)&amp;CHAR(34)</f>
        <v>#N/A</v>
      </c>
      <c r="F242" s="102" t="e">
        <f t="shared" si="6"/>
        <v>#N/A</v>
      </c>
      <c r="H242" t="b">
        <f>ISNA(VLOOKUP(J242,J243:J$500,1,0))</f>
        <v>1</v>
      </c>
      <c r="I242" s="108" t="e">
        <f>VLOOKUP(C242,SOURCE!S$6:Y$10165,7,0)</f>
        <v>#N/A</v>
      </c>
      <c r="J242" s="109" t="e">
        <f>VLOOKUP(C242,SOURCE!S$6:Y$10165,6,0)</f>
        <v>#N/A</v>
      </c>
      <c r="K242" s="110" t="e">
        <f t="shared" si="7"/>
        <v>#N/A</v>
      </c>
      <c r="L242" s="130" t="e">
        <f>VLOOKUP(C242,SOURCE!S$6:Y$10165,2,0)</f>
        <v>#N/A</v>
      </c>
      <c r="Q242" s="107" t="e">
        <f>VLOOKUP(I242,SOURCE!B:M,5,0)</f>
        <v>#N/A</v>
      </c>
    </row>
    <row r="243" spans="1:17">
      <c r="A243" s="105" t="str">
        <f>IF(ISNA(VLOOKUP(D243,D244:D$9999,1,0)),"",1)</f>
        <v/>
      </c>
      <c r="B243" s="105" t="str">
        <f>IF(ISNA(VLOOKUP(E243,E244:E$9999,1,0)),"",1)</f>
        <v/>
      </c>
      <c r="C243" s="3">
        <v>241</v>
      </c>
      <c r="D243" s="3" t="e">
        <f>CHAR(34)&amp;VLOOKUP(C243,SOURCE!S253:Y10405,7,0)&amp;CHAR(34)</f>
        <v>#N/A</v>
      </c>
      <c r="E243" s="107" t="e">
        <f>CHAR(34)&amp;VLOOKUP(C243,SOURCE!S$6:Y$10165,6,0)&amp;CHAR(34)</f>
        <v>#N/A</v>
      </c>
      <c r="F243" s="102" t="e">
        <f t="shared" si="6"/>
        <v>#N/A</v>
      </c>
      <c r="H243" t="b">
        <f>ISNA(VLOOKUP(J243,J244:J$500,1,0))</f>
        <v>1</v>
      </c>
      <c r="I243" s="108" t="e">
        <f>VLOOKUP(C243,SOURCE!S$6:Y$10165,7,0)</f>
        <v>#N/A</v>
      </c>
      <c r="J243" s="109" t="e">
        <f>VLOOKUP(C243,SOURCE!S$6:Y$10165,6,0)</f>
        <v>#N/A</v>
      </c>
      <c r="K243" s="110" t="e">
        <f t="shared" si="7"/>
        <v>#N/A</v>
      </c>
      <c r="L243" s="130" t="e">
        <f>VLOOKUP(C243,SOURCE!S$6:Y$10165,2,0)</f>
        <v>#N/A</v>
      </c>
      <c r="Q243" s="107" t="e">
        <f>VLOOKUP(I243,SOURCE!B:M,5,0)</f>
        <v>#N/A</v>
      </c>
    </row>
    <row r="244" spans="1:17">
      <c r="A244" s="105" t="str">
        <f>IF(ISNA(VLOOKUP(D244,D245:D$9999,1,0)),"",1)</f>
        <v/>
      </c>
      <c r="B244" s="105" t="str">
        <f>IF(ISNA(VLOOKUP(E244,E245:E$9999,1,0)),"",1)</f>
        <v/>
      </c>
      <c r="C244" s="3">
        <v>242</v>
      </c>
      <c r="D244" s="3" t="e">
        <f>CHAR(34)&amp;VLOOKUP(C244,SOURCE!S254:Y10406,7,0)&amp;CHAR(34)</f>
        <v>#N/A</v>
      </c>
      <c r="E244" s="107" t="e">
        <f>CHAR(34)&amp;VLOOKUP(C244,SOURCE!S$6:Y$10165,6,0)&amp;CHAR(34)</f>
        <v>#N/A</v>
      </c>
      <c r="F244" s="102" t="e">
        <f t="shared" si="6"/>
        <v>#N/A</v>
      </c>
      <c r="H244" t="b">
        <f>ISNA(VLOOKUP(J244,J245:J$500,1,0))</f>
        <v>1</v>
      </c>
      <c r="I244" s="108" t="e">
        <f>VLOOKUP(C244,SOURCE!S$6:Y$10165,7,0)</f>
        <v>#N/A</v>
      </c>
      <c r="J244" s="109" t="e">
        <f>VLOOKUP(C244,SOURCE!S$6:Y$10165,6,0)</f>
        <v>#N/A</v>
      </c>
      <c r="K244" s="110" t="e">
        <f t="shared" si="7"/>
        <v>#N/A</v>
      </c>
      <c r="L244" s="130" t="e">
        <f>VLOOKUP(C244,SOURCE!S$6:Y$10165,2,0)</f>
        <v>#N/A</v>
      </c>
      <c r="Q244" s="107" t="e">
        <f>VLOOKUP(I244,SOURCE!B:M,5,0)</f>
        <v>#N/A</v>
      </c>
    </row>
    <row r="245" spans="1:17">
      <c r="A245" s="105" t="str">
        <f>IF(ISNA(VLOOKUP(D245,D246:D$9999,1,0)),"",1)</f>
        <v/>
      </c>
      <c r="B245" s="105" t="str">
        <f>IF(ISNA(VLOOKUP(E245,E246:E$9999,1,0)),"",1)</f>
        <v/>
      </c>
      <c r="C245" s="3">
        <v>243</v>
      </c>
      <c r="D245" s="3" t="e">
        <f>CHAR(34)&amp;VLOOKUP(C245,SOURCE!S255:Y10407,7,0)&amp;CHAR(34)</f>
        <v>#N/A</v>
      </c>
      <c r="E245" s="107" t="e">
        <f>CHAR(34)&amp;VLOOKUP(C245,SOURCE!S$6:Y$10165,6,0)&amp;CHAR(34)</f>
        <v>#N/A</v>
      </c>
      <c r="F245" s="102" t="e">
        <f t="shared" si="6"/>
        <v>#N/A</v>
      </c>
      <c r="H245" t="b">
        <f>ISNA(VLOOKUP(J245,J246:J$500,1,0))</f>
        <v>1</v>
      </c>
      <c r="I245" s="108" t="e">
        <f>VLOOKUP(C245,SOURCE!S$6:Y$10165,7,0)</f>
        <v>#N/A</v>
      </c>
      <c r="J245" s="109" t="e">
        <f>VLOOKUP(C245,SOURCE!S$6:Y$10165,6,0)</f>
        <v>#N/A</v>
      </c>
      <c r="K245" s="110" t="e">
        <f t="shared" si="7"/>
        <v>#N/A</v>
      </c>
      <c r="L245" s="130" t="e">
        <f>VLOOKUP(C245,SOURCE!S$6:Y$10165,2,0)</f>
        <v>#N/A</v>
      </c>
      <c r="Q245" s="107" t="e">
        <f>VLOOKUP(I245,SOURCE!B:M,5,0)</f>
        <v>#N/A</v>
      </c>
    </row>
    <row r="246" spans="1:17">
      <c r="A246" s="105" t="str">
        <f>IF(ISNA(VLOOKUP(D246,D247:D$9999,1,0)),"",1)</f>
        <v/>
      </c>
      <c r="B246" s="105" t="str">
        <f>IF(ISNA(VLOOKUP(E246,E247:E$9999,1,0)),"",1)</f>
        <v/>
      </c>
      <c r="C246" s="3">
        <v>244</v>
      </c>
      <c r="D246" s="3" t="e">
        <f>CHAR(34)&amp;VLOOKUP(C246,SOURCE!S256:Y10408,7,0)&amp;CHAR(34)</f>
        <v>#N/A</v>
      </c>
      <c r="E246" s="107" t="e">
        <f>CHAR(34)&amp;VLOOKUP(C246,SOURCE!S$6:Y$10165,6,0)&amp;CHAR(34)</f>
        <v>#N/A</v>
      </c>
      <c r="F246" s="102" t="e">
        <f t="shared" si="6"/>
        <v>#N/A</v>
      </c>
      <c r="H246" t="b">
        <f>ISNA(VLOOKUP(J246,J247:J$500,1,0))</f>
        <v>1</v>
      </c>
      <c r="I246" s="108" t="e">
        <f>VLOOKUP(C246,SOURCE!S$6:Y$10165,7,0)</f>
        <v>#N/A</v>
      </c>
      <c r="J246" s="109" t="e">
        <f>VLOOKUP(C246,SOURCE!S$6:Y$10165,6,0)</f>
        <v>#N/A</v>
      </c>
      <c r="K246" s="110" t="e">
        <f t="shared" si="7"/>
        <v>#N/A</v>
      </c>
      <c r="L246" s="130" t="e">
        <f>VLOOKUP(C246,SOURCE!S$6:Y$10165,2,0)</f>
        <v>#N/A</v>
      </c>
      <c r="Q246" s="107" t="e">
        <f>VLOOKUP(I246,SOURCE!B:M,5,0)</f>
        <v>#N/A</v>
      </c>
    </row>
    <row r="247" spans="1:17">
      <c r="A247" s="105" t="str">
        <f>IF(ISNA(VLOOKUP(D247,D248:D$9999,1,0)),"",1)</f>
        <v/>
      </c>
      <c r="B247" s="105" t="str">
        <f>IF(ISNA(VLOOKUP(E247,E248:E$9999,1,0)),"",1)</f>
        <v/>
      </c>
      <c r="C247" s="3">
        <v>245</v>
      </c>
      <c r="D247" s="3" t="e">
        <f>CHAR(34)&amp;VLOOKUP(C247,SOURCE!S257:Y10409,7,0)&amp;CHAR(34)</f>
        <v>#N/A</v>
      </c>
      <c r="E247" s="107" t="e">
        <f>CHAR(34)&amp;VLOOKUP(C247,SOURCE!S$6:Y$10165,6,0)&amp;CHAR(34)</f>
        <v>#N/A</v>
      </c>
      <c r="F247" s="102" t="e">
        <f t="shared" si="6"/>
        <v>#N/A</v>
      </c>
      <c r="H247" t="b">
        <f>ISNA(VLOOKUP(J247,J248:J$500,1,0))</f>
        <v>1</v>
      </c>
      <c r="I247" s="108" t="e">
        <f>VLOOKUP(C247,SOURCE!S$6:Y$10165,7,0)</f>
        <v>#N/A</v>
      </c>
      <c r="J247" s="109" t="e">
        <f>VLOOKUP(C247,SOURCE!S$6:Y$10165,6,0)</f>
        <v>#N/A</v>
      </c>
      <c r="K247" s="110" t="e">
        <f t="shared" si="7"/>
        <v>#N/A</v>
      </c>
      <c r="L247" s="130" t="e">
        <f>VLOOKUP(C247,SOURCE!S$6:Y$10165,2,0)</f>
        <v>#N/A</v>
      </c>
      <c r="Q247" s="107" t="e">
        <f>VLOOKUP(I247,SOURCE!B:M,5,0)</f>
        <v>#N/A</v>
      </c>
    </row>
    <row r="248" spans="1:17">
      <c r="A248" s="105" t="str">
        <f>IF(ISNA(VLOOKUP(D248,D249:D$9999,1,0)),"",1)</f>
        <v/>
      </c>
      <c r="B248" s="105" t="str">
        <f>IF(ISNA(VLOOKUP(E248,E249:E$9999,1,0)),"",1)</f>
        <v/>
      </c>
      <c r="C248" s="3">
        <v>246</v>
      </c>
      <c r="D248" s="3" t="e">
        <f>CHAR(34)&amp;VLOOKUP(C248,SOURCE!S258:Y10410,7,0)&amp;CHAR(34)</f>
        <v>#N/A</v>
      </c>
      <c r="E248" s="107" t="e">
        <f>CHAR(34)&amp;VLOOKUP(C248,SOURCE!S$6:Y$10165,6,0)&amp;CHAR(34)</f>
        <v>#N/A</v>
      </c>
      <c r="F248" s="102" t="e">
        <f t="shared" si="6"/>
        <v>#N/A</v>
      </c>
      <c r="H248" t="b">
        <f>ISNA(VLOOKUP(J248,J249:J$500,1,0))</f>
        <v>1</v>
      </c>
      <c r="I248" s="108" t="e">
        <f>VLOOKUP(C248,SOURCE!S$6:Y$10165,7,0)</f>
        <v>#N/A</v>
      </c>
      <c r="J248" s="109" t="e">
        <f>VLOOKUP(C248,SOURCE!S$6:Y$10165,6,0)</f>
        <v>#N/A</v>
      </c>
      <c r="K248" s="110" t="e">
        <f t="shared" si="7"/>
        <v>#N/A</v>
      </c>
      <c r="L248" s="130" t="e">
        <f>VLOOKUP(C248,SOURCE!S$6:Y$10165,2,0)</f>
        <v>#N/A</v>
      </c>
      <c r="Q248" s="107" t="e">
        <f>VLOOKUP(I248,SOURCE!B:M,5,0)</f>
        <v>#N/A</v>
      </c>
    </row>
    <row r="249" spans="1:17">
      <c r="A249" s="105" t="str">
        <f>IF(ISNA(VLOOKUP(D249,D250:D$9999,1,0)),"",1)</f>
        <v/>
      </c>
      <c r="B249" s="105" t="str">
        <f>IF(ISNA(VLOOKUP(E249,E250:E$9999,1,0)),"",1)</f>
        <v/>
      </c>
      <c r="C249" s="3">
        <v>247</v>
      </c>
      <c r="D249" s="3" t="e">
        <f>CHAR(34)&amp;VLOOKUP(C249,SOURCE!S259:Y10411,7,0)&amp;CHAR(34)</f>
        <v>#N/A</v>
      </c>
      <c r="E249" s="107" t="e">
        <f>CHAR(34)&amp;VLOOKUP(C249,SOURCE!S$6:Y$10165,6,0)&amp;CHAR(34)</f>
        <v>#N/A</v>
      </c>
      <c r="F249" s="102" t="e">
        <f t="shared" si="6"/>
        <v>#N/A</v>
      </c>
      <c r="H249" t="b">
        <f>ISNA(VLOOKUP(J249,J250:J$500,1,0))</f>
        <v>1</v>
      </c>
      <c r="I249" s="108" t="e">
        <f>VLOOKUP(C249,SOURCE!S$6:Y$10165,7,0)</f>
        <v>#N/A</v>
      </c>
      <c r="J249" s="109" t="e">
        <f>VLOOKUP(C249,SOURCE!S$6:Y$10165,6,0)</f>
        <v>#N/A</v>
      </c>
      <c r="K249" s="110" t="e">
        <f t="shared" si="7"/>
        <v>#N/A</v>
      </c>
      <c r="L249" s="130" t="e">
        <f>VLOOKUP(C249,SOURCE!S$6:Y$10165,2,0)</f>
        <v>#N/A</v>
      </c>
      <c r="Q249" s="107" t="e">
        <f>VLOOKUP(I249,SOURCE!B:M,5,0)</f>
        <v>#N/A</v>
      </c>
    </row>
    <row r="250" spans="1:17">
      <c r="A250" s="105" t="str">
        <f>IF(ISNA(VLOOKUP(D250,D251:D$9999,1,0)),"",1)</f>
        <v/>
      </c>
      <c r="B250" s="105" t="str">
        <f>IF(ISNA(VLOOKUP(E250,E251:E$9999,1,0)),"",1)</f>
        <v/>
      </c>
      <c r="C250" s="3">
        <v>248</v>
      </c>
      <c r="D250" s="3" t="e">
        <f>CHAR(34)&amp;VLOOKUP(C250,SOURCE!S260:Y10412,7,0)&amp;CHAR(34)</f>
        <v>#N/A</v>
      </c>
      <c r="E250" s="107" t="e">
        <f>CHAR(34)&amp;VLOOKUP(C250,SOURCE!S$6:Y$10165,6,0)&amp;CHAR(34)</f>
        <v>#N/A</v>
      </c>
      <c r="F250" s="102" t="e">
        <f t="shared" si="6"/>
        <v>#N/A</v>
      </c>
      <c r="H250" t="b">
        <f>ISNA(VLOOKUP(J250,J251:J$500,1,0))</f>
        <v>1</v>
      </c>
      <c r="I250" s="108" t="e">
        <f>VLOOKUP(C250,SOURCE!S$6:Y$10165,7,0)</f>
        <v>#N/A</v>
      </c>
      <c r="J250" s="109" t="e">
        <f>VLOOKUP(C250,SOURCE!S$6:Y$10165,6,0)</f>
        <v>#N/A</v>
      </c>
      <c r="K250" s="110" t="e">
        <f t="shared" si="7"/>
        <v>#N/A</v>
      </c>
      <c r="L250" s="130" t="e">
        <f>VLOOKUP(C250,SOURCE!S$6:Y$10165,2,0)</f>
        <v>#N/A</v>
      </c>
      <c r="Q250" s="107" t="e">
        <f>VLOOKUP(I250,SOURCE!B:M,5,0)</f>
        <v>#N/A</v>
      </c>
    </row>
    <row r="251" spans="1:17">
      <c r="A251" s="105" t="str">
        <f>IF(ISNA(VLOOKUP(D251,D252:D$9999,1,0)),"",1)</f>
        <v/>
      </c>
      <c r="B251" s="105" t="str">
        <f>IF(ISNA(VLOOKUP(E251,E252:E$9999,1,0)),"",1)</f>
        <v/>
      </c>
      <c r="C251" s="3">
        <v>249</v>
      </c>
      <c r="D251" s="3" t="e">
        <f>CHAR(34)&amp;VLOOKUP(C251,SOURCE!S261:Y10413,7,0)&amp;CHAR(34)</f>
        <v>#N/A</v>
      </c>
      <c r="E251" s="107" t="e">
        <f>CHAR(34)&amp;VLOOKUP(C251,SOURCE!S$6:Y$10165,6,0)&amp;CHAR(34)</f>
        <v>#N/A</v>
      </c>
      <c r="F251" s="102" t="e">
        <f t="shared" si="6"/>
        <v>#N/A</v>
      </c>
      <c r="H251" t="b">
        <f>ISNA(VLOOKUP(J251,J252:J$500,1,0))</f>
        <v>1</v>
      </c>
      <c r="I251" s="108" t="e">
        <f>VLOOKUP(C251,SOURCE!S$6:Y$10165,7,0)</f>
        <v>#N/A</v>
      </c>
      <c r="J251" s="109" t="e">
        <f>VLOOKUP(C251,SOURCE!S$6:Y$10165,6,0)</f>
        <v>#N/A</v>
      </c>
      <c r="K251" s="110" t="e">
        <f t="shared" si="7"/>
        <v>#N/A</v>
      </c>
      <c r="L251" s="130" t="e">
        <f>VLOOKUP(C251,SOURCE!S$6:Y$10165,2,0)</f>
        <v>#N/A</v>
      </c>
      <c r="Q251" s="107" t="e">
        <f>VLOOKUP(I251,SOURCE!B:M,5,0)</f>
        <v>#N/A</v>
      </c>
    </row>
    <row r="252" spans="1:17">
      <c r="A252" s="105" t="str">
        <f>IF(ISNA(VLOOKUP(D252,D253:D$9999,1,0)),"",1)</f>
        <v/>
      </c>
      <c r="B252" s="105" t="str">
        <f>IF(ISNA(VLOOKUP(E252,E253:E$9999,1,0)),"",1)</f>
        <v/>
      </c>
      <c r="C252" s="3">
        <v>250</v>
      </c>
      <c r="D252" s="3" t="e">
        <f>CHAR(34)&amp;VLOOKUP(C252,SOURCE!S262:Y10414,7,0)&amp;CHAR(34)</f>
        <v>#N/A</v>
      </c>
      <c r="E252" s="107" t="e">
        <f>CHAR(34)&amp;VLOOKUP(C252,SOURCE!S$6:Y$10165,6,0)&amp;CHAR(34)</f>
        <v>#N/A</v>
      </c>
      <c r="F252" s="102" t="e">
        <f t="shared" si="6"/>
        <v>#N/A</v>
      </c>
      <c r="H252" t="b">
        <f>ISNA(VLOOKUP(J252,J253:J$500,1,0))</f>
        <v>1</v>
      </c>
      <c r="I252" s="108" t="e">
        <f>VLOOKUP(C252,SOURCE!S$6:Y$10165,7,0)</f>
        <v>#N/A</v>
      </c>
      <c r="J252" s="109" t="e">
        <f>VLOOKUP(C252,SOURCE!S$6:Y$10165,6,0)</f>
        <v>#N/A</v>
      </c>
      <c r="K252" s="110" t="e">
        <f t="shared" si="7"/>
        <v>#N/A</v>
      </c>
      <c r="L252" s="130" t="e">
        <f>VLOOKUP(C252,SOURCE!S$6:Y$10165,2,0)</f>
        <v>#N/A</v>
      </c>
      <c r="Q252" s="107" t="e">
        <f>VLOOKUP(I252,SOURCE!B:M,5,0)</f>
        <v>#N/A</v>
      </c>
    </row>
    <row r="253" spans="1:17">
      <c r="A253" s="105" t="str">
        <f>IF(ISNA(VLOOKUP(D253,D254:D$9999,1,0)),"",1)</f>
        <v/>
      </c>
      <c r="B253" s="105" t="str">
        <f>IF(ISNA(VLOOKUP(E253,E254:E$9999,1,0)),"",1)</f>
        <v/>
      </c>
      <c r="C253" s="3">
        <v>251</v>
      </c>
      <c r="D253" s="3" t="e">
        <f>CHAR(34)&amp;VLOOKUP(C253,SOURCE!S263:Y10415,7,0)&amp;CHAR(34)</f>
        <v>#N/A</v>
      </c>
      <c r="E253" s="107" t="e">
        <f>CHAR(34)&amp;VLOOKUP(C253,SOURCE!S$6:Y$10165,6,0)&amp;CHAR(34)</f>
        <v>#N/A</v>
      </c>
      <c r="F253" s="102" t="e">
        <f t="shared" si="6"/>
        <v>#N/A</v>
      </c>
      <c r="H253" t="b">
        <f>ISNA(VLOOKUP(J253,J254:J$500,1,0))</f>
        <v>1</v>
      </c>
      <c r="I253" s="108" t="e">
        <f>VLOOKUP(C253,SOURCE!S$6:Y$10165,7,0)</f>
        <v>#N/A</v>
      </c>
      <c r="J253" s="109" t="e">
        <f>VLOOKUP(C253,SOURCE!S$6:Y$10165,6,0)</f>
        <v>#N/A</v>
      </c>
      <c r="K253" s="110" t="e">
        <f t="shared" si="7"/>
        <v>#N/A</v>
      </c>
      <c r="L253" s="130" t="e">
        <f>VLOOKUP(C253,SOURCE!S$6:Y$10165,2,0)</f>
        <v>#N/A</v>
      </c>
      <c r="Q253" s="107" t="e">
        <f>VLOOKUP(I253,SOURCE!B:M,5,0)</f>
        <v>#N/A</v>
      </c>
    </row>
    <row r="254" spans="1:17">
      <c r="A254" s="105" t="str">
        <f>IF(ISNA(VLOOKUP(D254,D255:D$9999,1,0)),"",1)</f>
        <v/>
      </c>
      <c r="B254" s="105" t="str">
        <f>IF(ISNA(VLOOKUP(E254,E255:E$9999,1,0)),"",1)</f>
        <v/>
      </c>
      <c r="C254" s="3">
        <v>252</v>
      </c>
      <c r="D254" s="3" t="e">
        <f>CHAR(34)&amp;VLOOKUP(C254,SOURCE!S264:Y10416,7,0)&amp;CHAR(34)</f>
        <v>#N/A</v>
      </c>
      <c r="E254" s="107" t="e">
        <f>CHAR(34)&amp;VLOOKUP(C254,SOURCE!S$6:Y$10165,6,0)&amp;CHAR(34)</f>
        <v>#N/A</v>
      </c>
      <c r="F254" s="102" t="e">
        <f t="shared" si="6"/>
        <v>#N/A</v>
      </c>
      <c r="H254" t="b">
        <f>ISNA(VLOOKUP(J254,J255:J$500,1,0))</f>
        <v>1</v>
      </c>
      <c r="I254" s="108" t="e">
        <f>VLOOKUP(C254,SOURCE!S$6:Y$10165,7,0)</f>
        <v>#N/A</v>
      </c>
      <c r="J254" s="109" t="e">
        <f>VLOOKUP(C254,SOURCE!S$6:Y$10165,6,0)</f>
        <v>#N/A</v>
      </c>
      <c r="K254" s="110" t="e">
        <f t="shared" si="7"/>
        <v>#N/A</v>
      </c>
      <c r="L254" s="130" t="e">
        <f>VLOOKUP(C254,SOURCE!S$6:Y$10165,2,0)</f>
        <v>#N/A</v>
      </c>
      <c r="Q254" s="107" t="e">
        <f>VLOOKUP(I254,SOURCE!B:M,5,0)</f>
        <v>#N/A</v>
      </c>
    </row>
    <row r="255" spans="1:17">
      <c r="A255" s="105" t="str">
        <f>IF(ISNA(VLOOKUP(D255,D256:D$9999,1,0)),"",1)</f>
        <v/>
      </c>
      <c r="B255" s="105" t="str">
        <f>IF(ISNA(VLOOKUP(E255,E256:E$9999,1,0)),"",1)</f>
        <v/>
      </c>
      <c r="C255" s="3">
        <v>253</v>
      </c>
      <c r="D255" s="3" t="e">
        <f>CHAR(34)&amp;VLOOKUP(C255,SOURCE!S265:Y10417,7,0)&amp;CHAR(34)</f>
        <v>#N/A</v>
      </c>
      <c r="E255" s="107" t="e">
        <f>CHAR(34)&amp;VLOOKUP(C255,SOURCE!S$6:Y$10165,6,0)&amp;CHAR(34)</f>
        <v>#N/A</v>
      </c>
      <c r="F255" s="102" t="e">
        <f t="shared" si="6"/>
        <v>#N/A</v>
      </c>
      <c r="H255" t="b">
        <f>ISNA(VLOOKUP(J255,J256:J$500,1,0))</f>
        <v>1</v>
      </c>
      <c r="I255" s="108" t="e">
        <f>VLOOKUP(C255,SOURCE!S$6:Y$10165,7,0)</f>
        <v>#N/A</v>
      </c>
      <c r="J255" s="109" t="e">
        <f>VLOOKUP(C255,SOURCE!S$6:Y$10165,6,0)</f>
        <v>#N/A</v>
      </c>
      <c r="K255" s="110" t="e">
        <f t="shared" si="7"/>
        <v>#N/A</v>
      </c>
      <c r="L255" s="130" t="e">
        <f>VLOOKUP(C255,SOURCE!S$6:Y$10165,2,0)</f>
        <v>#N/A</v>
      </c>
      <c r="Q255" s="107" t="e">
        <f>VLOOKUP(I255,SOURCE!B:M,5,0)</f>
        <v>#N/A</v>
      </c>
    </row>
    <row r="256" spans="1:17">
      <c r="A256" s="105" t="str">
        <f>IF(ISNA(VLOOKUP(D256,D257:D$9999,1,0)),"",1)</f>
        <v/>
      </c>
      <c r="B256" s="105" t="str">
        <f>IF(ISNA(VLOOKUP(E256,E257:E$9999,1,0)),"",1)</f>
        <v/>
      </c>
      <c r="C256" s="3">
        <v>254</v>
      </c>
      <c r="D256" s="3" t="e">
        <f>CHAR(34)&amp;VLOOKUP(C256,SOURCE!S266:Y10418,7,0)&amp;CHAR(34)</f>
        <v>#N/A</v>
      </c>
      <c r="E256" s="107" t="e">
        <f>CHAR(34)&amp;VLOOKUP(C256,SOURCE!S$6:Y$10165,6,0)&amp;CHAR(34)</f>
        <v>#N/A</v>
      </c>
      <c r="F256" s="102" t="e">
        <f t="shared" si="6"/>
        <v>#N/A</v>
      </c>
      <c r="H256" t="b">
        <f>ISNA(VLOOKUP(J256,J257:J$500,1,0))</f>
        <v>1</v>
      </c>
      <c r="I256" s="108" t="e">
        <f>VLOOKUP(C256,SOURCE!S$6:Y$10165,7,0)</f>
        <v>#N/A</v>
      </c>
      <c r="J256" s="109" t="e">
        <f>VLOOKUP(C256,SOURCE!S$6:Y$10165,6,0)</f>
        <v>#N/A</v>
      </c>
      <c r="K256" s="110" t="e">
        <f t="shared" si="7"/>
        <v>#N/A</v>
      </c>
      <c r="L256" s="130" t="e">
        <f>VLOOKUP(C256,SOURCE!S$6:Y$10165,2,0)</f>
        <v>#N/A</v>
      </c>
      <c r="Q256" s="107" t="e">
        <f>VLOOKUP(I256,SOURCE!B:M,5,0)</f>
        <v>#N/A</v>
      </c>
    </row>
    <row r="257" spans="1:17">
      <c r="A257" s="105" t="str">
        <f>IF(ISNA(VLOOKUP(D257,D258:D$9999,1,0)),"",1)</f>
        <v/>
      </c>
      <c r="B257" s="105" t="str">
        <f>IF(ISNA(VLOOKUP(E257,E258:E$9999,1,0)),"",1)</f>
        <v/>
      </c>
      <c r="C257" s="3">
        <v>255</v>
      </c>
      <c r="D257" s="3" t="e">
        <f>CHAR(34)&amp;VLOOKUP(C257,SOURCE!S267:Y10419,7,0)&amp;CHAR(34)</f>
        <v>#N/A</v>
      </c>
      <c r="E257" s="107" t="e">
        <f>CHAR(34)&amp;VLOOKUP(C257,SOURCE!S$6:Y$10165,6,0)&amp;CHAR(34)</f>
        <v>#N/A</v>
      </c>
      <c r="F257" s="102" t="e">
        <f t="shared" si="6"/>
        <v>#N/A</v>
      </c>
      <c r="H257" t="b">
        <f>ISNA(VLOOKUP(J257,J258:J$500,1,0))</f>
        <v>1</v>
      </c>
      <c r="I257" s="108" t="e">
        <f>VLOOKUP(C257,SOURCE!S$6:Y$10165,7,0)</f>
        <v>#N/A</v>
      </c>
      <c r="J257" s="109" t="e">
        <f>VLOOKUP(C257,SOURCE!S$6:Y$10165,6,0)</f>
        <v>#N/A</v>
      </c>
      <c r="K257" s="110" t="e">
        <f t="shared" si="7"/>
        <v>#N/A</v>
      </c>
      <c r="L257" s="130" t="e">
        <f>VLOOKUP(C257,SOURCE!S$6:Y$10165,2,0)</f>
        <v>#N/A</v>
      </c>
      <c r="Q257" s="107" t="e">
        <f>VLOOKUP(I257,SOURCE!B:M,5,0)</f>
        <v>#N/A</v>
      </c>
    </row>
    <row r="258" spans="1:17">
      <c r="A258" s="105" t="str">
        <f>IF(ISNA(VLOOKUP(D258,D259:D$9999,1,0)),"",1)</f>
        <v/>
      </c>
      <c r="B258" s="105" t="str">
        <f>IF(ISNA(VLOOKUP(E258,E259:E$9999,1,0)),"",1)</f>
        <v/>
      </c>
      <c r="C258" s="3">
        <v>256</v>
      </c>
      <c r="D258" s="3" t="e">
        <f>CHAR(34)&amp;VLOOKUP(C258,SOURCE!S268:Y10420,7,0)&amp;CHAR(34)</f>
        <v>#N/A</v>
      </c>
      <c r="E258" s="107" t="e">
        <f>CHAR(34)&amp;VLOOKUP(C258,SOURCE!S$6:Y$10165,6,0)&amp;CHAR(34)</f>
        <v>#N/A</v>
      </c>
      <c r="F258" s="102" t="e">
        <f t="shared" si="6"/>
        <v>#N/A</v>
      </c>
      <c r="H258" t="b">
        <f>ISNA(VLOOKUP(J258,J259:J$500,1,0))</f>
        <v>1</v>
      </c>
      <c r="I258" s="108" t="e">
        <f>VLOOKUP(C258,SOURCE!S$6:Y$10165,7,0)</f>
        <v>#N/A</v>
      </c>
      <c r="J258" s="109" t="e">
        <f>VLOOKUP(C258,SOURCE!S$6:Y$10165,6,0)</f>
        <v>#N/A</v>
      </c>
      <c r="K258" s="110" t="e">
        <f t="shared" si="7"/>
        <v>#N/A</v>
      </c>
      <c r="L258" s="130" t="e">
        <f>VLOOKUP(C258,SOURCE!S$6:Y$10165,2,0)</f>
        <v>#N/A</v>
      </c>
      <c r="Q258" s="107" t="e">
        <f>VLOOKUP(I258,SOURCE!B:M,5,0)</f>
        <v>#N/A</v>
      </c>
    </row>
    <row r="259" spans="1:17">
      <c r="A259" s="105" t="str">
        <f>IF(ISNA(VLOOKUP(D259,D260:D$9999,1,0)),"",1)</f>
        <v/>
      </c>
      <c r="B259" s="105" t="str">
        <f>IF(ISNA(VLOOKUP(E259,E260:E$9999,1,0)),"",1)</f>
        <v/>
      </c>
      <c r="C259" s="3">
        <v>257</v>
      </c>
      <c r="D259" s="3" t="e">
        <f>CHAR(34)&amp;VLOOKUP(C259,SOURCE!S269:Y10421,7,0)&amp;CHAR(34)</f>
        <v>#N/A</v>
      </c>
      <c r="E259" s="107" t="e">
        <f>CHAR(34)&amp;VLOOKUP(C259,SOURCE!S$6:Y$10165,6,0)&amp;CHAR(34)</f>
        <v>#N/A</v>
      </c>
      <c r="F259" s="102" t="e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>#N/A</v>
      </c>
      <c r="H259" t="b">
        <f>ISNA(VLOOKUP(J259,J260:J$500,1,0))</f>
        <v>1</v>
      </c>
      <c r="I259" s="108" t="e">
        <f>VLOOKUP(C259,SOURCE!S$6:Y$10165,7,0)</f>
        <v>#N/A</v>
      </c>
      <c r="J259" s="109" t="e">
        <f>VLOOKUP(C259,SOURCE!S$6:Y$10165,6,0)</f>
        <v>#N/A</v>
      </c>
      <c r="K259" s="110" t="e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259" s="130" t="e">
        <f>VLOOKUP(C259,SOURCE!S$6:Y$10165,2,0)</f>
        <v>#N/A</v>
      </c>
      <c r="Q259" s="107" t="e">
        <f>VLOOKUP(I259,SOURCE!B:M,5,0)</f>
        <v>#N/A</v>
      </c>
    </row>
    <row r="260" spans="1:17">
      <c r="A260" s="105" t="str">
        <f>IF(ISNA(VLOOKUP(D260,D261:D$9999,1,0)),"",1)</f>
        <v/>
      </c>
      <c r="B260" s="105" t="str">
        <f>IF(ISNA(VLOOKUP(E260,E261:E$9999,1,0)),"",1)</f>
        <v/>
      </c>
      <c r="C260" s="3">
        <v>258</v>
      </c>
      <c r="D260" s="3" t="e">
        <f>CHAR(34)&amp;VLOOKUP(C260,SOURCE!S270:Y10422,7,0)&amp;CHAR(34)</f>
        <v>#N/A</v>
      </c>
      <c r="E260" s="107" t="e">
        <f>CHAR(34)&amp;VLOOKUP(C260,SOURCE!S$6:Y$10165,6,0)&amp;CHAR(34)</f>
        <v>#N/A</v>
      </c>
      <c r="F260" s="102" t="e">
        <f t="shared" si="8"/>
        <v>#N/A</v>
      </c>
      <c r="H260" t="b">
        <f>ISNA(VLOOKUP(J260,J261:J$500,1,0))</f>
        <v>1</v>
      </c>
      <c r="I260" s="108" t="e">
        <f>VLOOKUP(C260,SOURCE!S$6:Y$10165,7,0)</f>
        <v>#N/A</v>
      </c>
      <c r="J260" s="109" t="e">
        <f>VLOOKUP(C260,SOURCE!S$6:Y$10165,6,0)</f>
        <v>#N/A</v>
      </c>
      <c r="K260" s="110" t="e">
        <f t="shared" si="9"/>
        <v>#N/A</v>
      </c>
      <c r="L260" s="130" t="e">
        <f>VLOOKUP(C260,SOURCE!S$6:Y$10165,2,0)</f>
        <v>#N/A</v>
      </c>
      <c r="Q260" s="107" t="e">
        <f>VLOOKUP(I260,SOURCE!B:M,5,0)</f>
        <v>#N/A</v>
      </c>
    </row>
    <row r="261" spans="1:17">
      <c r="A261" s="105" t="str">
        <f>IF(ISNA(VLOOKUP(D261,D262:D$9999,1,0)),"",1)</f>
        <v/>
      </c>
      <c r="B261" s="105" t="str">
        <f>IF(ISNA(VLOOKUP(E261,E262:E$9999,1,0)),"",1)</f>
        <v/>
      </c>
      <c r="C261" s="3">
        <v>259</v>
      </c>
      <c r="D261" s="3" t="e">
        <f>CHAR(34)&amp;VLOOKUP(C261,SOURCE!S271:Y10423,7,0)&amp;CHAR(34)</f>
        <v>#N/A</v>
      </c>
      <c r="E261" s="107" t="e">
        <f>CHAR(34)&amp;VLOOKUP(C261,SOURCE!S$6:Y$10165,6,0)&amp;CHAR(34)</f>
        <v>#N/A</v>
      </c>
      <c r="F261" s="102" t="e">
        <f t="shared" si="8"/>
        <v>#N/A</v>
      </c>
      <c r="H261" t="b">
        <f>ISNA(VLOOKUP(J261,J262:J$500,1,0))</f>
        <v>1</v>
      </c>
      <c r="I261" s="108" t="e">
        <f>VLOOKUP(C261,SOURCE!S$6:Y$10165,7,0)</f>
        <v>#N/A</v>
      </c>
      <c r="J261" s="109" t="e">
        <f>VLOOKUP(C261,SOURCE!S$6:Y$10165,6,0)</f>
        <v>#N/A</v>
      </c>
      <c r="K261" s="110" t="e">
        <f t="shared" si="9"/>
        <v>#N/A</v>
      </c>
      <c r="L261" s="130" t="e">
        <f>VLOOKUP(C261,SOURCE!S$6:Y$10165,2,0)</f>
        <v>#N/A</v>
      </c>
      <c r="Q261" s="107" t="e">
        <f>VLOOKUP(I261,SOURCE!B:M,5,0)</f>
        <v>#N/A</v>
      </c>
    </row>
    <row r="262" spans="1:17">
      <c r="A262" s="105" t="str">
        <f>IF(ISNA(VLOOKUP(D262,D263:D$9999,1,0)),"",1)</f>
        <v/>
      </c>
      <c r="B262" s="105" t="str">
        <f>IF(ISNA(VLOOKUP(E262,E263:E$9999,1,0)),"",1)</f>
        <v/>
      </c>
      <c r="C262" s="3">
        <v>260</v>
      </c>
      <c r="D262" s="3" t="e">
        <f>CHAR(34)&amp;VLOOKUP(C262,SOURCE!S272:Y10424,7,0)&amp;CHAR(34)</f>
        <v>#N/A</v>
      </c>
      <c r="E262" s="107" t="e">
        <f>CHAR(34)&amp;VLOOKUP(C262,SOURCE!S$6:Y$10165,6,0)&amp;CHAR(34)</f>
        <v>#N/A</v>
      </c>
      <c r="F262" s="102" t="e">
        <f t="shared" si="8"/>
        <v>#N/A</v>
      </c>
      <c r="H262" t="b">
        <f>ISNA(VLOOKUP(J262,J263:J$500,1,0))</f>
        <v>1</v>
      </c>
      <c r="I262" s="108" t="e">
        <f>VLOOKUP(C262,SOURCE!S$6:Y$10165,7,0)</f>
        <v>#N/A</v>
      </c>
      <c r="J262" s="109" t="e">
        <f>VLOOKUP(C262,SOURCE!S$6:Y$10165,6,0)</f>
        <v>#N/A</v>
      </c>
      <c r="K262" s="110" t="e">
        <f t="shared" si="9"/>
        <v>#N/A</v>
      </c>
      <c r="L262" s="130" t="e">
        <f>VLOOKUP(C262,SOURCE!S$6:Y$10165,2,0)</f>
        <v>#N/A</v>
      </c>
      <c r="Q262" s="107" t="e">
        <f>VLOOKUP(I262,SOURCE!B:M,5,0)</f>
        <v>#N/A</v>
      </c>
    </row>
    <row r="263" spans="1:17">
      <c r="A263" s="105" t="str">
        <f>IF(ISNA(VLOOKUP(D263,D264:D$9999,1,0)),"",1)</f>
        <v/>
      </c>
      <c r="B263" s="105" t="str">
        <f>IF(ISNA(VLOOKUP(E263,E264:E$9999,1,0)),"",1)</f>
        <v/>
      </c>
      <c r="C263" s="3">
        <v>261</v>
      </c>
      <c r="D263" s="3" t="e">
        <f>CHAR(34)&amp;VLOOKUP(C263,SOURCE!S273:Y10425,7,0)&amp;CHAR(34)</f>
        <v>#N/A</v>
      </c>
      <c r="E263" s="107" t="e">
        <f>CHAR(34)&amp;VLOOKUP(C263,SOURCE!S$6:Y$10165,6,0)&amp;CHAR(34)</f>
        <v>#N/A</v>
      </c>
      <c r="F263" s="102" t="e">
        <f t="shared" si="8"/>
        <v>#N/A</v>
      </c>
      <c r="H263" t="b">
        <f>ISNA(VLOOKUP(J263,J264:J$500,1,0))</f>
        <v>1</v>
      </c>
      <c r="I263" s="108" t="e">
        <f>VLOOKUP(C263,SOURCE!S$6:Y$10165,7,0)</f>
        <v>#N/A</v>
      </c>
      <c r="J263" s="109" t="e">
        <f>VLOOKUP(C263,SOURCE!S$6:Y$10165,6,0)</f>
        <v>#N/A</v>
      </c>
      <c r="K263" s="110" t="e">
        <f t="shared" si="9"/>
        <v>#N/A</v>
      </c>
      <c r="L263" s="130" t="e">
        <f>VLOOKUP(C263,SOURCE!S$6:Y$10165,2,0)</f>
        <v>#N/A</v>
      </c>
      <c r="Q263" s="107" t="e">
        <f>VLOOKUP(I263,SOURCE!B:M,5,0)</f>
        <v>#N/A</v>
      </c>
    </row>
    <row r="264" spans="1:17">
      <c r="A264" s="105" t="str">
        <f>IF(ISNA(VLOOKUP(D264,D265:D$9999,1,0)),"",1)</f>
        <v/>
      </c>
      <c r="B264" s="105" t="str">
        <f>IF(ISNA(VLOOKUP(E264,E265:E$9999,1,0)),"",1)</f>
        <v/>
      </c>
      <c r="C264" s="3">
        <v>262</v>
      </c>
      <c r="D264" s="3" t="e">
        <f>CHAR(34)&amp;VLOOKUP(C264,SOURCE!S274:Y10426,7,0)&amp;CHAR(34)</f>
        <v>#N/A</v>
      </c>
      <c r="E264" s="107" t="e">
        <f>CHAR(34)&amp;VLOOKUP(C264,SOURCE!S$6:Y$10165,6,0)&amp;CHAR(34)</f>
        <v>#N/A</v>
      </c>
      <c r="F264" s="102" t="e">
        <f t="shared" si="8"/>
        <v>#N/A</v>
      </c>
      <c r="H264" t="b">
        <f>ISNA(VLOOKUP(J264,J265:J$500,1,0))</f>
        <v>1</v>
      </c>
      <c r="I264" s="108" t="e">
        <f>VLOOKUP(C264,SOURCE!S$6:Y$10165,7,0)</f>
        <v>#N/A</v>
      </c>
      <c r="J264" s="109" t="e">
        <f>VLOOKUP(C264,SOURCE!S$6:Y$10165,6,0)</f>
        <v>#N/A</v>
      </c>
      <c r="K264" s="110" t="e">
        <f t="shared" si="9"/>
        <v>#N/A</v>
      </c>
      <c r="L264" s="130" t="e">
        <f>VLOOKUP(C264,SOURCE!S$6:Y$10165,2,0)</f>
        <v>#N/A</v>
      </c>
      <c r="Q264" s="107" t="e">
        <f>VLOOKUP(I264,SOURCE!B:M,5,0)</f>
        <v>#N/A</v>
      </c>
    </row>
    <row r="265" spans="1:17">
      <c r="A265" s="105" t="str">
        <f>IF(ISNA(VLOOKUP(D265,D266:D$9999,1,0)),"",1)</f>
        <v/>
      </c>
      <c r="B265" s="105" t="str">
        <f>IF(ISNA(VLOOKUP(E265,E266:E$9999,1,0)),"",1)</f>
        <v/>
      </c>
      <c r="C265" s="3">
        <v>263</v>
      </c>
      <c r="D265" s="3" t="e">
        <f>CHAR(34)&amp;VLOOKUP(C265,SOURCE!S275:Y10427,7,0)&amp;CHAR(34)</f>
        <v>#N/A</v>
      </c>
      <c r="E265" s="107" t="e">
        <f>CHAR(34)&amp;VLOOKUP(C265,SOURCE!S$6:Y$10165,6,0)&amp;CHAR(34)</f>
        <v>#N/A</v>
      </c>
      <c r="F265" s="102" t="e">
        <f t="shared" si="8"/>
        <v>#N/A</v>
      </c>
      <c r="H265" t="b">
        <f>ISNA(VLOOKUP(J265,J266:J$500,1,0))</f>
        <v>1</v>
      </c>
      <c r="I265" s="108" t="e">
        <f>VLOOKUP(C265,SOURCE!S$6:Y$10165,7,0)</f>
        <v>#N/A</v>
      </c>
      <c r="J265" s="109" t="e">
        <f>VLOOKUP(C265,SOURCE!S$6:Y$10165,6,0)</f>
        <v>#N/A</v>
      </c>
      <c r="K265" s="110" t="e">
        <f t="shared" si="9"/>
        <v>#N/A</v>
      </c>
      <c r="L265" s="130" t="e">
        <f>VLOOKUP(C265,SOURCE!S$6:Y$10165,2,0)</f>
        <v>#N/A</v>
      </c>
      <c r="Q265" s="107" t="e">
        <f>VLOOKUP(I265,SOURCE!B:M,5,0)</f>
        <v>#N/A</v>
      </c>
    </row>
    <row r="266" spans="1:17">
      <c r="A266" s="105" t="str">
        <f>IF(ISNA(VLOOKUP(D266,D267:D$9999,1,0)),"",1)</f>
        <v/>
      </c>
      <c r="B266" s="105" t="str">
        <f>IF(ISNA(VLOOKUP(E266,E267:E$9999,1,0)),"",1)</f>
        <v/>
      </c>
      <c r="C266" s="3">
        <v>264</v>
      </c>
      <c r="D266" s="3" t="e">
        <f>CHAR(34)&amp;VLOOKUP(C266,SOURCE!S276:Y10428,7,0)&amp;CHAR(34)</f>
        <v>#N/A</v>
      </c>
      <c r="E266" s="107" t="e">
        <f>CHAR(34)&amp;VLOOKUP(C266,SOURCE!S$6:Y$10165,6,0)&amp;CHAR(34)</f>
        <v>#N/A</v>
      </c>
      <c r="F266" s="102" t="e">
        <f t="shared" si="8"/>
        <v>#N/A</v>
      </c>
      <c r="H266" t="b">
        <f>ISNA(VLOOKUP(J266,J267:J$500,1,0))</f>
        <v>1</v>
      </c>
      <c r="I266" s="108" t="e">
        <f>VLOOKUP(C266,SOURCE!S$6:Y$10165,7,0)</f>
        <v>#N/A</v>
      </c>
      <c r="J266" s="109" t="e">
        <f>VLOOKUP(C266,SOURCE!S$6:Y$10165,6,0)</f>
        <v>#N/A</v>
      </c>
      <c r="K266" s="110" t="e">
        <f t="shared" si="9"/>
        <v>#N/A</v>
      </c>
      <c r="L266" s="130" t="e">
        <f>VLOOKUP(C266,SOURCE!S$6:Y$10165,2,0)</f>
        <v>#N/A</v>
      </c>
      <c r="Q266" s="107" t="e">
        <f>VLOOKUP(I266,SOURCE!B:M,5,0)</f>
        <v>#N/A</v>
      </c>
    </row>
    <row r="267" spans="1:17">
      <c r="A267" s="105" t="str">
        <f>IF(ISNA(VLOOKUP(D267,D268:D$9999,1,0)),"",1)</f>
        <v/>
      </c>
      <c r="B267" s="105" t="str">
        <f>IF(ISNA(VLOOKUP(E267,E268:E$9999,1,0)),"",1)</f>
        <v/>
      </c>
      <c r="C267" s="3">
        <v>265</v>
      </c>
      <c r="D267" s="3" t="e">
        <f>CHAR(34)&amp;VLOOKUP(C267,SOURCE!S277:Y10429,7,0)&amp;CHAR(34)</f>
        <v>#N/A</v>
      </c>
      <c r="E267" s="107" t="e">
        <f>CHAR(34)&amp;VLOOKUP(C267,SOURCE!S$6:Y$10165,6,0)&amp;CHAR(34)</f>
        <v>#N/A</v>
      </c>
      <c r="F267" s="102" t="e">
        <f t="shared" si="8"/>
        <v>#N/A</v>
      </c>
      <c r="H267" t="b">
        <f>ISNA(VLOOKUP(J267,J268:J$500,1,0))</f>
        <v>1</v>
      </c>
      <c r="I267" s="108" t="e">
        <f>VLOOKUP(C267,SOURCE!S$6:Y$10165,7,0)</f>
        <v>#N/A</v>
      </c>
      <c r="J267" s="109" t="e">
        <f>VLOOKUP(C267,SOURCE!S$6:Y$10165,6,0)</f>
        <v>#N/A</v>
      </c>
      <c r="K267" s="110" t="e">
        <f t="shared" si="9"/>
        <v>#N/A</v>
      </c>
      <c r="L267" s="130" t="e">
        <f>VLOOKUP(C267,SOURCE!S$6:Y$10165,2,0)</f>
        <v>#N/A</v>
      </c>
      <c r="Q267" s="107" t="e">
        <f>VLOOKUP(I267,SOURCE!B:M,5,0)</f>
        <v>#N/A</v>
      </c>
    </row>
    <row r="268" spans="1:17">
      <c r="A268" s="105" t="str">
        <f>IF(ISNA(VLOOKUP(D268,D269:D$9999,1,0)),"",1)</f>
        <v/>
      </c>
      <c r="B268" s="105" t="str">
        <f>IF(ISNA(VLOOKUP(E268,E269:E$9999,1,0)),"",1)</f>
        <v/>
      </c>
      <c r="C268" s="3">
        <v>266</v>
      </c>
      <c r="D268" s="3" t="e">
        <f>CHAR(34)&amp;VLOOKUP(C268,SOURCE!S278:Y10430,7,0)&amp;CHAR(34)</f>
        <v>#N/A</v>
      </c>
      <c r="E268" s="107" t="e">
        <f>CHAR(34)&amp;VLOOKUP(C268,SOURCE!S$6:Y$10165,6,0)&amp;CHAR(34)</f>
        <v>#N/A</v>
      </c>
      <c r="F268" s="102" t="e">
        <f t="shared" si="8"/>
        <v>#N/A</v>
      </c>
      <c r="H268" t="b">
        <f>ISNA(VLOOKUP(J268,J269:J$500,1,0))</f>
        <v>1</v>
      </c>
      <c r="I268" s="108" t="e">
        <f>VLOOKUP(C268,SOURCE!S$6:Y$10165,7,0)</f>
        <v>#N/A</v>
      </c>
      <c r="J268" s="109" t="e">
        <f>VLOOKUP(C268,SOURCE!S$6:Y$10165,6,0)</f>
        <v>#N/A</v>
      </c>
      <c r="K268" s="110" t="e">
        <f t="shared" si="9"/>
        <v>#N/A</v>
      </c>
      <c r="L268" s="130" t="e">
        <f>VLOOKUP(C268,SOURCE!S$6:Y$10165,2,0)</f>
        <v>#N/A</v>
      </c>
      <c r="Q268" s="107" t="e">
        <f>VLOOKUP(I268,SOURCE!B:M,5,0)</f>
        <v>#N/A</v>
      </c>
    </row>
    <row r="269" spans="1:17">
      <c r="A269" s="105" t="str">
        <f>IF(ISNA(VLOOKUP(D269,D270:D$9999,1,0)),"",1)</f>
        <v/>
      </c>
      <c r="B269" s="105" t="str">
        <f>IF(ISNA(VLOOKUP(E269,E270:E$9999,1,0)),"",1)</f>
        <v/>
      </c>
      <c r="C269" s="3">
        <v>267</v>
      </c>
      <c r="D269" s="3" t="e">
        <f>CHAR(34)&amp;VLOOKUP(C269,SOURCE!S279:Y10431,7,0)&amp;CHAR(34)</f>
        <v>#N/A</v>
      </c>
      <c r="E269" s="107" t="e">
        <f>CHAR(34)&amp;VLOOKUP(C269,SOURCE!S$6:Y$10165,6,0)&amp;CHAR(34)</f>
        <v>#N/A</v>
      </c>
      <c r="F269" s="102" t="e">
        <f t="shared" si="8"/>
        <v>#N/A</v>
      </c>
      <c r="H269" t="b">
        <f>ISNA(VLOOKUP(J269,J270:J$500,1,0))</f>
        <v>1</v>
      </c>
      <c r="I269" s="108" t="e">
        <f>VLOOKUP(C269,SOURCE!S$6:Y$10165,7,0)</f>
        <v>#N/A</v>
      </c>
      <c r="J269" s="109" t="e">
        <f>VLOOKUP(C269,SOURCE!S$6:Y$10165,6,0)</f>
        <v>#N/A</v>
      </c>
      <c r="K269" s="110" t="e">
        <f t="shared" si="9"/>
        <v>#N/A</v>
      </c>
      <c r="L269" s="130" t="e">
        <f>VLOOKUP(C269,SOURCE!S$6:Y$10165,2,0)</f>
        <v>#N/A</v>
      </c>
      <c r="Q269" s="107" t="e">
        <f>VLOOKUP(I269,SOURCE!B:M,5,0)</f>
        <v>#N/A</v>
      </c>
    </row>
    <row r="270" spans="1:17">
      <c r="A270" s="105" t="str">
        <f>IF(ISNA(VLOOKUP(D270,D271:D$9999,1,0)),"",1)</f>
        <v/>
      </c>
      <c r="B270" s="105" t="str">
        <f>IF(ISNA(VLOOKUP(E270,E271:E$9999,1,0)),"",1)</f>
        <v/>
      </c>
      <c r="C270" s="3">
        <v>268</v>
      </c>
      <c r="D270" s="3" t="e">
        <f>CHAR(34)&amp;VLOOKUP(C270,SOURCE!S280:Y10432,7,0)&amp;CHAR(34)</f>
        <v>#N/A</v>
      </c>
      <c r="E270" s="107" t="e">
        <f>CHAR(34)&amp;VLOOKUP(C270,SOURCE!S$6:Y$10165,6,0)&amp;CHAR(34)</f>
        <v>#N/A</v>
      </c>
      <c r="F270" s="102" t="e">
        <f t="shared" si="8"/>
        <v>#N/A</v>
      </c>
      <c r="H270" t="b">
        <f>ISNA(VLOOKUP(J270,J271:J$500,1,0))</f>
        <v>1</v>
      </c>
      <c r="I270" s="108" t="e">
        <f>VLOOKUP(C270,SOURCE!S$6:Y$10165,7,0)</f>
        <v>#N/A</v>
      </c>
      <c r="J270" s="109" t="e">
        <f>VLOOKUP(C270,SOURCE!S$6:Y$10165,6,0)</f>
        <v>#N/A</v>
      </c>
      <c r="K270" s="110" t="e">
        <f t="shared" si="9"/>
        <v>#N/A</v>
      </c>
      <c r="L270" s="130" t="e">
        <f>VLOOKUP(C270,SOURCE!S$6:Y$10165,2,0)</f>
        <v>#N/A</v>
      </c>
      <c r="Q270" s="107" t="e">
        <f>VLOOKUP(I270,SOURCE!B:M,5,0)</f>
        <v>#N/A</v>
      </c>
    </row>
    <row r="271" spans="1:17">
      <c r="A271" s="105" t="str">
        <f>IF(ISNA(VLOOKUP(D271,D272:D$9999,1,0)),"",1)</f>
        <v/>
      </c>
      <c r="B271" s="105" t="str">
        <f>IF(ISNA(VLOOKUP(E271,E272:E$9999,1,0)),"",1)</f>
        <v/>
      </c>
      <c r="C271" s="3">
        <v>269</v>
      </c>
      <c r="D271" s="3" t="e">
        <f>CHAR(34)&amp;VLOOKUP(C271,SOURCE!S281:Y10433,7,0)&amp;CHAR(34)</f>
        <v>#N/A</v>
      </c>
      <c r="E271" s="107" t="e">
        <f>CHAR(34)&amp;VLOOKUP(C271,SOURCE!S$6:Y$10165,6,0)&amp;CHAR(34)</f>
        <v>#N/A</v>
      </c>
      <c r="F271" s="102" t="e">
        <f t="shared" si="8"/>
        <v>#N/A</v>
      </c>
      <c r="H271" t="b">
        <f>ISNA(VLOOKUP(J271,J272:J$500,1,0))</f>
        <v>1</v>
      </c>
      <c r="I271" s="108" t="e">
        <f>VLOOKUP(C271,SOURCE!S$6:Y$10165,7,0)</f>
        <v>#N/A</v>
      </c>
      <c r="J271" s="109" t="e">
        <f>VLOOKUP(C271,SOURCE!S$6:Y$10165,6,0)</f>
        <v>#N/A</v>
      </c>
      <c r="K271" s="110" t="e">
        <f t="shared" si="9"/>
        <v>#N/A</v>
      </c>
      <c r="L271" s="130" t="e">
        <f>VLOOKUP(C271,SOURCE!S$6:Y$10165,2,0)</f>
        <v>#N/A</v>
      </c>
      <c r="Q271" s="107" t="e">
        <f>VLOOKUP(I271,SOURCE!B:M,5,0)</f>
        <v>#N/A</v>
      </c>
    </row>
    <row r="272" spans="1:17">
      <c r="A272" s="105" t="str">
        <f>IF(ISNA(VLOOKUP(D272,D273:D$9999,1,0)),"",1)</f>
        <v/>
      </c>
      <c r="B272" s="105" t="str">
        <f>IF(ISNA(VLOOKUP(E272,E273:E$9999,1,0)),"",1)</f>
        <v/>
      </c>
      <c r="C272" s="3">
        <v>270</v>
      </c>
      <c r="D272" s="3" t="e">
        <f>CHAR(34)&amp;VLOOKUP(C272,SOURCE!S282:Y10434,7,0)&amp;CHAR(34)</f>
        <v>#N/A</v>
      </c>
      <c r="E272" s="107" t="e">
        <f>CHAR(34)&amp;VLOOKUP(C272,SOURCE!S$6:Y$10165,6,0)&amp;CHAR(34)</f>
        <v>#N/A</v>
      </c>
      <c r="F272" s="102" t="e">
        <f t="shared" si="8"/>
        <v>#N/A</v>
      </c>
      <c r="H272" t="b">
        <f>ISNA(VLOOKUP(J272,J273:J$500,1,0))</f>
        <v>1</v>
      </c>
      <c r="I272" s="108" t="e">
        <f>VLOOKUP(C272,SOURCE!S$6:Y$10165,7,0)</f>
        <v>#N/A</v>
      </c>
      <c r="J272" s="109" t="e">
        <f>VLOOKUP(C272,SOURCE!S$6:Y$10165,6,0)</f>
        <v>#N/A</v>
      </c>
      <c r="K272" s="110" t="e">
        <f t="shared" si="9"/>
        <v>#N/A</v>
      </c>
      <c r="L272" s="130" t="e">
        <f>VLOOKUP(C272,SOURCE!S$6:Y$10165,2,0)</f>
        <v>#N/A</v>
      </c>
      <c r="Q272" s="107" t="e">
        <f>VLOOKUP(I272,SOURCE!B:M,5,0)</f>
        <v>#N/A</v>
      </c>
    </row>
    <row r="273" spans="1:17">
      <c r="A273" s="105" t="str">
        <f>IF(ISNA(VLOOKUP(D273,D274:D$9999,1,0)),"",1)</f>
        <v/>
      </c>
      <c r="B273" s="105" t="str">
        <f>IF(ISNA(VLOOKUP(E273,E274:E$9999,1,0)),"",1)</f>
        <v/>
      </c>
      <c r="C273" s="3">
        <v>271</v>
      </c>
      <c r="D273" s="3" t="e">
        <f>CHAR(34)&amp;VLOOKUP(C273,SOURCE!S283:Y10435,7,0)&amp;CHAR(34)</f>
        <v>#N/A</v>
      </c>
      <c r="E273" s="107" t="e">
        <f>CHAR(34)&amp;VLOOKUP(C273,SOURCE!S$6:Y$10165,6,0)&amp;CHAR(34)</f>
        <v>#N/A</v>
      </c>
      <c r="F273" s="102" t="e">
        <f t="shared" si="8"/>
        <v>#N/A</v>
      </c>
      <c r="H273" t="b">
        <f>ISNA(VLOOKUP(J273,J274:J$500,1,0))</f>
        <v>1</v>
      </c>
      <c r="I273" s="108" t="e">
        <f>VLOOKUP(C273,SOURCE!S$6:Y$10165,7,0)</f>
        <v>#N/A</v>
      </c>
      <c r="J273" s="109" t="e">
        <f>VLOOKUP(C273,SOURCE!S$6:Y$10165,6,0)</f>
        <v>#N/A</v>
      </c>
      <c r="K273" s="110" t="e">
        <f t="shared" si="9"/>
        <v>#N/A</v>
      </c>
      <c r="L273" s="130" t="e">
        <f>VLOOKUP(C273,SOURCE!S$6:Y$10165,2,0)</f>
        <v>#N/A</v>
      </c>
      <c r="Q273" s="107" t="e">
        <f>VLOOKUP(I273,SOURCE!B:M,5,0)</f>
        <v>#N/A</v>
      </c>
    </row>
    <row r="274" spans="1:17">
      <c r="A274" s="105" t="str">
        <f>IF(ISNA(VLOOKUP(D274,D275:D$9999,1,0)),"",1)</f>
        <v/>
      </c>
      <c r="B274" s="105" t="str">
        <f>IF(ISNA(VLOOKUP(E274,E275:E$9999,1,0)),"",1)</f>
        <v/>
      </c>
      <c r="C274" s="3">
        <v>272</v>
      </c>
      <c r="D274" s="3" t="e">
        <f>CHAR(34)&amp;VLOOKUP(C274,SOURCE!S284:Y10436,7,0)&amp;CHAR(34)</f>
        <v>#N/A</v>
      </c>
      <c r="E274" s="107" t="e">
        <f>CHAR(34)&amp;VLOOKUP(C274,SOURCE!S$6:Y$10165,6,0)&amp;CHAR(34)</f>
        <v>#N/A</v>
      </c>
      <c r="F274" s="102" t="e">
        <f t="shared" si="8"/>
        <v>#N/A</v>
      </c>
      <c r="H274" t="b">
        <f>ISNA(VLOOKUP(J274,J275:J$500,1,0))</f>
        <v>1</v>
      </c>
      <c r="I274" s="108" t="e">
        <f>VLOOKUP(C274,SOURCE!S$6:Y$10165,7,0)</f>
        <v>#N/A</v>
      </c>
      <c r="J274" s="109" t="e">
        <f>VLOOKUP(C274,SOURCE!S$6:Y$10165,6,0)</f>
        <v>#N/A</v>
      </c>
      <c r="K274" s="110" t="e">
        <f t="shared" si="9"/>
        <v>#N/A</v>
      </c>
      <c r="L274" s="130" t="e">
        <f>VLOOKUP(C274,SOURCE!S$6:Y$10165,2,0)</f>
        <v>#N/A</v>
      </c>
      <c r="Q274" s="107" t="e">
        <f>VLOOKUP(I274,SOURCE!B:M,5,0)</f>
        <v>#N/A</v>
      </c>
    </row>
    <row r="275" spans="1:17">
      <c r="A275" s="105" t="str">
        <f>IF(ISNA(VLOOKUP(D275,D276:D$9999,1,0)),"",1)</f>
        <v/>
      </c>
      <c r="B275" s="105" t="str">
        <f>IF(ISNA(VLOOKUP(E275,E276:E$9999,1,0)),"",1)</f>
        <v/>
      </c>
      <c r="C275" s="3">
        <v>273</v>
      </c>
      <c r="D275" s="3" t="e">
        <f>CHAR(34)&amp;VLOOKUP(C275,SOURCE!S285:Y10437,7,0)&amp;CHAR(34)</f>
        <v>#N/A</v>
      </c>
      <c r="E275" s="107" t="e">
        <f>CHAR(34)&amp;VLOOKUP(C275,SOURCE!S$6:Y$10165,6,0)&amp;CHAR(34)</f>
        <v>#N/A</v>
      </c>
      <c r="F275" s="102" t="e">
        <f t="shared" si="8"/>
        <v>#N/A</v>
      </c>
      <c r="H275" t="b">
        <f>ISNA(VLOOKUP(J275,J276:J$500,1,0))</f>
        <v>1</v>
      </c>
      <c r="I275" s="108" t="e">
        <f>VLOOKUP(C275,SOURCE!S$6:Y$10165,7,0)</f>
        <v>#N/A</v>
      </c>
      <c r="J275" s="109" t="e">
        <f>VLOOKUP(C275,SOURCE!S$6:Y$10165,6,0)</f>
        <v>#N/A</v>
      </c>
      <c r="K275" s="110" t="e">
        <f t="shared" si="9"/>
        <v>#N/A</v>
      </c>
      <c r="L275" s="130" t="e">
        <f>VLOOKUP(C275,SOURCE!S$6:Y$10165,2,0)</f>
        <v>#N/A</v>
      </c>
      <c r="Q275" s="107" t="e">
        <f>VLOOKUP(I275,SOURCE!B:M,5,0)</f>
        <v>#N/A</v>
      </c>
    </row>
    <row r="276" spans="1:17">
      <c r="A276" s="105" t="str">
        <f>IF(ISNA(VLOOKUP(D276,D277:D$9999,1,0)),"",1)</f>
        <v/>
      </c>
      <c r="B276" s="105" t="str">
        <f>IF(ISNA(VLOOKUP(E276,E277:E$9999,1,0)),"",1)</f>
        <v/>
      </c>
      <c r="C276" s="3">
        <v>274</v>
      </c>
      <c r="D276" s="3" t="e">
        <f>CHAR(34)&amp;VLOOKUP(C276,SOURCE!S286:Y10438,7,0)&amp;CHAR(34)</f>
        <v>#N/A</v>
      </c>
      <c r="E276" s="107" t="e">
        <f>CHAR(34)&amp;VLOOKUP(C276,SOURCE!S$6:Y$10165,6,0)&amp;CHAR(34)</f>
        <v>#N/A</v>
      </c>
      <c r="F276" s="102" t="e">
        <f t="shared" si="8"/>
        <v>#N/A</v>
      </c>
      <c r="H276" t="b">
        <f>ISNA(VLOOKUP(J276,J277:J$500,1,0))</f>
        <v>1</v>
      </c>
      <c r="I276" s="108" t="e">
        <f>VLOOKUP(C276,SOURCE!S$6:Y$10165,7,0)</f>
        <v>#N/A</v>
      </c>
      <c r="J276" s="109" t="e">
        <f>VLOOKUP(C276,SOURCE!S$6:Y$10165,6,0)</f>
        <v>#N/A</v>
      </c>
      <c r="K276" s="110" t="e">
        <f t="shared" si="9"/>
        <v>#N/A</v>
      </c>
      <c r="L276" s="130" t="e">
        <f>VLOOKUP(C276,SOURCE!S$6:Y$10165,2,0)</f>
        <v>#N/A</v>
      </c>
      <c r="Q276" s="107" t="e">
        <f>VLOOKUP(I276,SOURCE!B:M,5,0)</f>
        <v>#N/A</v>
      </c>
    </row>
    <row r="277" spans="1:17">
      <c r="A277" s="105" t="str">
        <f>IF(ISNA(VLOOKUP(D277,D278:D$9999,1,0)),"",1)</f>
        <v/>
      </c>
      <c r="B277" s="105" t="str">
        <f>IF(ISNA(VLOOKUP(E277,E278:E$9999,1,0)),"",1)</f>
        <v/>
      </c>
      <c r="C277" s="3">
        <v>275</v>
      </c>
      <c r="D277" s="3" t="e">
        <f>CHAR(34)&amp;VLOOKUP(C277,SOURCE!S287:Y10439,7,0)&amp;CHAR(34)</f>
        <v>#N/A</v>
      </c>
      <c r="E277" s="107" t="e">
        <f>CHAR(34)&amp;VLOOKUP(C277,SOURCE!S$6:Y$10165,6,0)&amp;CHAR(34)</f>
        <v>#N/A</v>
      </c>
      <c r="F277" s="102" t="e">
        <f t="shared" si="8"/>
        <v>#N/A</v>
      </c>
      <c r="H277" t="b">
        <f>ISNA(VLOOKUP(J277,J278:J$500,1,0))</f>
        <v>1</v>
      </c>
      <c r="I277" s="108" t="e">
        <f>VLOOKUP(C277,SOURCE!S$6:Y$10165,7,0)</f>
        <v>#N/A</v>
      </c>
      <c r="J277" s="109" t="e">
        <f>VLOOKUP(C277,SOURCE!S$6:Y$10165,6,0)</f>
        <v>#N/A</v>
      </c>
      <c r="K277" s="110" t="e">
        <f t="shared" si="9"/>
        <v>#N/A</v>
      </c>
      <c r="L277" s="130" t="e">
        <f>VLOOKUP(C277,SOURCE!S$6:Y$10165,2,0)</f>
        <v>#N/A</v>
      </c>
      <c r="Q277" s="107" t="e">
        <f>VLOOKUP(I277,SOURCE!B:M,5,0)</f>
        <v>#N/A</v>
      </c>
    </row>
    <row r="278" spans="1:17">
      <c r="A278" s="105" t="str">
        <f>IF(ISNA(VLOOKUP(D278,D279:D$9999,1,0)),"",1)</f>
        <v/>
      </c>
      <c r="B278" s="105" t="str">
        <f>IF(ISNA(VLOOKUP(E278,E279:E$9999,1,0)),"",1)</f>
        <v/>
      </c>
      <c r="C278" s="3">
        <v>276</v>
      </c>
      <c r="D278" s="3" t="e">
        <f>CHAR(34)&amp;VLOOKUP(C278,SOURCE!S288:Y10440,7,0)&amp;CHAR(34)</f>
        <v>#N/A</v>
      </c>
      <c r="E278" s="107" t="e">
        <f>CHAR(34)&amp;VLOOKUP(C278,SOURCE!S$6:Y$10165,6,0)&amp;CHAR(34)</f>
        <v>#N/A</v>
      </c>
      <c r="F278" s="102" t="e">
        <f t="shared" si="8"/>
        <v>#N/A</v>
      </c>
      <c r="H278" t="b">
        <f>ISNA(VLOOKUP(J278,J279:J$500,1,0))</f>
        <v>1</v>
      </c>
      <c r="I278" s="108" t="e">
        <f>VLOOKUP(C278,SOURCE!S$6:Y$10165,7,0)</f>
        <v>#N/A</v>
      </c>
      <c r="J278" s="109" t="e">
        <f>VLOOKUP(C278,SOURCE!S$6:Y$10165,6,0)</f>
        <v>#N/A</v>
      </c>
      <c r="K278" s="110" t="e">
        <f t="shared" si="9"/>
        <v>#N/A</v>
      </c>
      <c r="L278" s="130" t="e">
        <f>VLOOKUP(C278,SOURCE!S$6:Y$10165,2,0)</f>
        <v>#N/A</v>
      </c>
      <c r="Q278" s="107" t="e">
        <f>VLOOKUP(I278,SOURCE!B:M,5,0)</f>
        <v>#N/A</v>
      </c>
    </row>
    <row r="279" spans="1:17">
      <c r="A279" s="105" t="str">
        <f>IF(ISNA(VLOOKUP(D279,D280:D$9999,1,0)),"",1)</f>
        <v/>
      </c>
      <c r="B279" s="105" t="str">
        <f>IF(ISNA(VLOOKUP(E279,E280:E$9999,1,0)),"",1)</f>
        <v/>
      </c>
      <c r="C279" s="3">
        <v>277</v>
      </c>
      <c r="D279" s="3" t="e">
        <f>CHAR(34)&amp;VLOOKUP(C279,SOURCE!S289:Y10441,7,0)&amp;CHAR(34)</f>
        <v>#N/A</v>
      </c>
      <c r="E279" s="107" t="e">
        <f>CHAR(34)&amp;VLOOKUP(C279,SOURCE!S$6:Y$10165,6,0)&amp;CHAR(34)</f>
        <v>#N/A</v>
      </c>
      <c r="F279" s="102" t="e">
        <f t="shared" si="8"/>
        <v>#N/A</v>
      </c>
      <c r="H279" t="b">
        <f>ISNA(VLOOKUP(J279,J280:J$500,1,0))</f>
        <v>1</v>
      </c>
      <c r="I279" s="108" t="e">
        <f>VLOOKUP(C279,SOURCE!S$6:Y$10165,7,0)</f>
        <v>#N/A</v>
      </c>
      <c r="J279" s="109" t="e">
        <f>VLOOKUP(C279,SOURCE!S$6:Y$10165,6,0)</f>
        <v>#N/A</v>
      </c>
      <c r="K279" s="110" t="e">
        <f t="shared" si="9"/>
        <v>#N/A</v>
      </c>
      <c r="L279" s="130" t="e">
        <f>VLOOKUP(C279,SOURCE!S$6:Y$10165,2,0)</f>
        <v>#N/A</v>
      </c>
      <c r="Q279" s="107" t="e">
        <f>VLOOKUP(I279,SOURCE!B:M,5,0)</f>
        <v>#N/A</v>
      </c>
    </row>
    <row r="280" spans="1:17">
      <c r="A280" s="105" t="str">
        <f>IF(ISNA(VLOOKUP(D280,D281:D$9999,1,0)),"",1)</f>
        <v/>
      </c>
      <c r="B280" s="105" t="str">
        <f>IF(ISNA(VLOOKUP(E280,E281:E$9999,1,0)),"",1)</f>
        <v/>
      </c>
      <c r="C280" s="3">
        <v>278</v>
      </c>
      <c r="D280" s="3" t="e">
        <f>CHAR(34)&amp;VLOOKUP(C280,SOURCE!S290:Y10442,7,0)&amp;CHAR(34)</f>
        <v>#N/A</v>
      </c>
      <c r="E280" s="107" t="e">
        <f>CHAR(34)&amp;VLOOKUP(C280,SOURCE!S$6:Y$10165,6,0)&amp;CHAR(34)</f>
        <v>#N/A</v>
      </c>
      <c r="F280" s="102" t="e">
        <f t="shared" si="8"/>
        <v>#N/A</v>
      </c>
      <c r="H280" t="b">
        <f>ISNA(VLOOKUP(J280,J281:J$500,1,0))</f>
        <v>1</v>
      </c>
      <c r="I280" s="108" t="e">
        <f>VLOOKUP(C280,SOURCE!S$6:Y$10165,7,0)</f>
        <v>#N/A</v>
      </c>
      <c r="J280" s="109" t="e">
        <f>VLOOKUP(C280,SOURCE!S$6:Y$10165,6,0)</f>
        <v>#N/A</v>
      </c>
      <c r="K280" s="110" t="e">
        <f t="shared" si="9"/>
        <v>#N/A</v>
      </c>
      <c r="L280" s="130" t="e">
        <f>VLOOKUP(C280,SOURCE!S$6:Y$10165,2,0)</f>
        <v>#N/A</v>
      </c>
      <c r="Q280" s="107" t="e">
        <f>VLOOKUP(I280,SOURCE!B:M,5,0)</f>
        <v>#N/A</v>
      </c>
    </row>
    <row r="281" spans="1:17">
      <c r="A281" s="105" t="str">
        <f>IF(ISNA(VLOOKUP(D281,D282:D$9999,1,0)),"",1)</f>
        <v/>
      </c>
      <c r="B281" s="105" t="str">
        <f>IF(ISNA(VLOOKUP(E281,E282:E$9999,1,0)),"",1)</f>
        <v/>
      </c>
      <c r="C281" s="3">
        <v>279</v>
      </c>
      <c r="D281" s="3" t="e">
        <f>CHAR(34)&amp;VLOOKUP(C281,SOURCE!S291:Y10443,7,0)&amp;CHAR(34)</f>
        <v>#N/A</v>
      </c>
      <c r="E281" s="107" t="e">
        <f>CHAR(34)&amp;VLOOKUP(C281,SOURCE!S$6:Y$10165,6,0)&amp;CHAR(34)</f>
        <v>#N/A</v>
      </c>
      <c r="F281" s="102" t="e">
        <f t="shared" si="8"/>
        <v>#N/A</v>
      </c>
      <c r="H281" t="b">
        <f>ISNA(VLOOKUP(J281,J282:J$500,1,0))</f>
        <v>1</v>
      </c>
      <c r="I281" s="108" t="e">
        <f>VLOOKUP(C281,SOURCE!S$6:Y$10165,7,0)</f>
        <v>#N/A</v>
      </c>
      <c r="J281" s="109" t="e">
        <f>VLOOKUP(C281,SOURCE!S$6:Y$10165,6,0)</f>
        <v>#N/A</v>
      </c>
      <c r="K281" s="110" t="e">
        <f t="shared" si="9"/>
        <v>#N/A</v>
      </c>
      <c r="L281" s="130" t="e">
        <f>VLOOKUP(C281,SOURCE!S$6:Y$10165,2,0)</f>
        <v>#N/A</v>
      </c>
      <c r="Q281" s="107" t="e">
        <f>VLOOKUP(I281,SOURCE!B:M,5,0)</f>
        <v>#N/A</v>
      </c>
    </row>
    <row r="282" spans="1:17">
      <c r="A282" s="105" t="str">
        <f>IF(ISNA(VLOOKUP(D282,D283:D$9999,1,0)),"",1)</f>
        <v/>
      </c>
      <c r="B282" s="105" t="str">
        <f>IF(ISNA(VLOOKUP(E282,E283:E$9999,1,0)),"",1)</f>
        <v/>
      </c>
      <c r="C282" s="3">
        <v>280</v>
      </c>
      <c r="D282" s="3" t="e">
        <f>CHAR(34)&amp;VLOOKUP(C282,SOURCE!S292:Y10444,7,0)&amp;CHAR(34)</f>
        <v>#N/A</v>
      </c>
      <c r="E282" s="107" t="e">
        <f>CHAR(34)&amp;VLOOKUP(C282,SOURCE!S$6:Y$10165,6,0)&amp;CHAR(34)</f>
        <v>#N/A</v>
      </c>
      <c r="F282" s="102" t="e">
        <f t="shared" si="8"/>
        <v>#N/A</v>
      </c>
      <c r="H282" t="b">
        <f>ISNA(VLOOKUP(J282,J283:J$500,1,0))</f>
        <v>1</v>
      </c>
      <c r="I282" s="108" t="e">
        <f>VLOOKUP(C282,SOURCE!S$6:Y$10165,7,0)</f>
        <v>#N/A</v>
      </c>
      <c r="J282" s="109" t="e">
        <f>VLOOKUP(C282,SOURCE!S$6:Y$10165,6,0)</f>
        <v>#N/A</v>
      </c>
      <c r="K282" s="110" t="e">
        <f t="shared" si="9"/>
        <v>#N/A</v>
      </c>
      <c r="L282" s="130" t="e">
        <f>VLOOKUP(C282,SOURCE!S$6:Y$10165,2,0)</f>
        <v>#N/A</v>
      </c>
      <c r="Q282" s="107" t="e">
        <f>VLOOKUP(I282,SOURCE!B:M,5,0)</f>
        <v>#N/A</v>
      </c>
    </row>
    <row r="283" spans="1:17">
      <c r="A283" s="105" t="str">
        <f>IF(ISNA(VLOOKUP(D283,D284:D$9999,1,0)),"",1)</f>
        <v/>
      </c>
      <c r="B283" s="105" t="str">
        <f>IF(ISNA(VLOOKUP(E283,E284:E$9999,1,0)),"",1)</f>
        <v/>
      </c>
      <c r="C283" s="3">
        <v>281</v>
      </c>
      <c r="D283" s="3" t="e">
        <f>CHAR(34)&amp;VLOOKUP(C283,SOURCE!S293:Y10445,7,0)&amp;CHAR(34)</f>
        <v>#N/A</v>
      </c>
      <c r="E283" s="107" t="e">
        <f>CHAR(34)&amp;VLOOKUP(C283,SOURCE!S$6:Y$10165,6,0)&amp;CHAR(34)</f>
        <v>#N/A</v>
      </c>
      <c r="F283" s="102" t="e">
        <f t="shared" si="8"/>
        <v>#N/A</v>
      </c>
      <c r="H283" t="b">
        <f>ISNA(VLOOKUP(J283,J284:J$500,1,0))</f>
        <v>1</v>
      </c>
      <c r="I283" s="108" t="e">
        <f>VLOOKUP(C283,SOURCE!S$6:Y$10165,7,0)</f>
        <v>#N/A</v>
      </c>
      <c r="J283" s="109" t="e">
        <f>VLOOKUP(C283,SOURCE!S$6:Y$10165,6,0)</f>
        <v>#N/A</v>
      </c>
      <c r="K283" s="110" t="e">
        <f t="shared" si="9"/>
        <v>#N/A</v>
      </c>
      <c r="L283" s="130" t="e">
        <f>VLOOKUP(C283,SOURCE!S$6:Y$10165,2,0)</f>
        <v>#N/A</v>
      </c>
      <c r="Q283" s="107" t="e">
        <f>VLOOKUP(I283,SOURCE!B:M,5,0)</f>
        <v>#N/A</v>
      </c>
    </row>
    <row r="284" spans="1:17">
      <c r="A284" s="105" t="str">
        <f>IF(ISNA(VLOOKUP(D284,D285:D$9999,1,0)),"",1)</f>
        <v/>
      </c>
      <c r="B284" s="105" t="str">
        <f>IF(ISNA(VLOOKUP(E284,E285:E$9999,1,0)),"",1)</f>
        <v/>
      </c>
      <c r="C284" s="3">
        <v>282</v>
      </c>
      <c r="D284" s="3" t="e">
        <f>CHAR(34)&amp;VLOOKUP(C284,SOURCE!S294:Y10446,7,0)&amp;CHAR(34)</f>
        <v>#N/A</v>
      </c>
      <c r="E284" s="107" t="e">
        <f>CHAR(34)&amp;VLOOKUP(C284,SOURCE!S$6:Y$10165,6,0)&amp;CHAR(34)</f>
        <v>#N/A</v>
      </c>
      <c r="F284" s="102" t="e">
        <f t="shared" si="8"/>
        <v>#N/A</v>
      </c>
      <c r="H284" t="b">
        <f>ISNA(VLOOKUP(J284,J285:J$500,1,0))</f>
        <v>1</v>
      </c>
      <c r="I284" s="108" t="e">
        <f>VLOOKUP(C284,SOURCE!S$6:Y$10165,7,0)</f>
        <v>#N/A</v>
      </c>
      <c r="J284" s="109" t="e">
        <f>VLOOKUP(C284,SOURCE!S$6:Y$10165,6,0)</f>
        <v>#N/A</v>
      </c>
      <c r="K284" s="110" t="e">
        <f t="shared" si="9"/>
        <v>#N/A</v>
      </c>
      <c r="L284" s="130" t="e">
        <f>VLOOKUP(C284,SOURCE!S$6:Y$10165,2,0)</f>
        <v>#N/A</v>
      </c>
      <c r="Q284" s="107" t="e">
        <f>VLOOKUP(I284,SOURCE!B:M,5,0)</f>
        <v>#N/A</v>
      </c>
    </row>
    <row r="285" spans="1:17">
      <c r="A285" s="105" t="str">
        <f>IF(ISNA(VLOOKUP(D285,D286:D$9999,1,0)),"",1)</f>
        <v/>
      </c>
      <c r="B285" s="105" t="str">
        <f>IF(ISNA(VLOOKUP(E285,E286:E$9999,1,0)),"",1)</f>
        <v/>
      </c>
      <c r="C285" s="3">
        <v>283</v>
      </c>
      <c r="D285" s="3" t="e">
        <f>CHAR(34)&amp;VLOOKUP(C285,SOURCE!S295:Y10447,7,0)&amp;CHAR(34)</f>
        <v>#N/A</v>
      </c>
      <c r="E285" s="107" t="e">
        <f>CHAR(34)&amp;VLOOKUP(C285,SOURCE!S$6:Y$10165,6,0)&amp;CHAR(34)</f>
        <v>#N/A</v>
      </c>
      <c r="F285" s="102" t="e">
        <f t="shared" si="8"/>
        <v>#N/A</v>
      </c>
      <c r="H285" t="b">
        <f>ISNA(VLOOKUP(J285,J286:J$500,1,0))</f>
        <v>1</v>
      </c>
      <c r="I285" s="108" t="e">
        <f>VLOOKUP(C285,SOURCE!S$6:Y$10165,7,0)</f>
        <v>#N/A</v>
      </c>
      <c r="J285" s="109" t="e">
        <f>VLOOKUP(C285,SOURCE!S$6:Y$10165,6,0)</f>
        <v>#N/A</v>
      </c>
      <c r="K285" s="110" t="e">
        <f t="shared" si="9"/>
        <v>#N/A</v>
      </c>
      <c r="L285" s="130" t="e">
        <f>VLOOKUP(C285,SOURCE!S$6:Y$10165,2,0)</f>
        <v>#N/A</v>
      </c>
      <c r="Q285" s="107" t="e">
        <f>VLOOKUP(I285,SOURCE!B:M,5,0)</f>
        <v>#N/A</v>
      </c>
    </row>
    <row r="286" spans="1:17">
      <c r="A286" s="105" t="str">
        <f>IF(ISNA(VLOOKUP(D286,D287:D$9999,1,0)),"",1)</f>
        <v/>
      </c>
      <c r="B286" s="105" t="str">
        <f>IF(ISNA(VLOOKUP(E286,E287:E$9999,1,0)),"",1)</f>
        <v/>
      </c>
      <c r="C286" s="3">
        <v>284</v>
      </c>
      <c r="D286" s="3" t="e">
        <f>CHAR(34)&amp;VLOOKUP(C286,SOURCE!S296:Y10448,7,0)&amp;CHAR(34)</f>
        <v>#N/A</v>
      </c>
      <c r="E286" s="107" t="e">
        <f>CHAR(34)&amp;VLOOKUP(C286,SOURCE!S$6:Y$10165,6,0)&amp;CHAR(34)</f>
        <v>#N/A</v>
      </c>
      <c r="F286" s="102" t="e">
        <f t="shared" si="8"/>
        <v>#N/A</v>
      </c>
      <c r="H286" t="b">
        <f>ISNA(VLOOKUP(J286,J287:J$500,1,0))</f>
        <v>1</v>
      </c>
      <c r="I286" s="108" t="e">
        <f>VLOOKUP(C286,SOURCE!S$6:Y$10165,7,0)</f>
        <v>#N/A</v>
      </c>
      <c r="J286" s="109" t="e">
        <f>VLOOKUP(C286,SOURCE!S$6:Y$10165,6,0)</f>
        <v>#N/A</v>
      </c>
      <c r="K286" s="110" t="e">
        <f t="shared" si="9"/>
        <v>#N/A</v>
      </c>
      <c r="L286" s="130" t="e">
        <f>VLOOKUP(C286,SOURCE!S$6:Y$10165,2,0)</f>
        <v>#N/A</v>
      </c>
      <c r="Q286" s="107" t="e">
        <f>VLOOKUP(I286,SOURCE!B:M,5,0)</f>
        <v>#N/A</v>
      </c>
    </row>
    <row r="287" spans="1:17">
      <c r="A287" s="105" t="str">
        <f>IF(ISNA(VLOOKUP(D287,D288:D$9999,1,0)),"",1)</f>
        <v/>
      </c>
      <c r="B287" s="105" t="str">
        <f>IF(ISNA(VLOOKUP(E287,E288:E$9999,1,0)),"",1)</f>
        <v/>
      </c>
      <c r="C287" s="3">
        <v>285</v>
      </c>
      <c r="D287" s="3" t="e">
        <f>CHAR(34)&amp;VLOOKUP(C287,SOURCE!S297:Y10449,7,0)&amp;CHAR(34)</f>
        <v>#N/A</v>
      </c>
      <c r="E287" s="107" t="e">
        <f>CHAR(34)&amp;VLOOKUP(C287,SOURCE!S$6:Y$10165,6,0)&amp;CHAR(34)</f>
        <v>#N/A</v>
      </c>
      <c r="F287" s="102" t="e">
        <f t="shared" si="8"/>
        <v>#N/A</v>
      </c>
      <c r="H287" t="b">
        <f>ISNA(VLOOKUP(J287,J288:J$500,1,0))</f>
        <v>1</v>
      </c>
      <c r="I287" s="108" t="e">
        <f>VLOOKUP(C287,SOURCE!S$6:Y$10165,7,0)</f>
        <v>#N/A</v>
      </c>
      <c r="J287" s="109" t="e">
        <f>VLOOKUP(C287,SOURCE!S$6:Y$10165,6,0)</f>
        <v>#N/A</v>
      </c>
      <c r="K287" s="110" t="e">
        <f t="shared" si="9"/>
        <v>#N/A</v>
      </c>
      <c r="L287" s="130" t="e">
        <f>VLOOKUP(C287,SOURCE!S$6:Y$10165,2,0)</f>
        <v>#N/A</v>
      </c>
      <c r="Q287" s="107" t="e">
        <f>VLOOKUP(I287,SOURCE!B:M,5,0)</f>
        <v>#N/A</v>
      </c>
    </row>
    <row r="288" spans="1:17">
      <c r="A288" s="105" t="str">
        <f>IF(ISNA(VLOOKUP(D288,D289:D$9999,1,0)),"",1)</f>
        <v/>
      </c>
      <c r="B288" s="105" t="str">
        <f>IF(ISNA(VLOOKUP(E288,E289:E$9999,1,0)),"",1)</f>
        <v/>
      </c>
      <c r="C288" s="3">
        <v>286</v>
      </c>
      <c r="D288" s="3" t="e">
        <f>CHAR(34)&amp;VLOOKUP(C288,SOURCE!S298:Y10450,7,0)&amp;CHAR(34)</f>
        <v>#N/A</v>
      </c>
      <c r="E288" s="107" t="e">
        <f>CHAR(34)&amp;VLOOKUP(C288,SOURCE!S$6:Y$10165,6,0)&amp;CHAR(34)</f>
        <v>#N/A</v>
      </c>
      <c r="F288" s="102" t="e">
        <f t="shared" si="8"/>
        <v>#N/A</v>
      </c>
      <c r="H288" t="b">
        <f>ISNA(VLOOKUP(J288,J289:J$500,1,0))</f>
        <v>1</v>
      </c>
      <c r="I288" s="108" t="e">
        <f>VLOOKUP(C288,SOURCE!S$6:Y$10165,7,0)</f>
        <v>#N/A</v>
      </c>
      <c r="J288" s="109" t="e">
        <f>VLOOKUP(C288,SOURCE!S$6:Y$10165,6,0)</f>
        <v>#N/A</v>
      </c>
      <c r="K288" s="110" t="e">
        <f t="shared" si="9"/>
        <v>#N/A</v>
      </c>
      <c r="L288" s="130" t="e">
        <f>VLOOKUP(C288,SOURCE!S$6:Y$10165,2,0)</f>
        <v>#N/A</v>
      </c>
      <c r="Q288" s="107" t="e">
        <f>VLOOKUP(I288,SOURCE!B:M,5,0)</f>
        <v>#N/A</v>
      </c>
    </row>
    <row r="289" spans="1:17">
      <c r="A289" s="105" t="str">
        <f>IF(ISNA(VLOOKUP(D289,D290:D$9999,1,0)),"",1)</f>
        <v/>
      </c>
      <c r="B289" s="105" t="str">
        <f>IF(ISNA(VLOOKUP(E289,E290:E$9999,1,0)),"",1)</f>
        <v/>
      </c>
      <c r="C289" s="3">
        <v>287</v>
      </c>
      <c r="D289" s="3" t="e">
        <f>CHAR(34)&amp;VLOOKUP(C289,SOURCE!S299:Y10451,7,0)&amp;CHAR(34)</f>
        <v>#N/A</v>
      </c>
      <c r="E289" s="107" t="e">
        <f>CHAR(34)&amp;VLOOKUP(C289,SOURCE!S$6:Y$10165,6,0)&amp;CHAR(34)</f>
        <v>#N/A</v>
      </c>
      <c r="F289" s="102" t="e">
        <f t="shared" si="8"/>
        <v>#N/A</v>
      </c>
      <c r="H289" t="b">
        <f>ISNA(VLOOKUP(J289,J290:J$500,1,0))</f>
        <v>1</v>
      </c>
      <c r="I289" s="108" t="e">
        <f>VLOOKUP(C289,SOURCE!S$6:Y$10165,7,0)</f>
        <v>#N/A</v>
      </c>
      <c r="J289" s="109" t="e">
        <f>VLOOKUP(C289,SOURCE!S$6:Y$10165,6,0)</f>
        <v>#N/A</v>
      </c>
      <c r="K289" s="110" t="e">
        <f t="shared" si="9"/>
        <v>#N/A</v>
      </c>
      <c r="L289" s="130" t="e">
        <f>VLOOKUP(C289,SOURCE!S$6:Y$10165,2,0)</f>
        <v>#N/A</v>
      </c>
      <c r="Q289" s="107" t="e">
        <f>VLOOKUP(I289,SOURCE!B:M,5,0)</f>
        <v>#N/A</v>
      </c>
    </row>
    <row r="290" spans="1:17">
      <c r="A290" s="105" t="str">
        <f>IF(ISNA(VLOOKUP(D290,D291:D$9999,1,0)),"",1)</f>
        <v/>
      </c>
      <c r="B290" s="105" t="str">
        <f>IF(ISNA(VLOOKUP(E290,E291:E$9999,1,0)),"",1)</f>
        <v/>
      </c>
      <c r="C290" s="3">
        <v>288</v>
      </c>
      <c r="D290" s="3" t="e">
        <f>CHAR(34)&amp;VLOOKUP(C290,SOURCE!S300:Y10452,7,0)&amp;CHAR(34)</f>
        <v>#N/A</v>
      </c>
      <c r="E290" s="107" t="e">
        <f>CHAR(34)&amp;VLOOKUP(C290,SOURCE!S$6:Y$10165,6,0)&amp;CHAR(34)</f>
        <v>#N/A</v>
      </c>
      <c r="F290" s="102" t="e">
        <f t="shared" si="8"/>
        <v>#N/A</v>
      </c>
      <c r="H290" t="b">
        <f>ISNA(VLOOKUP(J290,J291:J$500,1,0))</f>
        <v>1</v>
      </c>
      <c r="I290" s="108" t="e">
        <f>VLOOKUP(C290,SOURCE!S$6:Y$10165,7,0)</f>
        <v>#N/A</v>
      </c>
      <c r="J290" s="109" t="e">
        <f>VLOOKUP(C290,SOURCE!S$6:Y$10165,6,0)</f>
        <v>#N/A</v>
      </c>
      <c r="K290" s="110" t="e">
        <f t="shared" si="9"/>
        <v>#N/A</v>
      </c>
      <c r="L290" s="130" t="e">
        <f>VLOOKUP(C290,SOURCE!S$6:Y$10165,2,0)</f>
        <v>#N/A</v>
      </c>
      <c r="Q290" s="107" t="e">
        <f>VLOOKUP(I290,SOURCE!B:M,5,0)</f>
        <v>#N/A</v>
      </c>
    </row>
    <row r="291" spans="1:17">
      <c r="A291" s="105" t="str">
        <f>IF(ISNA(VLOOKUP(D291,D292:D$9999,1,0)),"",1)</f>
        <v/>
      </c>
      <c r="B291" s="105" t="str">
        <f>IF(ISNA(VLOOKUP(E291,E292:E$9999,1,0)),"",1)</f>
        <v/>
      </c>
      <c r="C291" s="3">
        <v>289</v>
      </c>
      <c r="D291" s="3" t="e">
        <f>CHAR(34)&amp;VLOOKUP(C291,SOURCE!S301:Y10453,7,0)&amp;CHAR(34)</f>
        <v>#N/A</v>
      </c>
      <c r="E291" s="107" t="e">
        <f>CHAR(34)&amp;VLOOKUP(C291,SOURCE!S$6:Y$10165,6,0)&amp;CHAR(34)</f>
        <v>#N/A</v>
      </c>
      <c r="F291" s="102" t="e">
        <f t="shared" si="8"/>
        <v>#N/A</v>
      </c>
      <c r="H291" t="b">
        <f>ISNA(VLOOKUP(J291,J292:J$500,1,0))</f>
        <v>1</v>
      </c>
      <c r="I291" s="108" t="e">
        <f>VLOOKUP(C291,SOURCE!S$6:Y$10165,7,0)</f>
        <v>#N/A</v>
      </c>
      <c r="J291" s="109" t="e">
        <f>VLOOKUP(C291,SOURCE!S$6:Y$10165,6,0)</f>
        <v>#N/A</v>
      </c>
      <c r="K291" s="110" t="e">
        <f t="shared" si="9"/>
        <v>#N/A</v>
      </c>
      <c r="L291" s="130" t="e">
        <f>VLOOKUP(C291,SOURCE!S$6:Y$10165,2,0)</f>
        <v>#N/A</v>
      </c>
      <c r="Q291" s="107" t="e">
        <f>VLOOKUP(I291,SOURCE!B:M,5,0)</f>
        <v>#N/A</v>
      </c>
    </row>
    <row r="292" spans="1:17">
      <c r="A292" s="105" t="str">
        <f>IF(ISNA(VLOOKUP(D292,D293:D$9999,1,0)),"",1)</f>
        <v/>
      </c>
      <c r="B292" s="105" t="str">
        <f>IF(ISNA(VLOOKUP(E292,E293:E$9999,1,0)),"",1)</f>
        <v/>
      </c>
      <c r="C292" s="3">
        <v>290</v>
      </c>
      <c r="D292" s="3" t="e">
        <f>CHAR(34)&amp;VLOOKUP(C292,SOURCE!S302:Y10454,7,0)&amp;CHAR(34)</f>
        <v>#N/A</v>
      </c>
      <c r="E292" s="107" t="e">
        <f>CHAR(34)&amp;VLOOKUP(C292,SOURCE!S$6:Y$10165,6,0)&amp;CHAR(34)</f>
        <v>#N/A</v>
      </c>
      <c r="F292" s="102" t="e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>#N/A</v>
      </c>
      <c r="H292" t="b">
        <f>ISNA(VLOOKUP(J292,J293:J$500,1,0))</f>
        <v>1</v>
      </c>
      <c r="I292" s="108" t="e">
        <f>VLOOKUP(C292,SOURCE!S$6:Y$10165,7,0)</f>
        <v>#N/A</v>
      </c>
      <c r="J292" s="109" t="e">
        <f>VLOOKUP(C292,SOURCE!S$6:Y$10165,6,0)</f>
        <v>#N/A</v>
      </c>
      <c r="K292" s="110" t="e">
        <f t="shared" si="9"/>
        <v>#N/A</v>
      </c>
      <c r="L292" s="130" t="e">
        <f>VLOOKUP(C292,SOURCE!S$6:Y$10165,2,0)</f>
        <v>#N/A</v>
      </c>
      <c r="Q292" s="107" t="e">
        <f>VLOOKUP(I292,SOURCE!B:M,5,0)</f>
        <v>#N/A</v>
      </c>
    </row>
    <row r="293" spans="1:17">
      <c r="A293" s="105" t="str">
        <f>IF(ISNA(VLOOKUP(D293,D294:D$9999,1,0)),"",1)</f>
        <v/>
      </c>
      <c r="B293" s="105" t="str">
        <f>IF(ISNA(VLOOKUP(E293,E294:E$9999,1,0)),"",1)</f>
        <v/>
      </c>
      <c r="C293" s="3">
        <v>291</v>
      </c>
      <c r="D293" s="3" t="e">
        <f>CHAR(34)&amp;VLOOKUP(C293,SOURCE!S303:Y10455,7,0)&amp;CHAR(34)</f>
        <v>#N/A</v>
      </c>
      <c r="E293" s="107" t="e">
        <f>CHAR(34)&amp;VLOOKUP(C293,SOURCE!S$6:Y$10165,6,0)&amp;CHAR(34)</f>
        <v>#N/A</v>
      </c>
      <c r="F293" s="102" t="e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>#N/A</v>
      </c>
      <c r="H293" t="b">
        <f>ISNA(VLOOKUP(J293,J294:J$500,1,0))</f>
        <v>1</v>
      </c>
      <c r="I293" s="108" t="e">
        <f>VLOOKUP(C293,SOURCE!S$6:Y$10165,7,0)</f>
        <v>#N/A</v>
      </c>
      <c r="J293" s="109" t="e">
        <f>VLOOKUP(C293,SOURCE!S$6:Y$10165,6,0)</f>
        <v>#N/A</v>
      </c>
      <c r="K293" s="110" t="e">
        <f t="shared" si="9"/>
        <v>#N/A</v>
      </c>
      <c r="L293" s="130" t="e">
        <f>VLOOKUP(C293,SOURCE!S$6:Y$10165,2,0)</f>
        <v>#N/A</v>
      </c>
      <c r="Q293" s="107" t="e">
        <f>VLOOKUP(I293,SOURCE!B:M,5,0)</f>
        <v>#N/A</v>
      </c>
    </row>
    <row r="294" spans="1:17">
      <c r="A294" s="105" t="str">
        <f>IF(ISNA(VLOOKUP(D294,D295:D$9999,1,0)),"",1)</f>
        <v/>
      </c>
      <c r="B294" s="105" t="str">
        <f>IF(ISNA(VLOOKUP(E294,E295:E$9999,1,0)),"",1)</f>
        <v/>
      </c>
      <c r="C294" s="3">
        <v>292</v>
      </c>
      <c r="D294" s="3" t="e">
        <f>CHAR(34)&amp;VLOOKUP(C294,SOURCE!S304:Y10456,7,0)&amp;CHAR(34)</f>
        <v>#N/A</v>
      </c>
      <c r="E294" s="107" t="e">
        <f>CHAR(34)&amp;VLOOKUP(C294,SOURCE!S$6:Y$10165,6,0)&amp;CHAR(34)</f>
        <v>#N/A</v>
      </c>
      <c r="F294" s="102" t="e">
        <f t="shared" si="10"/>
        <v>#N/A</v>
      </c>
      <c r="H294" t="b">
        <f>ISNA(VLOOKUP(J294,J295:J$500,1,0))</f>
        <v>1</v>
      </c>
      <c r="I294" s="108" t="e">
        <f>VLOOKUP(C294,SOURCE!S$6:Y$10165,7,0)</f>
        <v>#N/A</v>
      </c>
      <c r="J294" s="109" t="e">
        <f>VLOOKUP(C294,SOURCE!S$6:Y$10165,6,0)</f>
        <v>#N/A</v>
      </c>
      <c r="K294" s="110" t="e">
        <f t="shared" si="9"/>
        <v>#N/A</v>
      </c>
      <c r="L294" s="130" t="e">
        <f>VLOOKUP(C294,SOURCE!S$6:Y$10165,2,0)</f>
        <v>#N/A</v>
      </c>
      <c r="Q294" s="107" t="e">
        <f>VLOOKUP(I294,SOURCE!B:M,5,0)</f>
        <v>#N/A</v>
      </c>
    </row>
    <row r="295" spans="1:17">
      <c r="A295" s="105" t="str">
        <f>IF(ISNA(VLOOKUP(D295,D296:D$9999,1,0)),"",1)</f>
        <v/>
      </c>
      <c r="B295" s="105" t="str">
        <f>IF(ISNA(VLOOKUP(E295,E296:E$9999,1,0)),"",1)</f>
        <v/>
      </c>
      <c r="C295" s="3">
        <v>293</v>
      </c>
      <c r="D295" s="3" t="e">
        <f>CHAR(34)&amp;VLOOKUP(C295,SOURCE!S305:Y10457,7,0)&amp;CHAR(34)</f>
        <v>#N/A</v>
      </c>
      <c r="E295" s="107" t="e">
        <f>CHAR(34)&amp;VLOOKUP(C295,SOURCE!S$6:Y$10165,6,0)&amp;CHAR(34)</f>
        <v>#N/A</v>
      </c>
      <c r="F295" s="102" t="e">
        <f t="shared" si="10"/>
        <v>#N/A</v>
      </c>
      <c r="H295" t="b">
        <f>ISNA(VLOOKUP(J295,J296:J$500,1,0))</f>
        <v>1</v>
      </c>
      <c r="I295" s="108" t="e">
        <f>VLOOKUP(C295,SOURCE!S$6:Y$10165,7,0)</f>
        <v>#N/A</v>
      </c>
      <c r="J295" s="109" t="e">
        <f>VLOOKUP(C295,SOURCE!S$6:Y$10165,6,0)</f>
        <v>#N/A</v>
      </c>
      <c r="K295" s="110" t="e">
        <f t="shared" si="9"/>
        <v>#N/A</v>
      </c>
      <c r="L295" s="130" t="e">
        <f>VLOOKUP(C295,SOURCE!S$6:Y$10165,2,0)</f>
        <v>#N/A</v>
      </c>
      <c r="Q295" s="107" t="e">
        <f>VLOOKUP(I295,SOURCE!B:M,5,0)</f>
        <v>#N/A</v>
      </c>
    </row>
    <row r="296" spans="1:17">
      <c r="A296" s="105" t="str">
        <f>IF(ISNA(VLOOKUP(D296,D297:D$9999,1,0)),"",1)</f>
        <v/>
      </c>
      <c r="B296" s="105" t="str">
        <f>IF(ISNA(VLOOKUP(E296,E297:E$9999,1,0)),"",1)</f>
        <v/>
      </c>
      <c r="C296" s="3">
        <v>294</v>
      </c>
      <c r="D296" s="3" t="e">
        <f>CHAR(34)&amp;VLOOKUP(C296,SOURCE!S306:Y10458,7,0)&amp;CHAR(34)</f>
        <v>#N/A</v>
      </c>
      <c r="E296" s="107" t="e">
        <f>CHAR(34)&amp;VLOOKUP(C296,SOURCE!S$6:Y$10165,6,0)&amp;CHAR(34)</f>
        <v>#N/A</v>
      </c>
      <c r="F296" s="102" t="e">
        <f t="shared" si="10"/>
        <v>#N/A</v>
      </c>
      <c r="H296" t="b">
        <f>ISNA(VLOOKUP(J296,J297:J$500,1,0))</f>
        <v>1</v>
      </c>
      <c r="I296" s="108" t="e">
        <f>VLOOKUP(C296,SOURCE!S$6:Y$10165,7,0)</f>
        <v>#N/A</v>
      </c>
      <c r="J296" s="109" t="e">
        <f>VLOOKUP(C296,SOURCE!S$6:Y$10165,6,0)</f>
        <v>#N/A</v>
      </c>
      <c r="K296" s="110" t="e">
        <f t="shared" si="9"/>
        <v>#N/A</v>
      </c>
      <c r="L296" s="130" t="e">
        <f>VLOOKUP(C296,SOURCE!S$6:Y$10165,2,0)</f>
        <v>#N/A</v>
      </c>
      <c r="Q296" s="107" t="e">
        <f>VLOOKUP(I296,SOURCE!B:M,5,0)</f>
        <v>#N/A</v>
      </c>
    </row>
    <row r="297" spans="1:17">
      <c r="A297" s="105" t="str">
        <f>IF(ISNA(VLOOKUP(D297,D298:D$9999,1,0)),"",1)</f>
        <v/>
      </c>
      <c r="B297" s="105" t="str">
        <f>IF(ISNA(VLOOKUP(E297,E298:E$9999,1,0)),"",1)</f>
        <v/>
      </c>
      <c r="C297" s="3">
        <v>295</v>
      </c>
      <c r="D297" s="3" t="e">
        <f>CHAR(34)&amp;VLOOKUP(C297,SOURCE!S307:Y10459,7,0)&amp;CHAR(34)</f>
        <v>#N/A</v>
      </c>
      <c r="E297" s="107" t="e">
        <f>CHAR(34)&amp;VLOOKUP(C297,SOURCE!S$6:Y$10165,6,0)&amp;CHAR(34)</f>
        <v>#N/A</v>
      </c>
      <c r="F297" s="102" t="e">
        <f t="shared" si="10"/>
        <v>#N/A</v>
      </c>
      <c r="H297" t="b">
        <f>ISNA(VLOOKUP(J297,J298:J$500,1,0))</f>
        <v>1</v>
      </c>
      <c r="I297" s="108" t="e">
        <f>VLOOKUP(C297,SOURCE!S$6:Y$10165,7,0)</f>
        <v>#N/A</v>
      </c>
      <c r="J297" s="109" t="e">
        <f>VLOOKUP(C297,SOURCE!S$6:Y$10165,6,0)</f>
        <v>#N/A</v>
      </c>
      <c r="K297" s="110" t="e">
        <f t="shared" si="9"/>
        <v>#N/A</v>
      </c>
      <c r="L297" s="130" t="e">
        <f>VLOOKUP(C297,SOURCE!S$6:Y$10165,2,0)</f>
        <v>#N/A</v>
      </c>
      <c r="Q297" s="107" t="e">
        <f>VLOOKUP(I297,SOURCE!B:M,5,0)</f>
        <v>#N/A</v>
      </c>
    </row>
    <row r="298" spans="1:17">
      <c r="A298" s="105" t="str">
        <f>IF(ISNA(VLOOKUP(D298,D299:D$9999,1,0)),"",1)</f>
        <v/>
      </c>
      <c r="B298" s="105" t="str">
        <f>IF(ISNA(VLOOKUP(E298,E299:E$9999,1,0)),"",1)</f>
        <v/>
      </c>
      <c r="C298" s="3">
        <v>296</v>
      </c>
      <c r="D298" s="3" t="e">
        <f>CHAR(34)&amp;VLOOKUP(C298,SOURCE!S308:Y10460,7,0)&amp;CHAR(34)</f>
        <v>#N/A</v>
      </c>
      <c r="E298" s="107" t="e">
        <f>CHAR(34)&amp;VLOOKUP(C298,SOURCE!S$6:Y$10165,6,0)&amp;CHAR(34)</f>
        <v>#N/A</v>
      </c>
      <c r="F298" s="102" t="e">
        <f t="shared" si="10"/>
        <v>#N/A</v>
      </c>
      <c r="H298" t="b">
        <f>ISNA(VLOOKUP(J298,J299:J$500,1,0))</f>
        <v>1</v>
      </c>
      <c r="I298" s="108" t="e">
        <f>VLOOKUP(C298,SOURCE!S$6:Y$10165,7,0)</f>
        <v>#N/A</v>
      </c>
      <c r="J298" s="109" t="e">
        <f>VLOOKUP(C298,SOURCE!S$6:Y$10165,6,0)</f>
        <v>#N/A</v>
      </c>
      <c r="K298" s="110" t="e">
        <f t="shared" si="9"/>
        <v>#N/A</v>
      </c>
      <c r="L298" s="130" t="e">
        <f>VLOOKUP(C298,SOURCE!S$6:Y$10165,2,0)</f>
        <v>#N/A</v>
      </c>
      <c r="Q298" s="107" t="e">
        <f>VLOOKUP(I298,SOURCE!B:M,5,0)</f>
        <v>#N/A</v>
      </c>
    </row>
    <row r="299" spans="1:17">
      <c r="A299" s="105" t="str">
        <f>IF(ISNA(VLOOKUP(D299,D300:D$9999,1,0)),"",1)</f>
        <v/>
      </c>
      <c r="B299" s="105" t="str">
        <f>IF(ISNA(VLOOKUP(E299,E300:E$9999,1,0)),"",1)</f>
        <v/>
      </c>
      <c r="C299" s="3">
        <v>297</v>
      </c>
      <c r="D299" s="3" t="e">
        <f>CHAR(34)&amp;VLOOKUP(C299,SOURCE!S309:Y10461,7,0)&amp;CHAR(34)</f>
        <v>#N/A</v>
      </c>
      <c r="E299" s="107" t="e">
        <f>CHAR(34)&amp;VLOOKUP(C299,SOURCE!S$6:Y$10165,6,0)&amp;CHAR(34)</f>
        <v>#N/A</v>
      </c>
      <c r="F299" s="102" t="e">
        <f t="shared" si="10"/>
        <v>#N/A</v>
      </c>
      <c r="H299" t="b">
        <f>ISNA(VLOOKUP(J299,J300:J$500,1,0))</f>
        <v>1</v>
      </c>
      <c r="I299" s="108" t="e">
        <f>VLOOKUP(C299,SOURCE!S$6:Y$10165,7,0)</f>
        <v>#N/A</v>
      </c>
      <c r="J299" s="109" t="e">
        <f>VLOOKUP(C299,SOURCE!S$6:Y$10165,6,0)</f>
        <v>#N/A</v>
      </c>
      <c r="K299" s="110" t="e">
        <f t="shared" si="9"/>
        <v>#N/A</v>
      </c>
      <c r="L299" s="130" t="e">
        <f>VLOOKUP(C299,SOURCE!S$6:Y$10165,2,0)</f>
        <v>#N/A</v>
      </c>
      <c r="Q299" s="107" t="e">
        <f>VLOOKUP(I299,SOURCE!B:M,5,0)</f>
        <v>#N/A</v>
      </c>
    </row>
    <row r="300" spans="1:17">
      <c r="A300" s="105" t="str">
        <f>IF(ISNA(VLOOKUP(D300,D301:D$9999,1,0)),"",1)</f>
        <v/>
      </c>
      <c r="B300" s="105" t="str">
        <f>IF(ISNA(VLOOKUP(E300,E301:E$9999,1,0)),"",1)</f>
        <v/>
      </c>
      <c r="C300" s="3">
        <v>298</v>
      </c>
      <c r="D300" s="3" t="e">
        <f>CHAR(34)&amp;VLOOKUP(C300,SOURCE!S310:Y10462,7,0)&amp;CHAR(34)</f>
        <v>#N/A</v>
      </c>
      <c r="E300" s="107" t="e">
        <f>CHAR(34)&amp;VLOOKUP(C300,SOURCE!S$6:Y$10165,6,0)&amp;CHAR(34)</f>
        <v>#N/A</v>
      </c>
      <c r="F300" s="102" t="e">
        <f t="shared" si="10"/>
        <v>#N/A</v>
      </c>
      <c r="H300" t="b">
        <f>ISNA(VLOOKUP(J300,J301:J$500,1,0))</f>
        <v>1</v>
      </c>
      <c r="I300" s="108" t="e">
        <f>VLOOKUP(C300,SOURCE!S$6:Y$10165,7,0)</f>
        <v>#N/A</v>
      </c>
      <c r="J300" s="109" t="e">
        <f>VLOOKUP(C300,SOURCE!S$6:Y$10165,6,0)</f>
        <v>#N/A</v>
      </c>
      <c r="K300" s="110" t="e">
        <f t="shared" si="9"/>
        <v>#N/A</v>
      </c>
      <c r="L300" s="130" t="e">
        <f>VLOOKUP(C300,SOURCE!S$6:Y$10165,2,0)</f>
        <v>#N/A</v>
      </c>
      <c r="Q300" s="107" t="e">
        <f>VLOOKUP(I300,SOURCE!B:M,5,0)</f>
        <v>#N/A</v>
      </c>
    </row>
    <row r="301" spans="1:17">
      <c r="A301" s="105" t="str">
        <f>IF(ISNA(VLOOKUP(D301,D302:D$9999,1,0)),"",1)</f>
        <v/>
      </c>
      <c r="B301" s="105" t="str">
        <f>IF(ISNA(VLOOKUP(E301,E302:E$9999,1,0)),"",1)</f>
        <v/>
      </c>
      <c r="C301" s="3">
        <v>299</v>
      </c>
      <c r="D301" s="3" t="e">
        <f>CHAR(34)&amp;VLOOKUP(C301,SOURCE!S311:Y10463,7,0)&amp;CHAR(34)</f>
        <v>#N/A</v>
      </c>
      <c r="E301" s="107" t="e">
        <f>CHAR(34)&amp;VLOOKUP(C301,SOURCE!S$6:Y$10165,6,0)&amp;CHAR(34)</f>
        <v>#N/A</v>
      </c>
      <c r="F301" s="102" t="e">
        <f t="shared" si="10"/>
        <v>#N/A</v>
      </c>
      <c r="H301" t="b">
        <f>ISNA(VLOOKUP(J301,J302:J$500,1,0))</f>
        <v>1</v>
      </c>
      <c r="I301" s="108" t="e">
        <f>VLOOKUP(C301,SOURCE!S$6:Y$10165,7,0)</f>
        <v>#N/A</v>
      </c>
      <c r="J301" s="109" t="e">
        <f>VLOOKUP(C301,SOURCE!S$6:Y$10165,6,0)</f>
        <v>#N/A</v>
      </c>
      <c r="K301" s="110" t="e">
        <f t="shared" si="9"/>
        <v>#N/A</v>
      </c>
      <c r="L301" s="130" t="e">
        <f>VLOOKUP(C301,SOURCE!S$6:Y$10165,2,0)</f>
        <v>#N/A</v>
      </c>
      <c r="Q301" s="107" t="e">
        <f>VLOOKUP(I301,SOURCE!B:M,5,0)</f>
        <v>#N/A</v>
      </c>
    </row>
    <row r="302" spans="1:17">
      <c r="A302" s="105" t="str">
        <f>IF(ISNA(VLOOKUP(D302,D303:D$9999,1,0)),"",1)</f>
        <v/>
      </c>
      <c r="B302" s="105" t="str">
        <f>IF(ISNA(VLOOKUP(E302,E303:E$9999,1,0)),"",1)</f>
        <v/>
      </c>
      <c r="C302" s="3">
        <v>300</v>
      </c>
      <c r="D302" s="3" t="e">
        <f>CHAR(34)&amp;VLOOKUP(C302,SOURCE!S312:Y10464,7,0)&amp;CHAR(34)</f>
        <v>#N/A</v>
      </c>
      <c r="E302" s="107" t="e">
        <f>CHAR(34)&amp;VLOOKUP(C302,SOURCE!S$6:Y$10165,6,0)&amp;CHAR(34)</f>
        <v>#N/A</v>
      </c>
      <c r="F302" s="102" t="e">
        <f t="shared" si="10"/>
        <v>#N/A</v>
      </c>
      <c r="H302" t="b">
        <f>ISNA(VLOOKUP(J302,J303:J$500,1,0))</f>
        <v>1</v>
      </c>
      <c r="I302" s="108" t="e">
        <f>VLOOKUP(C302,SOURCE!S$6:Y$10165,7,0)</f>
        <v>#N/A</v>
      </c>
      <c r="J302" s="109" t="e">
        <f>VLOOKUP(C302,SOURCE!S$6:Y$10165,6,0)</f>
        <v>#N/A</v>
      </c>
      <c r="K302" s="110" t="e">
        <f t="shared" si="9"/>
        <v>#N/A</v>
      </c>
      <c r="L302" s="130" t="e">
        <f>VLOOKUP(C302,SOURCE!S$6:Y$10165,2,0)</f>
        <v>#N/A</v>
      </c>
      <c r="Q302" s="107" t="e">
        <f>VLOOKUP(I302,SOURCE!B:M,5,0)</f>
        <v>#N/A</v>
      </c>
    </row>
    <row r="303" spans="1:17">
      <c r="A303" s="105" t="str">
        <f>IF(ISNA(VLOOKUP(D303,D304:D$9999,1,0)),"",1)</f>
        <v/>
      </c>
      <c r="B303" s="105" t="str">
        <f>IF(ISNA(VLOOKUP(E303,E304:E$9999,1,0)),"",1)</f>
        <v/>
      </c>
      <c r="C303" s="3">
        <v>301</v>
      </c>
      <c r="D303" s="3" t="e">
        <f>CHAR(34)&amp;VLOOKUP(C303,SOURCE!S313:Y10465,7,0)&amp;CHAR(34)</f>
        <v>#N/A</v>
      </c>
      <c r="E303" s="107" t="e">
        <f>CHAR(34)&amp;VLOOKUP(C303,SOURCE!S$6:Y$10165,6,0)&amp;CHAR(34)</f>
        <v>#N/A</v>
      </c>
      <c r="F303" s="102" t="e">
        <f t="shared" si="10"/>
        <v>#N/A</v>
      </c>
      <c r="H303" t="b">
        <f>ISNA(VLOOKUP(J303,J304:J$500,1,0))</f>
        <v>1</v>
      </c>
      <c r="I303" s="108" t="e">
        <f>VLOOKUP(C303,SOURCE!S$6:Y$10165,7,0)</f>
        <v>#N/A</v>
      </c>
      <c r="J303" s="109" t="e">
        <f>VLOOKUP(C303,SOURCE!S$6:Y$10165,6,0)</f>
        <v>#N/A</v>
      </c>
      <c r="K303" s="110" t="e">
        <f t="shared" si="9"/>
        <v>#N/A</v>
      </c>
      <c r="L303" s="130" t="e">
        <f>VLOOKUP(C303,SOURCE!S$6:Y$10165,2,0)</f>
        <v>#N/A</v>
      </c>
      <c r="Q303" s="107" t="e">
        <f>VLOOKUP(I303,SOURCE!B:M,5,0)</f>
        <v>#N/A</v>
      </c>
    </row>
    <row r="304" spans="1:17">
      <c r="A304" s="105" t="str">
        <f>IF(ISNA(VLOOKUP(D304,D305:D$9999,1,0)),"",1)</f>
        <v/>
      </c>
      <c r="B304" s="105" t="str">
        <f>IF(ISNA(VLOOKUP(E304,E305:E$9999,1,0)),"",1)</f>
        <v/>
      </c>
      <c r="C304" s="3">
        <v>302</v>
      </c>
      <c r="D304" s="3" t="e">
        <f>CHAR(34)&amp;VLOOKUP(C304,SOURCE!S314:Y10466,7,0)&amp;CHAR(34)</f>
        <v>#N/A</v>
      </c>
      <c r="E304" s="107" t="e">
        <f>CHAR(34)&amp;VLOOKUP(C304,SOURCE!S$6:Y$10165,6,0)&amp;CHAR(34)</f>
        <v>#N/A</v>
      </c>
      <c r="F304" s="102" t="e">
        <f t="shared" si="10"/>
        <v>#N/A</v>
      </c>
      <c r="H304" t="b">
        <f>ISNA(VLOOKUP(J304,J305:J$500,1,0))</f>
        <v>1</v>
      </c>
      <c r="I304" s="108" t="e">
        <f>VLOOKUP(C304,SOURCE!S$6:Y$10165,7,0)</f>
        <v>#N/A</v>
      </c>
      <c r="J304" s="109" t="e">
        <f>VLOOKUP(C304,SOURCE!S$6:Y$10165,6,0)</f>
        <v>#N/A</v>
      </c>
      <c r="K304" s="110" t="e">
        <f t="shared" si="9"/>
        <v>#N/A</v>
      </c>
      <c r="L304" s="130" t="e">
        <f>VLOOKUP(C304,SOURCE!S$6:Y$10165,2,0)</f>
        <v>#N/A</v>
      </c>
      <c r="Q304" s="107" t="e">
        <f>VLOOKUP(I304,SOURCE!B:M,5,0)</f>
        <v>#N/A</v>
      </c>
    </row>
    <row r="305" spans="1:17">
      <c r="A305" s="105" t="str">
        <f>IF(ISNA(VLOOKUP(D305,D306:D$9999,1,0)),"",1)</f>
        <v/>
      </c>
      <c r="B305" s="105" t="str">
        <f>IF(ISNA(VLOOKUP(E305,E306:E$9999,1,0)),"",1)</f>
        <v/>
      </c>
      <c r="C305" s="3">
        <v>303</v>
      </c>
      <c r="D305" s="3" t="e">
        <f>CHAR(34)&amp;VLOOKUP(C305,SOURCE!S315:Y10467,7,0)&amp;CHAR(34)</f>
        <v>#N/A</v>
      </c>
      <c r="E305" s="107" t="e">
        <f>CHAR(34)&amp;VLOOKUP(C305,SOURCE!S$6:Y$10165,6,0)&amp;CHAR(34)</f>
        <v>#N/A</v>
      </c>
      <c r="F305" s="102" t="e">
        <f t="shared" si="10"/>
        <v>#N/A</v>
      </c>
      <c r="H305" t="b">
        <f>ISNA(VLOOKUP(J305,J306:J$500,1,0))</f>
        <v>1</v>
      </c>
      <c r="I305" s="108" t="e">
        <f>VLOOKUP(C305,SOURCE!S$6:Y$10165,7,0)</f>
        <v>#N/A</v>
      </c>
      <c r="J305" s="109" t="e">
        <f>VLOOKUP(C305,SOURCE!S$6:Y$10165,6,0)</f>
        <v>#N/A</v>
      </c>
      <c r="K305" s="110" t="e">
        <f t="shared" si="9"/>
        <v>#N/A</v>
      </c>
      <c r="L305" s="130" t="e">
        <f>VLOOKUP(C305,SOURCE!S$6:Y$10165,2,0)</f>
        <v>#N/A</v>
      </c>
      <c r="Q305" s="107" t="e">
        <f>VLOOKUP(I305,SOURCE!B:M,5,0)</f>
        <v>#N/A</v>
      </c>
    </row>
    <row r="306" spans="1:17">
      <c r="A306" s="105" t="str">
        <f>IF(ISNA(VLOOKUP(D306,D307:D$9999,1,0)),"",1)</f>
        <v/>
      </c>
      <c r="B306" s="105" t="str">
        <f>IF(ISNA(VLOOKUP(E306,E307:E$9999,1,0)),"",1)</f>
        <v/>
      </c>
      <c r="C306" s="3">
        <v>304</v>
      </c>
      <c r="D306" s="3" t="e">
        <f>CHAR(34)&amp;VLOOKUP(C306,SOURCE!S316:Y10468,7,0)&amp;CHAR(34)</f>
        <v>#N/A</v>
      </c>
      <c r="E306" s="107" t="e">
        <f>CHAR(34)&amp;VLOOKUP(C306,SOURCE!S$6:Y$10165,6,0)&amp;CHAR(34)</f>
        <v>#N/A</v>
      </c>
      <c r="F306" s="102" t="e">
        <f t="shared" si="10"/>
        <v>#N/A</v>
      </c>
      <c r="H306" t="b">
        <f>ISNA(VLOOKUP(J306,J307:J$500,1,0))</f>
        <v>1</v>
      </c>
      <c r="I306" s="108" t="e">
        <f>VLOOKUP(C306,SOURCE!S$6:Y$10165,7,0)</f>
        <v>#N/A</v>
      </c>
      <c r="J306" s="109" t="e">
        <f>VLOOKUP(C306,SOURCE!S$6:Y$10165,6,0)</f>
        <v>#N/A</v>
      </c>
      <c r="K306" s="110" t="e">
        <f t="shared" si="9"/>
        <v>#N/A</v>
      </c>
      <c r="L306" s="130" t="e">
        <f>VLOOKUP(C306,SOURCE!S$6:Y$10165,2,0)</f>
        <v>#N/A</v>
      </c>
      <c r="Q306" s="107" t="e">
        <f>VLOOKUP(I306,SOURCE!B:M,5,0)</f>
        <v>#N/A</v>
      </c>
    </row>
    <row r="307" spans="1:17">
      <c r="A307" s="105" t="str">
        <f>IF(ISNA(VLOOKUP(D307,D308:D$9999,1,0)),"",1)</f>
        <v/>
      </c>
      <c r="B307" s="105" t="str">
        <f>IF(ISNA(VLOOKUP(E307,E308:E$9999,1,0)),"",1)</f>
        <v/>
      </c>
      <c r="C307" s="3">
        <v>305</v>
      </c>
      <c r="D307" s="3" t="e">
        <f>CHAR(34)&amp;VLOOKUP(C307,SOURCE!S317:Y10469,7,0)&amp;CHAR(34)</f>
        <v>#N/A</v>
      </c>
      <c r="E307" s="107" t="e">
        <f>CHAR(34)&amp;VLOOKUP(C307,SOURCE!S$6:Y$10165,6,0)&amp;CHAR(34)</f>
        <v>#N/A</v>
      </c>
      <c r="F307" s="102" t="e">
        <f t="shared" si="10"/>
        <v>#N/A</v>
      </c>
      <c r="H307" t="b">
        <f>ISNA(VLOOKUP(J307,J308:J$500,1,0))</f>
        <v>1</v>
      </c>
      <c r="I307" s="108" t="e">
        <f>VLOOKUP(C307,SOURCE!S$6:Y$10165,7,0)</f>
        <v>#N/A</v>
      </c>
      <c r="J307" s="109" t="e">
        <f>VLOOKUP(C307,SOURCE!S$6:Y$10165,6,0)</f>
        <v>#N/A</v>
      </c>
      <c r="K307" s="110" t="e">
        <f t="shared" si="9"/>
        <v>#N/A</v>
      </c>
      <c r="L307" s="130" t="e">
        <f>VLOOKUP(C307,SOURCE!S$6:Y$10165,2,0)</f>
        <v>#N/A</v>
      </c>
      <c r="Q307" s="107" t="e">
        <f>VLOOKUP(I307,SOURCE!B:M,5,0)</f>
        <v>#N/A</v>
      </c>
    </row>
    <row r="308" spans="1:17">
      <c r="A308" s="105" t="str">
        <f>IF(ISNA(VLOOKUP(D308,D309:D$9999,1,0)),"",1)</f>
        <v/>
      </c>
      <c r="B308" s="105" t="str">
        <f>IF(ISNA(VLOOKUP(E308,E309:E$9999,1,0)),"",1)</f>
        <v/>
      </c>
      <c r="C308" s="3">
        <v>306</v>
      </c>
      <c r="D308" s="3" t="e">
        <f>CHAR(34)&amp;VLOOKUP(C308,SOURCE!S318:Y10470,7,0)&amp;CHAR(34)</f>
        <v>#N/A</v>
      </c>
      <c r="E308" s="107" t="e">
        <f>CHAR(34)&amp;VLOOKUP(C308,SOURCE!S$6:Y$10165,6,0)&amp;CHAR(34)</f>
        <v>#N/A</v>
      </c>
      <c r="F308" s="102" t="e">
        <f t="shared" si="10"/>
        <v>#N/A</v>
      </c>
      <c r="H308" t="b">
        <f>ISNA(VLOOKUP(J308,J309:J$500,1,0))</f>
        <v>1</v>
      </c>
      <c r="I308" s="108" t="e">
        <f>VLOOKUP(C308,SOURCE!S$6:Y$10165,7,0)</f>
        <v>#N/A</v>
      </c>
      <c r="J308" s="109" t="e">
        <f>VLOOKUP(C308,SOURCE!S$6:Y$10165,6,0)</f>
        <v>#N/A</v>
      </c>
      <c r="K308" s="110" t="e">
        <f t="shared" si="9"/>
        <v>#N/A</v>
      </c>
      <c r="L308" s="130" t="e">
        <f>VLOOKUP(C308,SOURCE!S$6:Y$10165,2,0)</f>
        <v>#N/A</v>
      </c>
      <c r="Q308" s="107" t="e">
        <f>VLOOKUP(I308,SOURCE!B:M,5,0)</f>
        <v>#N/A</v>
      </c>
    </row>
    <row r="309" spans="1:17">
      <c r="A309" s="105" t="str">
        <f>IF(ISNA(VLOOKUP(D309,D310:D$9999,1,0)),"",1)</f>
        <v/>
      </c>
      <c r="B309" s="105" t="str">
        <f>IF(ISNA(VLOOKUP(E309,E310:E$9999,1,0)),"",1)</f>
        <v/>
      </c>
      <c r="C309" s="3">
        <v>307</v>
      </c>
      <c r="D309" s="3" t="e">
        <f>CHAR(34)&amp;VLOOKUP(C309,SOURCE!S319:Y10471,7,0)&amp;CHAR(34)</f>
        <v>#N/A</v>
      </c>
      <c r="E309" s="107" t="e">
        <f>CHAR(34)&amp;VLOOKUP(C309,SOURCE!S$6:Y$10165,6,0)&amp;CHAR(34)</f>
        <v>#N/A</v>
      </c>
      <c r="F309" s="102" t="e">
        <f t="shared" si="10"/>
        <v>#N/A</v>
      </c>
      <c r="H309" t="b">
        <f>ISNA(VLOOKUP(J309,J310:J$500,1,0))</f>
        <v>1</v>
      </c>
      <c r="I309" s="108" t="e">
        <f>VLOOKUP(C309,SOURCE!S$6:Y$10165,7,0)</f>
        <v>#N/A</v>
      </c>
      <c r="J309" s="109" t="e">
        <f>VLOOKUP(C309,SOURCE!S$6:Y$10165,6,0)</f>
        <v>#N/A</v>
      </c>
      <c r="K309" s="110" t="e">
        <f t="shared" si="9"/>
        <v>#N/A</v>
      </c>
      <c r="L309" s="130" t="e">
        <f>VLOOKUP(C309,SOURCE!S$6:Y$10165,2,0)</f>
        <v>#N/A</v>
      </c>
      <c r="Q309" s="107" t="e">
        <f>VLOOKUP(I309,SOURCE!B:M,5,0)</f>
        <v>#N/A</v>
      </c>
    </row>
    <row r="310" spans="1:17">
      <c r="A310" s="105" t="str">
        <f>IF(ISNA(VLOOKUP(D310,D311:D$9999,1,0)),"",1)</f>
        <v/>
      </c>
      <c r="B310" s="105" t="str">
        <f>IF(ISNA(VLOOKUP(E310,E311:E$9999,1,0)),"",1)</f>
        <v/>
      </c>
      <c r="C310" s="3">
        <v>308</v>
      </c>
      <c r="D310" s="3" t="e">
        <f>CHAR(34)&amp;VLOOKUP(C310,SOURCE!S320:Y10472,7,0)&amp;CHAR(34)</f>
        <v>#N/A</v>
      </c>
      <c r="E310" s="107" t="e">
        <f>CHAR(34)&amp;VLOOKUP(C310,SOURCE!S$6:Y$10165,6,0)&amp;CHAR(34)</f>
        <v>#N/A</v>
      </c>
      <c r="F310" s="102" t="e">
        <f t="shared" si="10"/>
        <v>#N/A</v>
      </c>
      <c r="H310" t="b">
        <f>ISNA(VLOOKUP(J310,J311:J$500,1,0))</f>
        <v>1</v>
      </c>
      <c r="I310" s="108" t="e">
        <f>VLOOKUP(C310,SOURCE!S$6:Y$10165,7,0)</f>
        <v>#N/A</v>
      </c>
      <c r="J310" s="109" t="e">
        <f>VLOOKUP(C310,SOURCE!S$6:Y$10165,6,0)</f>
        <v>#N/A</v>
      </c>
      <c r="K310" s="110" t="e">
        <f t="shared" si="9"/>
        <v>#N/A</v>
      </c>
      <c r="L310" s="130" t="e">
        <f>VLOOKUP(C310,SOURCE!S$6:Y$10165,2,0)</f>
        <v>#N/A</v>
      </c>
      <c r="Q310" s="107" t="e">
        <f>VLOOKUP(I310,SOURCE!B:M,5,0)</f>
        <v>#N/A</v>
      </c>
    </row>
    <row r="311" spans="1:17">
      <c r="A311" s="105" t="str">
        <f>IF(ISNA(VLOOKUP(D311,D312:D$9999,1,0)),"",1)</f>
        <v/>
      </c>
      <c r="B311" s="105" t="str">
        <f>IF(ISNA(VLOOKUP(E311,E312:E$9999,1,0)),"",1)</f>
        <v/>
      </c>
      <c r="C311" s="3">
        <v>309</v>
      </c>
      <c r="D311" s="3" t="e">
        <f>CHAR(34)&amp;VLOOKUP(C311,SOURCE!S321:Y10473,7,0)&amp;CHAR(34)</f>
        <v>#N/A</v>
      </c>
      <c r="E311" s="107" t="e">
        <f>CHAR(34)&amp;VLOOKUP(C311,SOURCE!S$6:Y$10165,6,0)&amp;CHAR(34)</f>
        <v>#N/A</v>
      </c>
      <c r="F311" s="102" t="e">
        <f t="shared" si="10"/>
        <v>#N/A</v>
      </c>
      <c r="H311" t="b">
        <f>ISNA(VLOOKUP(J311,J312:J$500,1,0))</f>
        <v>1</v>
      </c>
      <c r="I311" s="108" t="e">
        <f>VLOOKUP(C311,SOURCE!S$6:Y$10165,7,0)</f>
        <v>#N/A</v>
      </c>
      <c r="J311" s="109" t="e">
        <f>VLOOKUP(C311,SOURCE!S$6:Y$10165,6,0)</f>
        <v>#N/A</v>
      </c>
      <c r="K311" s="110" t="e">
        <f t="shared" si="9"/>
        <v>#N/A</v>
      </c>
      <c r="L311" s="130" t="e">
        <f>VLOOKUP(C311,SOURCE!S$6:Y$10165,2,0)</f>
        <v>#N/A</v>
      </c>
      <c r="Q311" s="107" t="e">
        <f>VLOOKUP(I311,SOURCE!B:M,5,0)</f>
        <v>#N/A</v>
      </c>
    </row>
    <row r="312" spans="1:17">
      <c r="A312" s="105" t="str">
        <f>IF(ISNA(VLOOKUP(D312,D313:D$9999,1,0)),"",1)</f>
        <v/>
      </c>
      <c r="B312" s="105" t="str">
        <f>IF(ISNA(VLOOKUP(E312,E313:E$9999,1,0)),"",1)</f>
        <v/>
      </c>
      <c r="C312" s="3">
        <v>310</v>
      </c>
      <c r="D312" s="3" t="e">
        <f>CHAR(34)&amp;VLOOKUP(C312,SOURCE!S322:Y10474,7,0)&amp;CHAR(34)</f>
        <v>#N/A</v>
      </c>
      <c r="E312" s="107" t="e">
        <f>CHAR(34)&amp;VLOOKUP(C312,SOURCE!S$6:Y$10165,6,0)&amp;CHAR(34)</f>
        <v>#N/A</v>
      </c>
      <c r="F312" s="102" t="e">
        <f t="shared" si="10"/>
        <v>#N/A</v>
      </c>
      <c r="H312" t="b">
        <f>ISNA(VLOOKUP(J312,J313:J$500,1,0))</f>
        <v>1</v>
      </c>
      <c r="I312" s="108" t="e">
        <f>VLOOKUP(C312,SOURCE!S$6:Y$10165,7,0)</f>
        <v>#N/A</v>
      </c>
      <c r="J312" s="109" t="e">
        <f>VLOOKUP(C312,SOURCE!S$6:Y$10165,6,0)</f>
        <v>#N/A</v>
      </c>
      <c r="K312" s="110" t="e">
        <f t="shared" si="9"/>
        <v>#N/A</v>
      </c>
      <c r="L312" s="130" t="e">
        <f>VLOOKUP(C312,SOURCE!S$6:Y$10165,2,0)</f>
        <v>#N/A</v>
      </c>
      <c r="Q312" s="107" t="e">
        <f>VLOOKUP(I312,SOURCE!B:M,5,0)</f>
        <v>#N/A</v>
      </c>
    </row>
    <row r="313" spans="1:17">
      <c r="A313" s="105" t="str">
        <f>IF(ISNA(VLOOKUP(D313,D314:D$9999,1,0)),"",1)</f>
        <v/>
      </c>
      <c r="B313" s="105" t="str">
        <f>IF(ISNA(VLOOKUP(E313,E314:E$9999,1,0)),"",1)</f>
        <v/>
      </c>
      <c r="C313" s="3">
        <v>311</v>
      </c>
      <c r="D313" s="3" t="e">
        <f>CHAR(34)&amp;VLOOKUP(C313,SOURCE!S323:Y10475,7,0)&amp;CHAR(34)</f>
        <v>#N/A</v>
      </c>
      <c r="E313" s="107" t="e">
        <f>CHAR(34)&amp;VLOOKUP(C313,SOURCE!S$6:Y$10165,6,0)&amp;CHAR(34)</f>
        <v>#N/A</v>
      </c>
      <c r="F313" s="102" t="e">
        <f t="shared" si="10"/>
        <v>#N/A</v>
      </c>
      <c r="H313" t="b">
        <f>ISNA(VLOOKUP(J313,J314:J$500,1,0))</f>
        <v>1</v>
      </c>
      <c r="I313" s="108" t="e">
        <f>VLOOKUP(C313,SOURCE!S$6:Y$10165,7,0)</f>
        <v>#N/A</v>
      </c>
      <c r="J313" s="109" t="e">
        <f>VLOOKUP(C313,SOURCE!S$6:Y$10165,6,0)</f>
        <v>#N/A</v>
      </c>
      <c r="K313" s="110" t="e">
        <f t="shared" si="9"/>
        <v>#N/A</v>
      </c>
      <c r="L313" s="130" t="e">
        <f>VLOOKUP(C313,SOURCE!S$6:Y$10165,2,0)</f>
        <v>#N/A</v>
      </c>
      <c r="Q313" s="107" t="e">
        <f>VLOOKUP(I313,SOURCE!B:M,5,0)</f>
        <v>#N/A</v>
      </c>
    </row>
    <row r="314" spans="1:17">
      <c r="A314" s="105" t="str">
        <f>IF(ISNA(VLOOKUP(D314,D315:D$9999,1,0)),"",1)</f>
        <v/>
      </c>
      <c r="B314" s="105" t="str">
        <f>IF(ISNA(VLOOKUP(E314,E315:E$9999,1,0)),"",1)</f>
        <v/>
      </c>
      <c r="C314" s="3">
        <v>312</v>
      </c>
      <c r="D314" s="3" t="e">
        <f>CHAR(34)&amp;VLOOKUP(C314,SOURCE!S324:Y10476,7,0)&amp;CHAR(34)</f>
        <v>#N/A</v>
      </c>
      <c r="E314" s="107" t="e">
        <f>CHAR(34)&amp;VLOOKUP(C314,SOURCE!S$6:Y$10165,6,0)&amp;CHAR(34)</f>
        <v>#N/A</v>
      </c>
      <c r="F314" s="102" t="e">
        <f t="shared" si="10"/>
        <v>#N/A</v>
      </c>
      <c r="H314" t="b">
        <f>ISNA(VLOOKUP(J314,J315:J$500,1,0))</f>
        <v>1</v>
      </c>
      <c r="I314" s="108" t="e">
        <f>VLOOKUP(C314,SOURCE!S$6:Y$10165,7,0)</f>
        <v>#N/A</v>
      </c>
      <c r="J314" s="109" t="e">
        <f>VLOOKUP(C314,SOURCE!S$6:Y$10165,6,0)</f>
        <v>#N/A</v>
      </c>
      <c r="K314" s="110" t="e">
        <f t="shared" si="9"/>
        <v>#N/A</v>
      </c>
      <c r="L314" s="130" t="e">
        <f>VLOOKUP(C314,SOURCE!S$6:Y$10165,2,0)</f>
        <v>#N/A</v>
      </c>
      <c r="Q314" s="107" t="e">
        <f>VLOOKUP(I314,SOURCE!B:M,5,0)</f>
        <v>#N/A</v>
      </c>
    </row>
    <row r="315" spans="1:17">
      <c r="A315" s="105" t="str">
        <f>IF(ISNA(VLOOKUP(D315,D316:D$9999,1,0)),"",1)</f>
        <v/>
      </c>
      <c r="B315" s="105" t="str">
        <f>IF(ISNA(VLOOKUP(E315,E316:E$9999,1,0)),"",1)</f>
        <v/>
      </c>
      <c r="C315" s="3">
        <v>313</v>
      </c>
      <c r="D315" s="3" t="e">
        <f>CHAR(34)&amp;VLOOKUP(C315,SOURCE!S325:Y10477,7,0)&amp;CHAR(34)</f>
        <v>#N/A</v>
      </c>
      <c r="E315" s="107" t="e">
        <f>CHAR(34)&amp;VLOOKUP(C315,SOURCE!S$6:Y$10165,6,0)&amp;CHAR(34)</f>
        <v>#N/A</v>
      </c>
      <c r="F315" s="102" t="e">
        <f t="shared" si="10"/>
        <v>#N/A</v>
      </c>
      <c r="H315" t="b">
        <f>ISNA(VLOOKUP(J315,J316:J$500,1,0))</f>
        <v>1</v>
      </c>
      <c r="I315" s="108" t="e">
        <f>VLOOKUP(C315,SOURCE!S$6:Y$10165,7,0)</f>
        <v>#N/A</v>
      </c>
      <c r="J315" s="109" t="e">
        <f>VLOOKUP(C315,SOURCE!S$6:Y$10165,6,0)</f>
        <v>#N/A</v>
      </c>
      <c r="K315" s="110" t="e">
        <f t="shared" si="9"/>
        <v>#N/A</v>
      </c>
      <c r="L315" s="130" t="e">
        <f>VLOOKUP(C315,SOURCE!S$6:Y$10165,2,0)</f>
        <v>#N/A</v>
      </c>
      <c r="Q315" s="107" t="e">
        <f>VLOOKUP(I315,SOURCE!B:M,5,0)</f>
        <v>#N/A</v>
      </c>
    </row>
    <row r="316" spans="1:17">
      <c r="A316" s="105" t="str">
        <f>IF(ISNA(VLOOKUP(D316,D317:D$9999,1,0)),"",1)</f>
        <v/>
      </c>
      <c r="B316" s="105" t="str">
        <f>IF(ISNA(VLOOKUP(E316,E317:E$9999,1,0)),"",1)</f>
        <v/>
      </c>
      <c r="C316" s="3">
        <v>314</v>
      </c>
      <c r="D316" s="3" t="e">
        <f>CHAR(34)&amp;VLOOKUP(C316,SOURCE!S326:Y10478,7,0)&amp;CHAR(34)</f>
        <v>#N/A</v>
      </c>
      <c r="E316" s="107" t="e">
        <f>CHAR(34)&amp;VLOOKUP(C316,SOURCE!S$6:Y$10165,6,0)&amp;CHAR(34)</f>
        <v>#N/A</v>
      </c>
      <c r="F316" s="102" t="e">
        <f t="shared" si="10"/>
        <v>#N/A</v>
      </c>
      <c r="H316" t="b">
        <f>ISNA(VLOOKUP(J316,J317:J$500,1,0))</f>
        <v>1</v>
      </c>
      <c r="I316" s="108" t="e">
        <f>VLOOKUP(C316,SOURCE!S$6:Y$10165,7,0)</f>
        <v>#N/A</v>
      </c>
      <c r="J316" s="109" t="e">
        <f>VLOOKUP(C316,SOURCE!S$6:Y$10165,6,0)</f>
        <v>#N/A</v>
      </c>
      <c r="K316" s="110" t="e">
        <f t="shared" si="9"/>
        <v>#N/A</v>
      </c>
      <c r="L316" s="130" t="e">
        <f>VLOOKUP(C316,SOURCE!S$6:Y$10165,2,0)</f>
        <v>#N/A</v>
      </c>
      <c r="Q316" s="107" t="e">
        <f>VLOOKUP(I316,SOURCE!B:M,5,0)</f>
        <v>#N/A</v>
      </c>
    </row>
    <row r="317" spans="1:17">
      <c r="A317" s="105" t="str">
        <f>IF(ISNA(VLOOKUP(D317,D318:D$9999,1,0)),"",1)</f>
        <v/>
      </c>
      <c r="B317" s="105" t="str">
        <f>IF(ISNA(VLOOKUP(E317,E318:E$9999,1,0)),"",1)</f>
        <v/>
      </c>
      <c r="C317" s="3">
        <v>315</v>
      </c>
      <c r="D317" s="3" t="e">
        <f>CHAR(34)&amp;VLOOKUP(C317,SOURCE!S327:Y10479,7,0)&amp;CHAR(34)</f>
        <v>#N/A</v>
      </c>
      <c r="E317" s="107" t="e">
        <f>CHAR(34)&amp;VLOOKUP(C317,SOURCE!S$6:Y$10165,6,0)&amp;CHAR(34)</f>
        <v>#N/A</v>
      </c>
      <c r="F317" s="102" t="e">
        <f t="shared" si="10"/>
        <v>#N/A</v>
      </c>
      <c r="H317" t="b">
        <f>ISNA(VLOOKUP(J317,J318:J$500,1,0))</f>
        <v>1</v>
      </c>
      <c r="I317" s="108" t="e">
        <f>VLOOKUP(C317,SOURCE!S$6:Y$10165,7,0)</f>
        <v>#N/A</v>
      </c>
      <c r="J317" s="109" t="e">
        <f>VLOOKUP(C317,SOURCE!S$6:Y$10165,6,0)</f>
        <v>#N/A</v>
      </c>
      <c r="K317" s="110" t="e">
        <f t="shared" si="9"/>
        <v>#N/A</v>
      </c>
      <c r="L317" s="130" t="e">
        <f>VLOOKUP(C317,SOURCE!S$6:Y$10165,2,0)</f>
        <v>#N/A</v>
      </c>
      <c r="Q317" s="107" t="e">
        <f>VLOOKUP(I317,SOURCE!B:M,5,0)</f>
        <v>#N/A</v>
      </c>
    </row>
    <row r="318" spans="1:17" ht="16" thickBot="1">
      <c r="A318" s="105" t="str">
        <f>IF(ISNA(VLOOKUP(D318,D319:D$9999,1,0)),"",1)</f>
        <v/>
      </c>
      <c r="B318" s="105" t="str">
        <f>IF(ISNA(VLOOKUP(E318,E319:E$9999,1,0)),"",1)</f>
        <v/>
      </c>
      <c r="C318" s="3">
        <v>316</v>
      </c>
      <c r="D318" s="3" t="e">
        <f>CHAR(34)&amp;VLOOKUP(C318,SOURCE!S328:Y10480,7,0)&amp;CHAR(34)</f>
        <v>#N/A</v>
      </c>
      <c r="E318" s="107" t="e">
        <f>CHAR(34)&amp;VLOOKUP(C318,SOURCE!S$6:Y$10165,6,0)&amp;CHAR(34)</f>
        <v>#N/A</v>
      </c>
      <c r="F318" s="102" t="e">
        <f t="shared" si="10"/>
        <v>#N/A</v>
      </c>
      <c r="H318" t="b">
        <f>ISNA(VLOOKUP(J318,J319:J$500,1,0))</f>
        <v>1</v>
      </c>
      <c r="I318" s="108" t="e">
        <f>VLOOKUP(C318,SOURCE!S$6:Y$10165,7,0)</f>
        <v>#N/A</v>
      </c>
      <c r="J318" s="109" t="e">
        <f>VLOOKUP(C318,SOURCE!S$6:Y$10165,6,0)</f>
        <v>#N/A</v>
      </c>
      <c r="K318" s="111" t="e">
        <f t="shared" si="9"/>
        <v>#N/A</v>
      </c>
      <c r="L318" s="131" t="e">
        <f>VLOOKUP(C318,SOURCE!S$6:Y$10165,2,0)</f>
        <v>#N/A</v>
      </c>
      <c r="Q318" s="107" t="e">
        <f>VLOOKUP(I318,SOURCE!B:M,5,0)</f>
        <v>#N/A</v>
      </c>
    </row>
    <row r="319" spans="1:17">
      <c r="A319" s="105" t="str">
        <f>IF(ISNA(VLOOKUP(D319,D320:D$9999,1,0)),"",1)</f>
        <v/>
      </c>
      <c r="B319" s="105" t="str">
        <f>IF(ISNA(VLOOKUP(E319,E320:E$9999,1,0)),"",1)</f>
        <v/>
      </c>
      <c r="C319" s="3">
        <v>317</v>
      </c>
      <c r="D319" s="3" t="e">
        <f>CHAR(34)&amp;VLOOKUP(C319,SOURCE!S329:Y10481,7,0)&amp;CHAR(34)</f>
        <v>#N/A</v>
      </c>
      <c r="E319" s="107" t="e">
        <f>CHAR(34)&amp;VLOOKUP(C319,SOURCE!S$6:Y$10165,6,0)&amp;CHAR(34)</f>
        <v>#N/A</v>
      </c>
      <c r="F319" s="102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08" t="e">
        <f>VLOOKUP(C319,SOURCE!S$6:Y$10165,7,0)</f>
        <v>#N/A</v>
      </c>
      <c r="J319" s="109" t="e">
        <f>VLOOKUP(C319,SOURCE!S$6:Y$10165,6,0)</f>
        <v>#N/A</v>
      </c>
      <c r="K319" s="110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s="130" t="e">
        <f>VLOOKUP(C319,SOURCE!S$6:Y$10165,2,0)</f>
        <v>#N/A</v>
      </c>
      <c r="Q319" s="107" t="e">
        <f>VLOOKUP(I319,SOURCE!B:M,5,0)</f>
        <v>#N/A</v>
      </c>
    </row>
    <row r="320" spans="1:17" ht="16" thickBot="1">
      <c r="A320" s="105" t="str">
        <f>IF(ISNA(VLOOKUP(D320,D321:D$9999,1,0)),"",1)</f>
        <v/>
      </c>
      <c r="B320" s="105" t="str">
        <f>IF(ISNA(VLOOKUP(E320,E321:E$9999,1,0)),"",1)</f>
        <v/>
      </c>
      <c r="C320" s="3">
        <v>318</v>
      </c>
      <c r="D320" s="3" t="e">
        <f>CHAR(34)&amp;VLOOKUP(C320,SOURCE!S330:Y10482,7,0)&amp;CHAR(34)</f>
        <v>#N/A</v>
      </c>
      <c r="E320" s="107" t="e">
        <f>CHAR(34)&amp;VLOOKUP(C320,SOURCE!S$6:Y$10165,6,0)&amp;CHAR(34)</f>
        <v>#N/A</v>
      </c>
      <c r="F320" s="102" t="e">
        <f t="shared" si="11"/>
        <v>#N/A</v>
      </c>
      <c r="H320" t="b">
        <f>ISNA(VLOOKUP(J320,J321:J$500,1,0))</f>
        <v>1</v>
      </c>
      <c r="I320" s="108" t="e">
        <f>VLOOKUP(C320,SOURCE!S$6:Y$10165,7,0)</f>
        <v>#N/A</v>
      </c>
      <c r="J320" s="109" t="e">
        <f>VLOOKUP(C320,SOURCE!S$6:Y$10165,6,0)</f>
        <v>#N/A</v>
      </c>
      <c r="K320" s="111" t="e">
        <f t="shared" si="12"/>
        <v>#N/A</v>
      </c>
      <c r="L320" s="131" t="e">
        <f>VLOOKUP(C320,SOURCE!S$6:Y$10165,2,0)</f>
        <v>#N/A</v>
      </c>
      <c r="Q320" s="107" t="e">
        <f>VLOOKUP(I320,SOURCE!B:M,5,0)</f>
        <v>#N/A</v>
      </c>
    </row>
    <row r="321" spans="1:17">
      <c r="A321" s="105" t="str">
        <f>IF(ISNA(VLOOKUP(D321,D322:D$9999,1,0)),"",1)</f>
        <v/>
      </c>
      <c r="B321" s="105" t="str">
        <f>IF(ISNA(VLOOKUP(E321,E322:E$9999,1,0)),"",1)</f>
        <v/>
      </c>
      <c r="C321" s="3">
        <v>319</v>
      </c>
      <c r="D321" s="3" t="e">
        <f>CHAR(34)&amp;VLOOKUP(C321,SOURCE!S331:Y10483,7,0)&amp;CHAR(34)</f>
        <v>#N/A</v>
      </c>
      <c r="E321" s="107" t="e">
        <f>CHAR(34)&amp;VLOOKUP(C321,SOURCE!S$6:Y$10165,6,0)&amp;CHAR(34)</f>
        <v>#N/A</v>
      </c>
      <c r="F321" s="102" t="e">
        <f t="shared" si="11"/>
        <v>#N/A</v>
      </c>
      <c r="H321" t="b">
        <f>ISNA(VLOOKUP(J321,J322:J$500,1,0))</f>
        <v>1</v>
      </c>
      <c r="I321" s="108" t="e">
        <f>VLOOKUP(C321,SOURCE!S$6:Y$10165,7,0)</f>
        <v>#N/A</v>
      </c>
      <c r="J321" s="109" t="e">
        <f>VLOOKUP(C321,SOURCE!S$6:Y$10165,6,0)</f>
        <v>#N/A</v>
      </c>
      <c r="K321" s="110" t="e">
        <f t="shared" si="12"/>
        <v>#N/A</v>
      </c>
      <c r="L321" s="130" t="e">
        <f>VLOOKUP(C321,SOURCE!S$6:Y$10165,2,0)</f>
        <v>#N/A</v>
      </c>
      <c r="Q321" s="107" t="e">
        <f>VLOOKUP(I321,SOURCE!B:M,5,0)</f>
        <v>#N/A</v>
      </c>
    </row>
    <row r="322" spans="1:17" ht="16" thickBot="1">
      <c r="A322" s="105" t="str">
        <f>IF(ISNA(VLOOKUP(D322,D323:D$9999,1,0)),"",1)</f>
        <v/>
      </c>
      <c r="B322" s="105" t="str">
        <f>IF(ISNA(VLOOKUP(E322,E323:E$9999,1,0)),"",1)</f>
        <v/>
      </c>
      <c r="C322" s="3">
        <v>320</v>
      </c>
      <c r="D322" s="3" t="e">
        <f>CHAR(34)&amp;VLOOKUP(C322,SOURCE!S332:Y10484,7,0)&amp;CHAR(34)</f>
        <v>#N/A</v>
      </c>
      <c r="E322" s="107" t="e">
        <f>CHAR(34)&amp;VLOOKUP(C322,SOURCE!S$6:Y$10165,6,0)&amp;CHAR(34)</f>
        <v>#N/A</v>
      </c>
      <c r="F322" s="102" t="e">
        <f t="shared" si="11"/>
        <v>#N/A</v>
      </c>
      <c r="H322" t="b">
        <f>ISNA(VLOOKUP(J322,J323:J$500,1,0))</f>
        <v>1</v>
      </c>
      <c r="I322" s="108" t="e">
        <f>VLOOKUP(C322,SOURCE!S$6:Y$10165,7,0)</f>
        <v>#N/A</v>
      </c>
      <c r="J322" s="109" t="e">
        <f>VLOOKUP(C322,SOURCE!S$6:Y$10165,6,0)</f>
        <v>#N/A</v>
      </c>
      <c r="K322" s="111" t="e">
        <f t="shared" si="12"/>
        <v>#N/A</v>
      </c>
      <c r="L322" s="131" t="e">
        <f>VLOOKUP(C322,SOURCE!S$6:Y$10165,2,0)</f>
        <v>#N/A</v>
      </c>
      <c r="Q322" s="107" t="e">
        <f>VLOOKUP(I322,SOURCE!B:M,5,0)</f>
        <v>#N/A</v>
      </c>
    </row>
    <row r="323" spans="1:17">
      <c r="A323" s="105" t="str">
        <f>IF(ISNA(VLOOKUP(D323,D324:D$9999,1,0)),"",1)</f>
        <v/>
      </c>
      <c r="B323" s="105" t="str">
        <f>IF(ISNA(VLOOKUP(E323,E324:E$9999,1,0)),"",1)</f>
        <v/>
      </c>
      <c r="C323" s="3">
        <v>321</v>
      </c>
      <c r="D323" s="3" t="e">
        <f>CHAR(34)&amp;VLOOKUP(C323,SOURCE!S333:Y10485,7,0)&amp;CHAR(34)</f>
        <v>#N/A</v>
      </c>
      <c r="E323" s="107" t="e">
        <f>CHAR(34)&amp;VLOOKUP(C323,SOURCE!S$6:Y$10165,6,0)&amp;CHAR(34)</f>
        <v>#N/A</v>
      </c>
      <c r="F323" s="102" t="e">
        <f t="shared" si="11"/>
        <v>#N/A</v>
      </c>
      <c r="H323" t="b">
        <f>ISNA(VLOOKUP(J323,J324:J$500,1,0))</f>
        <v>1</v>
      </c>
      <c r="I323" s="108" t="e">
        <f>VLOOKUP(C323,SOURCE!S$6:Y$10165,7,0)</f>
        <v>#N/A</v>
      </c>
      <c r="J323" s="109" t="e">
        <f>VLOOKUP(C323,SOURCE!S$6:Y$10165,6,0)</f>
        <v>#N/A</v>
      </c>
      <c r="K323" s="110" t="e">
        <f t="shared" si="12"/>
        <v>#N/A</v>
      </c>
      <c r="L323" s="130" t="e">
        <f>VLOOKUP(C323,SOURCE!S$6:Y$10165,2,0)</f>
        <v>#N/A</v>
      </c>
      <c r="Q323" s="107" t="e">
        <f>VLOOKUP(I323,SOURCE!B:M,5,0)</f>
        <v>#N/A</v>
      </c>
    </row>
    <row r="324" spans="1:17" ht="16" thickBot="1">
      <c r="A324" s="105" t="str">
        <f>IF(ISNA(VLOOKUP(D324,D325:D$9999,1,0)),"",1)</f>
        <v/>
      </c>
      <c r="B324" s="105" t="str">
        <f>IF(ISNA(VLOOKUP(E324,E325:E$9999,1,0)),"",1)</f>
        <v/>
      </c>
      <c r="C324" s="3">
        <v>322</v>
      </c>
      <c r="D324" s="3" t="e">
        <f>CHAR(34)&amp;VLOOKUP(C324,SOURCE!S334:Y10486,7,0)&amp;CHAR(34)</f>
        <v>#N/A</v>
      </c>
      <c r="E324" s="107" t="e">
        <f>CHAR(34)&amp;VLOOKUP(C324,SOURCE!S$6:Y$10165,6,0)&amp;CHAR(34)</f>
        <v>#N/A</v>
      </c>
      <c r="F324" s="102" t="e">
        <f t="shared" si="11"/>
        <v>#N/A</v>
      </c>
      <c r="H324" t="b">
        <f>ISNA(VLOOKUP(J324,J325:J$500,1,0))</f>
        <v>1</v>
      </c>
      <c r="I324" s="108" t="e">
        <f>VLOOKUP(C324,SOURCE!S$6:Y$10165,7,0)</f>
        <v>#N/A</v>
      </c>
      <c r="J324" s="109" t="e">
        <f>VLOOKUP(C324,SOURCE!S$6:Y$10165,6,0)</f>
        <v>#N/A</v>
      </c>
      <c r="K324" s="111" t="e">
        <f t="shared" si="12"/>
        <v>#N/A</v>
      </c>
      <c r="L324" s="131" t="e">
        <f>VLOOKUP(C324,SOURCE!S$6:Y$10165,2,0)</f>
        <v>#N/A</v>
      </c>
      <c r="Q324" s="107" t="e">
        <f>VLOOKUP(I324,SOURCE!B:M,5,0)</f>
        <v>#N/A</v>
      </c>
    </row>
    <row r="325" spans="1:17">
      <c r="A325" s="105" t="str">
        <f>IF(ISNA(VLOOKUP(D325,D326:D$9999,1,0)),"",1)</f>
        <v/>
      </c>
      <c r="B325" s="105" t="str">
        <f>IF(ISNA(VLOOKUP(E325,E326:E$9999,1,0)),"",1)</f>
        <v/>
      </c>
      <c r="C325" s="3">
        <v>323</v>
      </c>
      <c r="D325" s="3" t="e">
        <f>CHAR(34)&amp;VLOOKUP(C325,SOURCE!S335:Y10487,7,0)&amp;CHAR(34)</f>
        <v>#N/A</v>
      </c>
      <c r="E325" s="107" t="e">
        <f>CHAR(34)&amp;VLOOKUP(C325,SOURCE!S$6:Y$10165,6,0)&amp;CHAR(34)</f>
        <v>#N/A</v>
      </c>
      <c r="F325" s="102" t="e">
        <f t="shared" si="11"/>
        <v>#N/A</v>
      </c>
      <c r="H325" t="b">
        <f>ISNA(VLOOKUP(J325,J326:J$500,1,0))</f>
        <v>1</v>
      </c>
      <c r="I325" s="108" t="e">
        <f>VLOOKUP(C325,SOURCE!S$6:Y$10165,7,0)</f>
        <v>#N/A</v>
      </c>
      <c r="J325" s="109" t="e">
        <f>VLOOKUP(C325,SOURCE!S$6:Y$10165,6,0)</f>
        <v>#N/A</v>
      </c>
      <c r="K325" s="110" t="e">
        <f t="shared" si="12"/>
        <v>#N/A</v>
      </c>
      <c r="L325" s="130" t="e">
        <f>VLOOKUP(C325,SOURCE!S$6:Y$10165,2,0)</f>
        <v>#N/A</v>
      </c>
      <c r="Q325" s="107" t="e">
        <f>VLOOKUP(I325,SOURCE!B:M,5,0)</f>
        <v>#N/A</v>
      </c>
    </row>
    <row r="326" spans="1:17" ht="16" thickBot="1">
      <c r="A326" s="105" t="str">
        <f>IF(ISNA(VLOOKUP(D326,D327:D$9999,1,0)),"",1)</f>
        <v/>
      </c>
      <c r="B326" s="105" t="str">
        <f>IF(ISNA(VLOOKUP(E326,E327:E$9999,1,0)),"",1)</f>
        <v/>
      </c>
      <c r="C326" s="3">
        <v>324</v>
      </c>
      <c r="D326" s="3" t="e">
        <f>CHAR(34)&amp;VLOOKUP(C326,SOURCE!S336:Y10488,7,0)&amp;CHAR(34)</f>
        <v>#N/A</v>
      </c>
      <c r="E326" s="107" t="e">
        <f>CHAR(34)&amp;VLOOKUP(C326,SOURCE!S$6:Y$10165,6,0)&amp;CHAR(34)</f>
        <v>#N/A</v>
      </c>
      <c r="F326" s="102" t="e">
        <f t="shared" si="11"/>
        <v>#N/A</v>
      </c>
      <c r="H326" t="b">
        <f>ISNA(VLOOKUP(J326,J327:J$500,1,0))</f>
        <v>1</v>
      </c>
      <c r="I326" s="108" t="e">
        <f>VLOOKUP(C326,SOURCE!S$6:Y$10165,7,0)</f>
        <v>#N/A</v>
      </c>
      <c r="J326" s="109" t="e">
        <f>VLOOKUP(C326,SOURCE!S$6:Y$10165,6,0)</f>
        <v>#N/A</v>
      </c>
      <c r="K326" s="111" t="e">
        <f t="shared" si="12"/>
        <v>#N/A</v>
      </c>
      <c r="L326" s="131" t="e">
        <f>VLOOKUP(C326,SOURCE!S$6:Y$10165,2,0)</f>
        <v>#N/A</v>
      </c>
      <c r="Q326" s="107" t="e">
        <f>VLOOKUP(I326,SOURCE!B:M,5,0)</f>
        <v>#N/A</v>
      </c>
    </row>
    <row r="327" spans="1:17">
      <c r="A327" s="105" t="str">
        <f>IF(ISNA(VLOOKUP(D327,D328:D$9999,1,0)),"",1)</f>
        <v/>
      </c>
      <c r="B327" s="105" t="str">
        <f>IF(ISNA(VLOOKUP(E327,E328:E$9999,1,0)),"",1)</f>
        <v/>
      </c>
      <c r="C327" s="3">
        <v>325</v>
      </c>
      <c r="D327" s="3" t="e">
        <f>CHAR(34)&amp;VLOOKUP(C327,SOURCE!S337:Y10489,7,0)&amp;CHAR(34)</f>
        <v>#N/A</v>
      </c>
      <c r="E327" s="107" t="e">
        <f>CHAR(34)&amp;VLOOKUP(C327,SOURCE!S$6:Y$10165,6,0)&amp;CHAR(34)</f>
        <v>#N/A</v>
      </c>
      <c r="F327" s="102" t="e">
        <f t="shared" si="11"/>
        <v>#N/A</v>
      </c>
      <c r="H327" t="b">
        <f>ISNA(VLOOKUP(J327,J328:J$500,1,0))</f>
        <v>1</v>
      </c>
      <c r="I327" s="108" t="e">
        <f>VLOOKUP(C327,SOURCE!S$6:Y$10165,7,0)</f>
        <v>#N/A</v>
      </c>
      <c r="J327" s="109" t="e">
        <f>VLOOKUP(C327,SOURCE!S$6:Y$10165,6,0)</f>
        <v>#N/A</v>
      </c>
      <c r="K327" s="110" t="e">
        <f t="shared" si="12"/>
        <v>#N/A</v>
      </c>
      <c r="L327" s="130" t="e">
        <f>VLOOKUP(C327,SOURCE!S$6:Y$10165,2,0)</f>
        <v>#N/A</v>
      </c>
      <c r="Q327" s="107" t="e">
        <f>VLOOKUP(I327,SOURCE!B:M,5,0)</f>
        <v>#N/A</v>
      </c>
    </row>
    <row r="328" spans="1:17" ht="16" thickBot="1">
      <c r="A328" s="105" t="str">
        <f>IF(ISNA(VLOOKUP(D328,D329:D$9999,1,0)),"",1)</f>
        <v/>
      </c>
      <c r="B328" s="105" t="str">
        <f>IF(ISNA(VLOOKUP(E328,E329:E$9999,1,0)),"",1)</f>
        <v/>
      </c>
      <c r="C328" s="3">
        <v>326</v>
      </c>
      <c r="D328" s="3" t="e">
        <f>CHAR(34)&amp;VLOOKUP(C328,SOURCE!S338:Y10490,7,0)&amp;CHAR(34)</f>
        <v>#N/A</v>
      </c>
      <c r="E328" s="107" t="e">
        <f>CHAR(34)&amp;VLOOKUP(C328,SOURCE!S$6:Y$10165,6,0)&amp;CHAR(34)</f>
        <v>#N/A</v>
      </c>
      <c r="F328" s="102" t="e">
        <f t="shared" si="11"/>
        <v>#N/A</v>
      </c>
      <c r="H328" t="b">
        <f>ISNA(VLOOKUP(J328,J329:J$500,1,0))</f>
        <v>1</v>
      </c>
      <c r="I328" s="108" t="e">
        <f>VLOOKUP(C328,SOURCE!S$6:Y$10165,7,0)</f>
        <v>#N/A</v>
      </c>
      <c r="J328" s="109" t="e">
        <f>VLOOKUP(C328,SOURCE!S$6:Y$10165,6,0)</f>
        <v>#N/A</v>
      </c>
      <c r="K328" s="111" t="e">
        <f t="shared" si="12"/>
        <v>#N/A</v>
      </c>
      <c r="L328" s="131" t="e">
        <f>VLOOKUP(C328,SOURCE!S$6:Y$10165,2,0)</f>
        <v>#N/A</v>
      </c>
      <c r="Q328" s="107" t="e">
        <f>VLOOKUP(I328,SOURCE!B:M,5,0)</f>
        <v>#N/A</v>
      </c>
    </row>
    <row r="329" spans="1:17">
      <c r="A329" s="105" t="str">
        <f>IF(ISNA(VLOOKUP(D329,D330:D$9999,1,0)),"",1)</f>
        <v/>
      </c>
      <c r="B329" s="105" t="str">
        <f>IF(ISNA(VLOOKUP(E329,E330:E$9999,1,0)),"",1)</f>
        <v/>
      </c>
      <c r="C329" s="3">
        <v>327</v>
      </c>
      <c r="D329" s="3" t="e">
        <f>CHAR(34)&amp;VLOOKUP(C329,SOURCE!S339:Y10491,7,0)&amp;CHAR(34)</f>
        <v>#N/A</v>
      </c>
      <c r="E329" s="107" t="e">
        <f>CHAR(34)&amp;VLOOKUP(C329,SOURCE!S$6:Y$10165,6,0)&amp;CHAR(34)</f>
        <v>#N/A</v>
      </c>
      <c r="F329" s="102" t="e">
        <f t="shared" si="11"/>
        <v>#N/A</v>
      </c>
      <c r="H329" t="b">
        <f>ISNA(VLOOKUP(J329,J330:J$500,1,0))</f>
        <v>1</v>
      </c>
      <c r="I329" s="108" t="e">
        <f>VLOOKUP(C329,SOURCE!S$6:Y$10165,7,0)</f>
        <v>#N/A</v>
      </c>
      <c r="J329" s="109" t="e">
        <f>VLOOKUP(C329,SOURCE!S$6:Y$10165,6,0)</f>
        <v>#N/A</v>
      </c>
      <c r="K329" s="110" t="e">
        <f t="shared" si="12"/>
        <v>#N/A</v>
      </c>
      <c r="L329" s="130" t="e">
        <f>VLOOKUP(C329,SOURCE!S$6:Y$10165,2,0)</f>
        <v>#N/A</v>
      </c>
      <c r="Q329" s="107" t="e">
        <f>VLOOKUP(I329,SOURCE!B:M,5,0)</f>
        <v>#N/A</v>
      </c>
    </row>
    <row r="330" spans="1:17" ht="16" thickBot="1">
      <c r="A330" s="105" t="str">
        <f>IF(ISNA(VLOOKUP(D330,D331:D$9999,1,0)),"",1)</f>
        <v/>
      </c>
      <c r="B330" s="105" t="str">
        <f>IF(ISNA(VLOOKUP(E330,E331:E$9999,1,0)),"",1)</f>
        <v/>
      </c>
      <c r="C330" s="3">
        <v>328</v>
      </c>
      <c r="D330" s="3" t="e">
        <f>CHAR(34)&amp;VLOOKUP(C330,SOURCE!S340:Y10492,7,0)&amp;CHAR(34)</f>
        <v>#N/A</v>
      </c>
      <c r="E330" s="107" t="e">
        <f>CHAR(34)&amp;VLOOKUP(C330,SOURCE!S$6:Y$10165,6,0)&amp;CHAR(34)</f>
        <v>#N/A</v>
      </c>
      <c r="F330" s="102" t="e">
        <f t="shared" si="11"/>
        <v>#N/A</v>
      </c>
      <c r="H330" t="b">
        <f>ISNA(VLOOKUP(J330,J331:J$500,1,0))</f>
        <v>1</v>
      </c>
      <c r="I330" s="108" t="e">
        <f>VLOOKUP(C330,SOURCE!S$6:Y$10165,7,0)</f>
        <v>#N/A</v>
      </c>
      <c r="J330" s="109" t="e">
        <f>VLOOKUP(C330,SOURCE!S$6:Y$10165,6,0)</f>
        <v>#N/A</v>
      </c>
      <c r="K330" s="111" t="e">
        <f t="shared" si="12"/>
        <v>#N/A</v>
      </c>
      <c r="L330" s="131" t="e">
        <f>VLOOKUP(C330,SOURCE!S$6:Y$10165,2,0)</f>
        <v>#N/A</v>
      </c>
      <c r="Q330" s="107" t="e">
        <f>VLOOKUP(I330,SOURCE!B:M,5,0)</f>
        <v>#N/A</v>
      </c>
    </row>
    <row r="331" spans="1:17">
      <c r="A331" s="105" t="str">
        <f>IF(ISNA(VLOOKUP(D331,D332:D$9999,1,0)),"",1)</f>
        <v/>
      </c>
      <c r="B331" s="105" t="str">
        <f>IF(ISNA(VLOOKUP(E331,E332:E$9999,1,0)),"",1)</f>
        <v/>
      </c>
      <c r="C331" s="3">
        <v>329</v>
      </c>
      <c r="D331" s="3" t="e">
        <f>CHAR(34)&amp;VLOOKUP(C331,SOURCE!S341:Y10493,7,0)&amp;CHAR(34)</f>
        <v>#N/A</v>
      </c>
      <c r="E331" s="107" t="e">
        <f>CHAR(34)&amp;VLOOKUP(C331,SOURCE!S$6:Y$10165,6,0)&amp;CHAR(34)</f>
        <v>#N/A</v>
      </c>
      <c r="F331" s="102" t="e">
        <f t="shared" si="11"/>
        <v>#N/A</v>
      </c>
      <c r="H331" t="b">
        <f>ISNA(VLOOKUP(J331,J332:J$500,1,0))</f>
        <v>1</v>
      </c>
      <c r="I331" s="108" t="e">
        <f>VLOOKUP(C331,SOURCE!S$6:Y$10165,7,0)</f>
        <v>#N/A</v>
      </c>
      <c r="J331" s="109" t="e">
        <f>VLOOKUP(C331,SOURCE!S$6:Y$10165,6,0)</f>
        <v>#N/A</v>
      </c>
      <c r="K331" s="110" t="e">
        <f t="shared" si="12"/>
        <v>#N/A</v>
      </c>
      <c r="L331" s="130" t="e">
        <f>VLOOKUP(C331,SOURCE!S$6:Y$10165,2,0)</f>
        <v>#N/A</v>
      </c>
      <c r="Q331" s="107" t="e">
        <f>VLOOKUP(I331,SOURCE!B:M,5,0)</f>
        <v>#N/A</v>
      </c>
    </row>
    <row r="332" spans="1:17" ht="16" thickBot="1">
      <c r="A332" s="105" t="str">
        <f>IF(ISNA(VLOOKUP(D332,D333:D$9999,1,0)),"",1)</f>
        <v/>
      </c>
      <c r="B332" s="105" t="str">
        <f>IF(ISNA(VLOOKUP(E332,E333:E$9999,1,0)),"",1)</f>
        <v/>
      </c>
      <c r="C332" s="3">
        <v>330</v>
      </c>
      <c r="D332" s="3" t="e">
        <f>CHAR(34)&amp;VLOOKUP(C332,SOURCE!S342:Y10494,7,0)&amp;CHAR(34)</f>
        <v>#N/A</v>
      </c>
      <c r="E332" s="107" t="e">
        <f>CHAR(34)&amp;VLOOKUP(C332,SOURCE!S$6:Y$10165,6,0)&amp;CHAR(34)</f>
        <v>#N/A</v>
      </c>
      <c r="F332" s="102" t="e">
        <f t="shared" si="11"/>
        <v>#N/A</v>
      </c>
      <c r="H332" t="b">
        <f>ISNA(VLOOKUP(J332,J333:J$500,1,0))</f>
        <v>1</v>
      </c>
      <c r="I332" s="108" t="e">
        <f>VLOOKUP(C332,SOURCE!S$6:Y$10165,7,0)</f>
        <v>#N/A</v>
      </c>
      <c r="J332" s="109" t="e">
        <f>VLOOKUP(C332,SOURCE!S$6:Y$10165,6,0)</f>
        <v>#N/A</v>
      </c>
      <c r="K332" s="111" t="e">
        <f t="shared" si="12"/>
        <v>#N/A</v>
      </c>
      <c r="L332" s="131" t="e">
        <f>VLOOKUP(C332,SOURCE!S$6:Y$10165,2,0)</f>
        <v>#N/A</v>
      </c>
      <c r="Q332" s="107" t="e">
        <f>VLOOKUP(I332,SOURCE!B:M,5,0)</f>
        <v>#N/A</v>
      </c>
    </row>
    <row r="333" spans="1:17">
      <c r="A333" s="105" t="str">
        <f>IF(ISNA(VLOOKUP(D333,D334:D$9999,1,0)),"",1)</f>
        <v/>
      </c>
      <c r="B333" s="105" t="str">
        <f>IF(ISNA(VLOOKUP(E333,E334:E$9999,1,0)),"",1)</f>
        <v/>
      </c>
      <c r="C333" s="3">
        <v>331</v>
      </c>
      <c r="D333" s="3" t="e">
        <f>CHAR(34)&amp;VLOOKUP(C333,SOURCE!S343:Y10495,7,0)&amp;CHAR(34)</f>
        <v>#N/A</v>
      </c>
      <c r="E333" s="107" t="e">
        <f>CHAR(34)&amp;VLOOKUP(C333,SOURCE!S$6:Y$10165,6,0)&amp;CHAR(34)</f>
        <v>#N/A</v>
      </c>
      <c r="F333" s="102" t="e">
        <f t="shared" si="11"/>
        <v>#N/A</v>
      </c>
      <c r="H333" t="b">
        <f>ISNA(VLOOKUP(J333,J334:J$500,1,0))</f>
        <v>1</v>
      </c>
      <c r="I333" s="108" t="e">
        <f>VLOOKUP(C333,SOURCE!S$6:Y$10165,7,0)</f>
        <v>#N/A</v>
      </c>
      <c r="J333" s="109" t="e">
        <f>VLOOKUP(C333,SOURCE!S$6:Y$10165,6,0)</f>
        <v>#N/A</v>
      </c>
      <c r="K333" s="110" t="e">
        <f t="shared" si="12"/>
        <v>#N/A</v>
      </c>
      <c r="L333" s="130" t="e">
        <f>VLOOKUP(C333,SOURCE!S$6:Y$10165,2,0)</f>
        <v>#N/A</v>
      </c>
      <c r="Q333" s="107" t="e">
        <f>VLOOKUP(I333,SOURCE!B:M,5,0)</f>
        <v>#N/A</v>
      </c>
    </row>
    <row r="334" spans="1:17" ht="16" thickBot="1">
      <c r="A334" s="105" t="str">
        <f>IF(ISNA(VLOOKUP(D334,D335:D$9999,1,0)),"",1)</f>
        <v/>
      </c>
      <c r="B334" s="105" t="str">
        <f>IF(ISNA(VLOOKUP(E334,E335:E$9999,1,0)),"",1)</f>
        <v/>
      </c>
      <c r="C334" s="3">
        <v>332</v>
      </c>
      <c r="D334" s="3" t="e">
        <f>CHAR(34)&amp;VLOOKUP(C334,SOURCE!S344:Y10496,7,0)&amp;CHAR(34)</f>
        <v>#N/A</v>
      </c>
      <c r="E334" s="107" t="e">
        <f>CHAR(34)&amp;VLOOKUP(C334,SOURCE!S$6:Y$10165,6,0)&amp;CHAR(34)</f>
        <v>#N/A</v>
      </c>
      <c r="F334" s="102" t="e">
        <f t="shared" si="11"/>
        <v>#N/A</v>
      </c>
      <c r="H334" t="b">
        <f>ISNA(VLOOKUP(J334,J335:J$500,1,0))</f>
        <v>1</v>
      </c>
      <c r="I334" s="108" t="e">
        <f>VLOOKUP(C334,SOURCE!S$6:Y$10165,7,0)</f>
        <v>#N/A</v>
      </c>
      <c r="J334" s="109" t="e">
        <f>VLOOKUP(C334,SOURCE!S$6:Y$10165,6,0)</f>
        <v>#N/A</v>
      </c>
      <c r="K334" s="111" t="e">
        <f t="shared" si="12"/>
        <v>#N/A</v>
      </c>
      <c r="L334" s="131" t="e">
        <f>VLOOKUP(C334,SOURCE!S$6:Y$10165,2,0)</f>
        <v>#N/A</v>
      </c>
      <c r="Q334" s="107" t="e">
        <f>VLOOKUP(I334,SOURCE!B:M,5,0)</f>
        <v>#N/A</v>
      </c>
    </row>
    <row r="335" spans="1:17">
      <c r="A335" s="105" t="str">
        <f>IF(ISNA(VLOOKUP(D335,D336:D$9999,1,0)),"",1)</f>
        <v/>
      </c>
      <c r="B335" s="105" t="str">
        <f>IF(ISNA(VLOOKUP(E335,E336:E$9999,1,0)),"",1)</f>
        <v/>
      </c>
      <c r="C335" s="3">
        <v>333</v>
      </c>
      <c r="D335" s="3" t="e">
        <f>CHAR(34)&amp;VLOOKUP(C335,SOURCE!S345:Y10497,7,0)&amp;CHAR(34)</f>
        <v>#N/A</v>
      </c>
      <c r="E335" s="107" t="e">
        <f>CHAR(34)&amp;VLOOKUP(C335,SOURCE!S$6:Y$10165,6,0)&amp;CHAR(34)</f>
        <v>#N/A</v>
      </c>
      <c r="F335" s="102" t="e">
        <f t="shared" si="11"/>
        <v>#N/A</v>
      </c>
      <c r="H335" t="b">
        <f>ISNA(VLOOKUP(J335,J336:J$500,1,0))</f>
        <v>1</v>
      </c>
      <c r="I335" s="108" t="e">
        <f>VLOOKUP(C335,SOURCE!S$6:Y$10165,7,0)</f>
        <v>#N/A</v>
      </c>
      <c r="J335" s="109" t="e">
        <f>VLOOKUP(C335,SOURCE!S$6:Y$10165,6,0)</f>
        <v>#N/A</v>
      </c>
      <c r="K335" s="110" t="e">
        <f t="shared" si="12"/>
        <v>#N/A</v>
      </c>
      <c r="L335" s="130" t="e">
        <f>VLOOKUP(C335,SOURCE!S$6:Y$10165,2,0)</f>
        <v>#N/A</v>
      </c>
      <c r="Q335" s="107" t="e">
        <f>VLOOKUP(I335,SOURCE!B:M,5,0)</f>
        <v>#N/A</v>
      </c>
    </row>
    <row r="336" spans="1:17" ht="16" thickBot="1">
      <c r="A336" s="105" t="str">
        <f>IF(ISNA(VLOOKUP(D336,D337:D$9999,1,0)),"",1)</f>
        <v/>
      </c>
      <c r="B336" s="105" t="str">
        <f>IF(ISNA(VLOOKUP(E336,E337:E$9999,1,0)),"",1)</f>
        <v/>
      </c>
      <c r="C336" s="3">
        <v>334</v>
      </c>
      <c r="D336" s="3" t="e">
        <f>CHAR(34)&amp;VLOOKUP(C336,SOURCE!S346:Y10498,7,0)&amp;CHAR(34)</f>
        <v>#N/A</v>
      </c>
      <c r="E336" s="107" t="e">
        <f>CHAR(34)&amp;VLOOKUP(C336,SOURCE!S$6:Y$10165,6,0)&amp;CHAR(34)</f>
        <v>#N/A</v>
      </c>
      <c r="F336" s="102" t="e">
        <f t="shared" si="11"/>
        <v>#N/A</v>
      </c>
      <c r="H336" t="b">
        <f>ISNA(VLOOKUP(J336,J337:J$500,1,0))</f>
        <v>1</v>
      </c>
      <c r="I336" s="108" t="e">
        <f>VLOOKUP(C336,SOURCE!S$6:Y$10165,7,0)</f>
        <v>#N/A</v>
      </c>
      <c r="J336" s="109" t="e">
        <f>VLOOKUP(C336,SOURCE!S$6:Y$10165,6,0)</f>
        <v>#N/A</v>
      </c>
      <c r="K336" s="111" t="e">
        <f t="shared" si="12"/>
        <v>#N/A</v>
      </c>
      <c r="L336" s="131" t="e">
        <f>VLOOKUP(C336,SOURCE!S$6:Y$10165,2,0)</f>
        <v>#N/A</v>
      </c>
      <c r="Q336" s="107" t="e">
        <f>VLOOKUP(I336,SOURCE!B:M,5,0)</f>
        <v>#N/A</v>
      </c>
    </row>
    <row r="337" spans="1:17">
      <c r="A337" s="105" t="str">
        <f>IF(ISNA(VLOOKUP(D337,D338:D$9999,1,0)),"",1)</f>
        <v/>
      </c>
      <c r="B337" s="105" t="str">
        <f>IF(ISNA(VLOOKUP(E337,E338:E$9999,1,0)),"",1)</f>
        <v/>
      </c>
      <c r="C337" s="3">
        <v>335</v>
      </c>
      <c r="D337" s="3" t="e">
        <f>CHAR(34)&amp;VLOOKUP(C337,SOURCE!S347:Y10499,7,0)&amp;CHAR(34)</f>
        <v>#N/A</v>
      </c>
      <c r="E337" s="107" t="e">
        <f>CHAR(34)&amp;VLOOKUP(C337,SOURCE!S$6:Y$10165,6,0)&amp;CHAR(34)</f>
        <v>#N/A</v>
      </c>
      <c r="F337" s="102" t="e">
        <f t="shared" si="11"/>
        <v>#N/A</v>
      </c>
      <c r="H337" t="b">
        <f>ISNA(VLOOKUP(J337,J338:J$500,1,0))</f>
        <v>1</v>
      </c>
      <c r="I337" s="108" t="e">
        <f>VLOOKUP(C337,SOURCE!S$6:Y$10165,7,0)</f>
        <v>#N/A</v>
      </c>
      <c r="J337" s="109" t="e">
        <f>VLOOKUP(C337,SOURCE!S$6:Y$10165,6,0)</f>
        <v>#N/A</v>
      </c>
      <c r="K337" s="110" t="e">
        <f t="shared" si="12"/>
        <v>#N/A</v>
      </c>
      <c r="L337" s="130" t="e">
        <f>VLOOKUP(C337,SOURCE!S$6:Y$10165,2,0)</f>
        <v>#N/A</v>
      </c>
      <c r="Q337" s="107" t="e">
        <f>VLOOKUP(I337,SOURCE!B:M,5,0)</f>
        <v>#N/A</v>
      </c>
    </row>
    <row r="338" spans="1:17" ht="16" thickBot="1">
      <c r="A338" s="105" t="str">
        <f>IF(ISNA(VLOOKUP(D338,D339:D$9999,1,0)),"",1)</f>
        <v/>
      </c>
      <c r="B338" s="105" t="str">
        <f>IF(ISNA(VLOOKUP(E338,E339:E$9999,1,0)),"",1)</f>
        <v/>
      </c>
      <c r="C338" s="3">
        <v>336</v>
      </c>
      <c r="D338" s="3" t="e">
        <f>CHAR(34)&amp;VLOOKUP(C338,SOURCE!S348:Y10500,7,0)&amp;CHAR(34)</f>
        <v>#N/A</v>
      </c>
      <c r="E338" s="107" t="e">
        <f>CHAR(34)&amp;VLOOKUP(C338,SOURCE!S$6:Y$10165,6,0)&amp;CHAR(34)</f>
        <v>#N/A</v>
      </c>
      <c r="F338" s="102" t="e">
        <f t="shared" si="11"/>
        <v>#N/A</v>
      </c>
      <c r="H338" t="b">
        <f>ISNA(VLOOKUP(J338,J339:J$500,1,0))</f>
        <v>1</v>
      </c>
      <c r="I338" s="108" t="e">
        <f>VLOOKUP(C338,SOURCE!S$6:Y$10165,7,0)</f>
        <v>#N/A</v>
      </c>
      <c r="J338" s="109" t="e">
        <f>VLOOKUP(C338,SOURCE!S$6:Y$10165,6,0)</f>
        <v>#N/A</v>
      </c>
      <c r="K338" s="111" t="e">
        <f t="shared" si="12"/>
        <v>#N/A</v>
      </c>
      <c r="L338" s="131" t="e">
        <f>VLOOKUP(C338,SOURCE!S$6:Y$10165,2,0)</f>
        <v>#N/A</v>
      </c>
      <c r="Q338" s="107" t="e">
        <f>VLOOKUP(I338,SOURCE!B:M,5,0)</f>
        <v>#N/A</v>
      </c>
    </row>
    <row r="339" spans="1:17">
      <c r="A339" s="105" t="str">
        <f>IF(ISNA(VLOOKUP(D339,D340:D$9999,1,0)),"",1)</f>
        <v/>
      </c>
      <c r="B339" s="105" t="str">
        <f>IF(ISNA(VLOOKUP(E339,E340:E$9999,1,0)),"",1)</f>
        <v/>
      </c>
      <c r="C339" s="3">
        <v>337</v>
      </c>
      <c r="D339" s="3" t="e">
        <f>CHAR(34)&amp;VLOOKUP(C339,SOURCE!S349:Y10501,7,0)&amp;CHAR(34)</f>
        <v>#N/A</v>
      </c>
      <c r="E339" s="107" t="e">
        <f>CHAR(34)&amp;VLOOKUP(C339,SOURCE!S$6:Y$10165,6,0)&amp;CHAR(34)</f>
        <v>#N/A</v>
      </c>
      <c r="F339" s="102" t="e">
        <f t="shared" si="11"/>
        <v>#N/A</v>
      </c>
      <c r="H339" t="b">
        <f>ISNA(VLOOKUP(J339,J340:J$500,1,0))</f>
        <v>1</v>
      </c>
      <c r="I339" s="108" t="e">
        <f>VLOOKUP(C339,SOURCE!S$6:Y$10165,7,0)</f>
        <v>#N/A</v>
      </c>
      <c r="J339" s="109" t="e">
        <f>VLOOKUP(C339,SOURCE!S$6:Y$10165,6,0)</f>
        <v>#N/A</v>
      </c>
      <c r="K339" s="110" t="e">
        <f t="shared" si="12"/>
        <v>#N/A</v>
      </c>
      <c r="L339" s="130" t="e">
        <f>VLOOKUP(C339,SOURCE!S$6:Y$10165,2,0)</f>
        <v>#N/A</v>
      </c>
      <c r="Q339" s="107" t="e">
        <f>VLOOKUP(I339,SOURCE!B:M,5,0)</f>
        <v>#N/A</v>
      </c>
    </row>
    <row r="340" spans="1:17" ht="16" thickBot="1">
      <c r="A340" s="105" t="str">
        <f>IF(ISNA(VLOOKUP(D340,D341:D$9999,1,0)),"",1)</f>
        <v/>
      </c>
      <c r="B340" s="105" t="str">
        <f>IF(ISNA(VLOOKUP(E340,E341:E$9999,1,0)),"",1)</f>
        <v/>
      </c>
      <c r="C340" s="3">
        <v>338</v>
      </c>
      <c r="D340" s="3" t="e">
        <f>CHAR(34)&amp;VLOOKUP(C340,SOURCE!S350:Y10502,7,0)&amp;CHAR(34)</f>
        <v>#N/A</v>
      </c>
      <c r="E340" s="107" t="e">
        <f>CHAR(34)&amp;VLOOKUP(C340,SOURCE!S$6:Y$10165,6,0)&amp;CHAR(34)</f>
        <v>#N/A</v>
      </c>
      <c r="F340" s="102" t="e">
        <f t="shared" si="11"/>
        <v>#N/A</v>
      </c>
      <c r="H340" t="b">
        <f>ISNA(VLOOKUP(J340,J341:J$500,1,0))</f>
        <v>1</v>
      </c>
      <c r="I340" s="108" t="e">
        <f>VLOOKUP(C340,SOURCE!S$6:Y$10165,7,0)</f>
        <v>#N/A</v>
      </c>
      <c r="J340" s="109" t="e">
        <f>VLOOKUP(C340,SOURCE!S$6:Y$10165,6,0)</f>
        <v>#N/A</v>
      </c>
      <c r="K340" s="111" t="e">
        <f t="shared" si="12"/>
        <v>#N/A</v>
      </c>
      <c r="L340" s="131" t="e">
        <f>VLOOKUP(C340,SOURCE!S$6:Y$10165,2,0)</f>
        <v>#N/A</v>
      </c>
      <c r="Q340" s="107" t="e">
        <f>VLOOKUP(I340,SOURCE!B:M,5,0)</f>
        <v>#N/A</v>
      </c>
    </row>
    <row r="341" spans="1:17">
      <c r="A341" s="105" t="str">
        <f>IF(ISNA(VLOOKUP(D341,D342:D$9999,1,0)),"",1)</f>
        <v/>
      </c>
      <c r="B341" s="105" t="str">
        <f>IF(ISNA(VLOOKUP(E341,E342:E$9999,1,0)),"",1)</f>
        <v/>
      </c>
      <c r="C341" s="3">
        <v>339</v>
      </c>
      <c r="D341" s="3" t="e">
        <f>CHAR(34)&amp;VLOOKUP(C341,SOURCE!S351:Y10503,7,0)&amp;CHAR(34)</f>
        <v>#N/A</v>
      </c>
      <c r="E341" s="107" t="e">
        <f>CHAR(34)&amp;VLOOKUP(C341,SOURCE!S$6:Y$10165,6,0)&amp;CHAR(34)</f>
        <v>#N/A</v>
      </c>
      <c r="F341" s="102" t="e">
        <f t="shared" si="11"/>
        <v>#N/A</v>
      </c>
      <c r="H341" t="b">
        <f>ISNA(VLOOKUP(J341,J342:J$500,1,0))</f>
        <v>1</v>
      </c>
      <c r="I341" s="108" t="e">
        <f>VLOOKUP(C341,SOURCE!S$6:Y$10165,7,0)</f>
        <v>#N/A</v>
      </c>
      <c r="J341" s="109" t="e">
        <f>VLOOKUP(C341,SOURCE!S$6:Y$10165,6,0)</f>
        <v>#N/A</v>
      </c>
      <c r="K341" s="110" t="e">
        <f t="shared" si="12"/>
        <v>#N/A</v>
      </c>
      <c r="L341" s="130" t="e">
        <f>VLOOKUP(C341,SOURCE!S$6:Y$10165,2,0)</f>
        <v>#N/A</v>
      </c>
      <c r="Q341" s="107" t="e">
        <f>VLOOKUP(I341,SOURCE!B:M,5,0)</f>
        <v>#N/A</v>
      </c>
    </row>
    <row r="342" spans="1:17" ht="16" thickBot="1">
      <c r="A342" s="105" t="str">
        <f>IF(ISNA(VLOOKUP(D342,D343:D$9999,1,0)),"",1)</f>
        <v/>
      </c>
      <c r="B342" s="105" t="str">
        <f>IF(ISNA(VLOOKUP(E342,E343:E$9999,1,0)),"",1)</f>
        <v/>
      </c>
      <c r="C342" s="3">
        <v>340</v>
      </c>
      <c r="D342" s="3" t="e">
        <f>CHAR(34)&amp;VLOOKUP(C342,SOURCE!S352:Y10504,7,0)&amp;CHAR(34)</f>
        <v>#N/A</v>
      </c>
      <c r="E342" s="107" t="e">
        <f>CHAR(34)&amp;VLOOKUP(C342,SOURCE!S$6:Y$10165,6,0)&amp;CHAR(34)</f>
        <v>#N/A</v>
      </c>
      <c r="F342" s="102" t="e">
        <f t="shared" si="11"/>
        <v>#N/A</v>
      </c>
      <c r="H342" t="b">
        <f>ISNA(VLOOKUP(J342,J343:J$500,1,0))</f>
        <v>1</v>
      </c>
      <c r="I342" s="108" t="e">
        <f>VLOOKUP(C342,SOURCE!S$6:Y$10165,7,0)</f>
        <v>#N/A</v>
      </c>
      <c r="J342" s="109" t="e">
        <f>VLOOKUP(C342,SOURCE!S$6:Y$10165,6,0)</f>
        <v>#N/A</v>
      </c>
      <c r="K342" s="111" t="e">
        <f t="shared" si="12"/>
        <v>#N/A</v>
      </c>
      <c r="L342" s="131" t="e">
        <f>VLOOKUP(C342,SOURCE!S$6:Y$10165,2,0)</f>
        <v>#N/A</v>
      </c>
      <c r="Q342" s="107" t="e">
        <f>VLOOKUP(I342,SOURCE!B:M,5,0)</f>
        <v>#N/A</v>
      </c>
    </row>
    <row r="343" spans="1:17">
      <c r="A343" s="105" t="str">
        <f>IF(ISNA(VLOOKUP(D343,D344:D$9999,1,0)),"",1)</f>
        <v/>
      </c>
      <c r="B343" s="105" t="str">
        <f>IF(ISNA(VLOOKUP(E343,E344:E$9999,1,0)),"",1)</f>
        <v/>
      </c>
      <c r="C343" s="3">
        <v>341</v>
      </c>
      <c r="D343" s="3" t="e">
        <f>CHAR(34)&amp;VLOOKUP(C343,SOURCE!S353:Y10505,7,0)&amp;CHAR(34)</f>
        <v>#N/A</v>
      </c>
      <c r="E343" s="107" t="e">
        <f>CHAR(34)&amp;VLOOKUP(C343,SOURCE!S$6:Y$10165,6,0)&amp;CHAR(34)</f>
        <v>#N/A</v>
      </c>
      <c r="F343" s="102" t="e">
        <f t="shared" si="11"/>
        <v>#N/A</v>
      </c>
      <c r="H343" t="b">
        <f>ISNA(VLOOKUP(J343,J344:J$500,1,0))</f>
        <v>1</v>
      </c>
      <c r="I343" s="108" t="e">
        <f>VLOOKUP(C343,SOURCE!S$6:Y$10165,7,0)</f>
        <v>#N/A</v>
      </c>
      <c r="J343" s="109" t="e">
        <f>VLOOKUP(C343,SOURCE!S$6:Y$10165,6,0)</f>
        <v>#N/A</v>
      </c>
      <c r="K343" s="110" t="e">
        <f t="shared" si="12"/>
        <v>#N/A</v>
      </c>
      <c r="L343" s="130" t="e">
        <f>VLOOKUP(C343,SOURCE!S$6:Y$10165,2,0)</f>
        <v>#N/A</v>
      </c>
      <c r="Q343" s="107" t="e">
        <f>VLOOKUP(I343,SOURCE!B:M,5,0)</f>
        <v>#N/A</v>
      </c>
    </row>
    <row r="344" spans="1:17" ht="16" thickBot="1">
      <c r="A344" s="105" t="str">
        <f>IF(ISNA(VLOOKUP(D344,D345:D$9999,1,0)),"",1)</f>
        <v/>
      </c>
      <c r="B344" s="105" t="str">
        <f>IF(ISNA(VLOOKUP(E344,E345:E$9999,1,0)),"",1)</f>
        <v/>
      </c>
      <c r="C344" s="3">
        <v>342</v>
      </c>
      <c r="D344" s="3" t="e">
        <f>CHAR(34)&amp;VLOOKUP(C344,SOURCE!S354:Y10506,7,0)&amp;CHAR(34)</f>
        <v>#N/A</v>
      </c>
      <c r="E344" s="107" t="e">
        <f>CHAR(34)&amp;VLOOKUP(C344,SOURCE!S$6:Y$10165,6,0)&amp;CHAR(34)</f>
        <v>#N/A</v>
      </c>
      <c r="F344" s="102" t="e">
        <f t="shared" si="11"/>
        <v>#N/A</v>
      </c>
      <c r="H344" t="b">
        <f>ISNA(VLOOKUP(J344,J345:J$500,1,0))</f>
        <v>1</v>
      </c>
      <c r="I344" s="108" t="e">
        <f>VLOOKUP(C344,SOURCE!S$6:Y$10165,7,0)</f>
        <v>#N/A</v>
      </c>
      <c r="J344" s="109" t="e">
        <f>VLOOKUP(C344,SOURCE!S$6:Y$10165,6,0)</f>
        <v>#N/A</v>
      </c>
      <c r="K344" s="111" t="e">
        <f t="shared" si="12"/>
        <v>#N/A</v>
      </c>
      <c r="L344" s="131" t="e">
        <f>VLOOKUP(C344,SOURCE!S$6:Y$10165,2,0)</f>
        <v>#N/A</v>
      </c>
      <c r="Q344" s="107" t="e">
        <f>VLOOKUP(I344,SOURCE!B:M,5,0)</f>
        <v>#N/A</v>
      </c>
    </row>
    <row r="345" spans="1:17">
      <c r="A345" s="105" t="str">
        <f>IF(ISNA(VLOOKUP(D345,D346:D$9999,1,0)),"",1)</f>
        <v/>
      </c>
      <c r="B345" s="105" t="str">
        <f>IF(ISNA(VLOOKUP(E345,E346:E$9999,1,0)),"",1)</f>
        <v/>
      </c>
      <c r="C345" s="3">
        <v>343</v>
      </c>
      <c r="D345" s="3" t="e">
        <f>CHAR(34)&amp;VLOOKUP(C345,SOURCE!S355:Y10507,7,0)&amp;CHAR(34)</f>
        <v>#N/A</v>
      </c>
      <c r="E345" s="107" t="e">
        <f>CHAR(34)&amp;VLOOKUP(C345,SOURCE!S$6:Y$10165,6,0)&amp;CHAR(34)</f>
        <v>#N/A</v>
      </c>
      <c r="F345" s="102" t="e">
        <f t="shared" si="11"/>
        <v>#N/A</v>
      </c>
      <c r="H345" t="b">
        <f>ISNA(VLOOKUP(J345,J346:J$500,1,0))</f>
        <v>1</v>
      </c>
      <c r="I345" s="108" t="e">
        <f>VLOOKUP(C345,SOURCE!S$6:Y$10165,7,0)</f>
        <v>#N/A</v>
      </c>
      <c r="J345" s="109" t="e">
        <f>VLOOKUP(C345,SOURCE!S$6:Y$10165,6,0)</f>
        <v>#N/A</v>
      </c>
      <c r="K345" s="110" t="e">
        <f t="shared" si="12"/>
        <v>#N/A</v>
      </c>
      <c r="L345" s="130" t="e">
        <f>VLOOKUP(C345,SOURCE!S$6:Y$10165,2,0)</f>
        <v>#N/A</v>
      </c>
      <c r="Q345" s="107" t="e">
        <f>VLOOKUP(I345,SOURCE!B:M,5,0)</f>
        <v>#N/A</v>
      </c>
    </row>
    <row r="346" spans="1:17" ht="16" thickBot="1">
      <c r="A346" s="105" t="str">
        <f>IF(ISNA(VLOOKUP(D346,D347:D$9999,1,0)),"",1)</f>
        <v/>
      </c>
      <c r="B346" s="105" t="str">
        <f>IF(ISNA(VLOOKUP(E346,E347:E$9999,1,0)),"",1)</f>
        <v/>
      </c>
      <c r="C346" s="3">
        <v>344</v>
      </c>
      <c r="D346" s="3" t="e">
        <f>CHAR(34)&amp;VLOOKUP(C346,SOURCE!S356:Y10508,7,0)&amp;CHAR(34)</f>
        <v>#N/A</v>
      </c>
      <c r="E346" s="107" t="e">
        <f>CHAR(34)&amp;VLOOKUP(C346,SOURCE!S$6:Y$10165,6,0)&amp;CHAR(34)</f>
        <v>#N/A</v>
      </c>
      <c r="F346" s="102" t="e">
        <f t="shared" si="11"/>
        <v>#N/A</v>
      </c>
      <c r="H346" t="b">
        <f>ISNA(VLOOKUP(J346,J347:J$500,1,0))</f>
        <v>1</v>
      </c>
      <c r="I346" s="108" t="e">
        <f>VLOOKUP(C346,SOURCE!S$6:Y$10165,7,0)</f>
        <v>#N/A</v>
      </c>
      <c r="J346" s="109" t="e">
        <f>VLOOKUP(C346,SOURCE!S$6:Y$10165,6,0)</f>
        <v>#N/A</v>
      </c>
      <c r="K346" s="111" t="e">
        <f t="shared" si="12"/>
        <v>#N/A</v>
      </c>
      <c r="L346" s="131" t="e">
        <f>VLOOKUP(C346,SOURCE!S$6:Y$10165,2,0)</f>
        <v>#N/A</v>
      </c>
      <c r="Q346" s="107" t="e">
        <f>VLOOKUP(I346,SOURCE!B:M,5,0)</f>
        <v>#N/A</v>
      </c>
    </row>
    <row r="347" spans="1:17">
      <c r="A347" s="105" t="str">
        <f>IF(ISNA(VLOOKUP(D347,D348:D$9999,1,0)),"",1)</f>
        <v/>
      </c>
      <c r="B347" s="105" t="str">
        <f>IF(ISNA(VLOOKUP(E347,E348:E$9999,1,0)),"",1)</f>
        <v/>
      </c>
      <c r="C347" s="3">
        <v>345</v>
      </c>
      <c r="D347" s="3" t="e">
        <f>CHAR(34)&amp;VLOOKUP(C347,SOURCE!S357:Y10509,7,0)&amp;CHAR(34)</f>
        <v>#N/A</v>
      </c>
      <c r="E347" s="107" t="e">
        <f>CHAR(34)&amp;VLOOKUP(C347,SOURCE!S$6:Y$10165,6,0)&amp;CHAR(34)</f>
        <v>#N/A</v>
      </c>
      <c r="F347" s="102" t="e">
        <f t="shared" si="11"/>
        <v>#N/A</v>
      </c>
      <c r="H347" t="b">
        <f>ISNA(VLOOKUP(J347,J348:J$500,1,0))</f>
        <v>1</v>
      </c>
      <c r="I347" s="108" t="e">
        <f>VLOOKUP(C347,SOURCE!S$6:Y$10165,7,0)</f>
        <v>#N/A</v>
      </c>
      <c r="J347" s="109" t="e">
        <f>VLOOKUP(C347,SOURCE!S$6:Y$10165,6,0)</f>
        <v>#N/A</v>
      </c>
      <c r="K347" s="110" t="e">
        <f t="shared" si="12"/>
        <v>#N/A</v>
      </c>
      <c r="L347" s="130" t="e">
        <f>VLOOKUP(C347,SOURCE!S$6:Y$10165,2,0)</f>
        <v>#N/A</v>
      </c>
      <c r="Q347" s="107" t="e">
        <f>VLOOKUP(I347,SOURCE!B:M,5,0)</f>
        <v>#N/A</v>
      </c>
    </row>
    <row r="348" spans="1:17" ht="16" thickBot="1">
      <c r="A348" s="105" t="str">
        <f>IF(ISNA(VLOOKUP(D348,D349:D$9999,1,0)),"",1)</f>
        <v/>
      </c>
      <c r="B348" s="105" t="str">
        <f>IF(ISNA(VLOOKUP(E348,E349:E$9999,1,0)),"",1)</f>
        <v/>
      </c>
      <c r="C348" s="3">
        <v>346</v>
      </c>
      <c r="D348" s="3" t="e">
        <f>CHAR(34)&amp;VLOOKUP(C348,SOURCE!S358:Y10510,7,0)&amp;CHAR(34)</f>
        <v>#N/A</v>
      </c>
      <c r="E348" s="107" t="e">
        <f>CHAR(34)&amp;VLOOKUP(C348,SOURCE!S$6:Y$10165,6,0)&amp;CHAR(34)</f>
        <v>#N/A</v>
      </c>
      <c r="F348" s="102" t="e">
        <f t="shared" si="11"/>
        <v>#N/A</v>
      </c>
      <c r="H348" t="b">
        <f>ISNA(VLOOKUP(J348,J349:J$500,1,0))</f>
        <v>1</v>
      </c>
      <c r="I348" s="108" t="e">
        <f>VLOOKUP(C348,SOURCE!S$6:Y$10165,7,0)</f>
        <v>#N/A</v>
      </c>
      <c r="J348" s="109" t="e">
        <f>VLOOKUP(C348,SOURCE!S$6:Y$10165,6,0)</f>
        <v>#N/A</v>
      </c>
      <c r="K348" s="111" t="e">
        <f t="shared" si="12"/>
        <v>#N/A</v>
      </c>
      <c r="L348" s="131" t="e">
        <f>VLOOKUP(C348,SOURCE!S$6:Y$10165,2,0)</f>
        <v>#N/A</v>
      </c>
      <c r="Q348" s="107" t="e">
        <f>VLOOKUP(I348,SOURCE!B:M,5,0)</f>
        <v>#N/A</v>
      </c>
    </row>
    <row r="349" spans="1:17">
      <c r="A349" s="105" t="str">
        <f>IF(ISNA(VLOOKUP(D349,D350:D$9999,1,0)),"",1)</f>
        <v/>
      </c>
      <c r="B349" s="105" t="str">
        <f>IF(ISNA(VLOOKUP(E349,E350:E$9999,1,0)),"",1)</f>
        <v/>
      </c>
      <c r="C349" s="3">
        <v>347</v>
      </c>
      <c r="D349" s="3" t="e">
        <f>CHAR(34)&amp;VLOOKUP(C349,SOURCE!S359:Y10511,7,0)&amp;CHAR(34)</f>
        <v>#N/A</v>
      </c>
      <c r="E349" s="107" t="e">
        <f>CHAR(34)&amp;VLOOKUP(C349,SOURCE!S$6:Y$10165,6,0)&amp;CHAR(34)</f>
        <v>#N/A</v>
      </c>
      <c r="F349" s="102" t="e">
        <f t="shared" si="11"/>
        <v>#N/A</v>
      </c>
      <c r="H349" t="b">
        <f>ISNA(VLOOKUP(J349,J350:J$500,1,0))</f>
        <v>1</v>
      </c>
      <c r="I349" s="108" t="e">
        <f>VLOOKUP(C349,SOURCE!S$6:Y$10165,7,0)</f>
        <v>#N/A</v>
      </c>
      <c r="J349" s="109" t="e">
        <f>VLOOKUP(C349,SOURCE!S$6:Y$10165,6,0)</f>
        <v>#N/A</v>
      </c>
      <c r="K349" s="110" t="e">
        <f t="shared" si="12"/>
        <v>#N/A</v>
      </c>
      <c r="L349" s="130" t="e">
        <f>VLOOKUP(C349,SOURCE!S$6:Y$10165,2,0)</f>
        <v>#N/A</v>
      </c>
      <c r="Q349" s="107" t="e">
        <f>VLOOKUP(I349,SOURCE!B:M,5,0)</f>
        <v>#N/A</v>
      </c>
    </row>
    <row r="350" spans="1:17" ht="16" thickBot="1">
      <c r="A350" s="105" t="str">
        <f>IF(ISNA(VLOOKUP(D350,D351:D$9999,1,0)),"",1)</f>
        <v/>
      </c>
      <c r="B350" s="105" t="str">
        <f>IF(ISNA(VLOOKUP(E350,E351:E$9999,1,0)),"",1)</f>
        <v/>
      </c>
      <c r="C350" s="3">
        <v>348</v>
      </c>
      <c r="D350" s="3" t="e">
        <f>CHAR(34)&amp;VLOOKUP(C350,SOURCE!S360:Y10512,7,0)&amp;CHAR(34)</f>
        <v>#N/A</v>
      </c>
      <c r="E350" s="107" t="e">
        <f>CHAR(34)&amp;VLOOKUP(C350,SOURCE!S$6:Y$10165,6,0)&amp;CHAR(34)</f>
        <v>#N/A</v>
      </c>
      <c r="F350" s="102" t="e">
        <f t="shared" si="11"/>
        <v>#N/A</v>
      </c>
      <c r="H350" t="b">
        <f>ISNA(VLOOKUP(J350,J351:J$500,1,0))</f>
        <v>1</v>
      </c>
      <c r="I350" s="108" t="e">
        <f>VLOOKUP(C350,SOURCE!S$6:Y$10165,7,0)</f>
        <v>#N/A</v>
      </c>
      <c r="J350" s="109" t="e">
        <f>VLOOKUP(C350,SOURCE!S$6:Y$10165,6,0)</f>
        <v>#N/A</v>
      </c>
      <c r="K350" s="111" t="e">
        <f t="shared" si="12"/>
        <v>#N/A</v>
      </c>
      <c r="L350" s="131" t="e">
        <f>VLOOKUP(C350,SOURCE!S$6:Y$10165,2,0)</f>
        <v>#N/A</v>
      </c>
      <c r="Q350" s="107" t="e">
        <f>VLOOKUP(I350,SOURCE!B:M,5,0)</f>
        <v>#N/A</v>
      </c>
    </row>
    <row r="351" spans="1:17">
      <c r="A351" s="105" t="str">
        <f>IF(ISNA(VLOOKUP(D351,D352:D$9999,1,0)),"",1)</f>
        <v/>
      </c>
      <c r="B351" s="105" t="str">
        <f>IF(ISNA(VLOOKUP(E351,E352:E$9999,1,0)),"",1)</f>
        <v/>
      </c>
      <c r="C351" s="3">
        <v>349</v>
      </c>
      <c r="D351" s="3" t="e">
        <f>CHAR(34)&amp;VLOOKUP(C351,SOURCE!S361:Y10513,7,0)&amp;CHAR(34)</f>
        <v>#N/A</v>
      </c>
      <c r="E351" s="107" t="e">
        <f>CHAR(34)&amp;VLOOKUP(C351,SOURCE!S$6:Y$10165,6,0)&amp;CHAR(34)</f>
        <v>#N/A</v>
      </c>
      <c r="F351" s="102" t="e">
        <f t="shared" si="11"/>
        <v>#N/A</v>
      </c>
      <c r="H351" t="b">
        <f>ISNA(VLOOKUP(J351,J352:J$500,1,0))</f>
        <v>1</v>
      </c>
      <c r="I351" s="108" t="e">
        <f>VLOOKUP(C351,SOURCE!S$6:Y$10165,7,0)</f>
        <v>#N/A</v>
      </c>
      <c r="J351" s="109" t="e">
        <f>VLOOKUP(C351,SOURCE!S$6:Y$10165,6,0)</f>
        <v>#N/A</v>
      </c>
      <c r="K351" s="110" t="e">
        <f t="shared" si="12"/>
        <v>#N/A</v>
      </c>
      <c r="L351" s="130" t="e">
        <f>VLOOKUP(C351,SOURCE!S$6:Y$10165,2,0)</f>
        <v>#N/A</v>
      </c>
      <c r="Q351" s="107" t="e">
        <f>VLOOKUP(I351,SOURCE!B:M,5,0)</f>
        <v>#N/A</v>
      </c>
    </row>
    <row r="352" spans="1:17" s="124" customFormat="1" hidden="1">
      <c r="C352" s="125"/>
      <c r="D352" s="125"/>
      <c r="E352" s="126"/>
      <c r="F352" s="127"/>
      <c r="I352" s="125"/>
      <c r="J352" s="126"/>
      <c r="L352" s="125"/>
      <c r="Q352" s="126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41"/>
  <sheetViews>
    <sheetView topLeftCell="A3" workbookViewId="0">
      <selection activeCell="A3" sqref="A1:A1048576"/>
    </sheetView>
    <sheetView topLeftCell="A3" workbookViewId="1"/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CAT_NONE,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itemToBeCoded,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"SMODE?",                                      "SMODE?",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>/* 1746 */  { fnSysFreeMem,                NOPARAM,                     "",                                            "HEAP",                                        0,       0,       CAT_NONE, SLS_ENABLED  , US_UNCHANGED},</v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>/* 1747 */  { fnSetSetJM,                  JC_ERPN,                     "eRPN",                                        "eRPN",                                        0,       0,       CAT_FNCT, SLS_UNCHANGED, US_UNCHANGED},//JM eRPN</v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>/* 1748 */  { fnSetSetJM,                  JC_HOME_TRIPLE,              "HOME.3",                                      "HOME.3",                                      0,       0,       CAT_FNCT, SLS_UNCHANGED, US_UNCHANGED},//JM HOME.3</v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1749 */  { fnSetSetJM,                  JC_SHFT_4s,                  "SH_4s",                                       "SH_4s",                                       0,       0,       CAT_NONE, SLS_UNCHANGED, US_UNCHANGED},//JM SHIFT CANCEL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1750 */  { itemToBeCoded,               NOPARAM,                     "HOME",                                        "HOME",                                        0,       0,       CAT_MENU, SLS_UNCHANGED, US_UNCHANGED},//JM HOME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1751 */  { fnDisplayFormatSigFig,       TM_VALUE,                    "SIG",                                         "SIG",                                         0,      15,       CAT_FNCT, SLS_UNCHANGED, US_UNCHANGED},//JM SIGFIG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1752 */  { itemToBeCoded,               NOPARAM,                     "ALPHA",                                       "ALPHA",                                       0,       0,       CAT_FNCT, SLS_UNCHANGED, US_UNCHANGED},//JM ALPHA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1753 */  { itemToBeCoded,               NOPARAM,                     "BASE",                                        "BASE",                                        0,       0,       CAT_MENU, SLS_UNCHANGED, US_UNCHANGED},//JM BASE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1754 */  { fnChangeBaseJM,              2,                           "BIN",                                         "BIN",                                         0,       0,       CAT_FNCT, SLS_ENABLED  , US_ENABLED  },//JM HEX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1755 */  { fnChangeBaseJM,              8,                           "OCT",                                         "OCT",                                         0,       0,       CAT_FNCT, SLS_ENABLED  , US_ENABLED  },//JM HEX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1756 */  { fnChangeBaseJM,              10,                          "DEC",                                         "DEC",                                         0,       0,       CAT_FNCT, SLS_ENABLED  , US_ENABLED  },//JM HEX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1757 */  { fnChangeBaseJM,              16,                          "HEX",                                         "HEX",                                         0,       0,       CAT_FNCT, SLS_ENABLED  , US_ENABLED  },//JM HEX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1758 */  { fnSetWordSize,               8,                           "8-BIT",                                       "8-BIT",                                       0,       0,       CAT_FNCT, SLS_UNCHANGED, US_UNCHANGED},//JM HEX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1759 */  { fnSetWordSize,               16,                          "16-BIT",                                      "16-BIT",                                      0,       0,       CAT_FNCT, SLS_UNCHANGED, US_UNCHANGED},//JM HEX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1760 */  { fnSetWordSize,               32,                          "32-BIT",                                      "32-BIT",                                      0,       0,       CAT_FNCT, SLS_UNCHANGED, US_UNCHANGED},//JM HEX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1761 */  { fnSetWordSize,               64,                          "64-BIT",                                      "64-BIT",                                      0,       0,       CAT_FNCT, SLS_UNCHANGED, US_UNCHANGED},//JM HEX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1762 */  { fnDisplayFormatUnit,         TM_VALUE,                    "UNIT",                                        "UNIT",                                        0,      15,       CAT_FNCT, SLS_UNCHANGED, US_UNCHANGED},//JM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1763 */  { fnShowJM,                    JC_ERPN,                     "eRPN?",                                       "eRPN?",                                       0,       0,       CAT_FNCT, SLS_ENABLED  , US_ENABLED  },//JM SHOW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1764 */  { fnSetSetJM,                  JC_BCR,                      "CPXRES",                                      "CPXRES",                                      0,       0,       CAT_NONE, SLS_UNCHANGED, US_UNCHANGED},//dr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1765 */  { fnSetSetJM,                  JC_BLZ,                      "LEAD0",                                       "LEAD0",                                       0,       0,       CAT_NONE, SLS_UNCHANGED, US_UNCHANGED},//dr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1766 */  { addItemToBuffer,             CHR_QOPPA,                   "",                                            STD_QOPPA,                                     0,       0,       CAT_NONE, SLS_UNCHANGED, US_UNCHANGED},//JM GREEK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1767 */  { addItemToBuffer,             CHR_DIGAMMA,                 "",                                            STD_DIGAMMA,                                   0,       0,       CAT_NONE, SLS_UNCHANGED, US_UNCHANGED},//JM GREEK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1768 */  { addItemToBuffer,             CHR_SAMPI,                   "",                                            STD_SAMPI,                                     0,       0,       CAT_NONE, SLS_UNCHANGED, US_UNCHANGED},//JM GREEK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1800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1801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1802 */  { addItemToBuffer,             CHR_qoppa,                   "",                                            STD_qoppa,                                     0,       0,       CAT_NONE, SLS_UNCHANGED, US_UNCHANGED},//JM GREEK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1803 */  { addItemToBuffer,             CHR_digamma,                 "",                                            STD_digamma,                                   0,       0,       CAT_NONE, SLS_UNCHANGED, US_UNCHANGED},//JM GREEK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1804 */  { addItemToBuffer,             CHR_sampi,                   "",                                            STD_sampi,                                     0,       0,       CAT_NONE, SLS_UNCHANGED, US_UNCHANGED},//JM GREEK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1805 */  { fnCase,                      NOPARAM,                     "",                                            STD_case,                                      0,       0,       CAT_NONE, SLS_UNCHANGED, US_UNCHANGED},//JM CASE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1806 */  { itemToBeCoded,               NOPARAM,                     "1805",                                        "1805",                                        0,       0,       CAT_FREE,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1807 */  { itemToBeCoded,               NOPARAM,                     "XEQM",                                        "XEQM",                                        0,       0,       CAT_MENU, SLS_UNCHANGED, US_UNCHANGED},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1808 */  { fn_cnst_op_a,                NOPARAM,                     "op_a",                                        "a",                                           0,       0,       CAT_FNCT, SLS_ENABLED  , US_ENABLED  },//JM Operator a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1809 */  { fn_cnst_op_aa,               NOPARAM,                     "op_a" STD_SUP_2,                              "a" STD_SUP_2,                                 0,       0,       CAT_FNCT, SLS_ENABLED  , US_ENABLED  },//JM Operator a.a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1810 */  { fn_cnst_op_j,                NOPARAM,                     "op_j",                                        "j",                                           0,       0,       CAT_FNCT, SLS_ENABLED  , US_ENABLED  },//JM Operator j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1811 */  { fnSetSetJM,                  JC_BASE_HOME,                "_HOME",                                       "HOME",                                        0,       0,       CAT_FNCT, SLS_UNCHANGED, US_UNCHANGED},//JM eRPN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1812 */  { fnJM,                        45,                          "PRMTEST",                                     "PRMTEST",                                     0,       0,       CAT_NONE, SLS_UNCHANGED, US_ENABLED  },// JM SCREEN SHOT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1813 */  { fnSetSetJM,                  JC_BASE_AHOME,               "_" STD_alpha "HOME",                          STD_alpha "HOME",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1814 */  { fnSetSetJM,                  JC_H_SUM,                    "H-SUMMARY",                                   "SUMRY",                                       0,       0,       CAT_NONE, SLS_UNCHANGED, US_UNCHANGED},//JMHOME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1815 */  { fnSetSetJM,                  JC_H_MIR,                    "H-MIRROR",                                    "REPLCA",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1816 */  { fnSetSetJM,                  JC_H_FIX,                    "H-FIXED",                                     "FIXED", 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1817 */  { fnSetSetJM,                  JC_BSR,                      "SPCRES",                                      "SPCRES",                                      0,       0,       CAT_NONE, SLS_UNCHANGED, US_UNCHANGED},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1818 */  { fnUserJM,                    USER_V43,                    "V43 RT",                                      "V43 RT",                                      0,       0,       CAT_NONE, SLS_UNCHANGED, US_UNCHANGED},//J=V43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1819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1820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1821 */  { fnJM,                        9,                           "AtoSYM",                                      STD_RIGHT_ARROW STD_SPACE_3_PER_EM "012",      0,       0,       CAT_FNCT, SLS_ENABLED  , US_ENABLED  },//JM EE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1822 */  { fnJM,                        8,                           "SYMtoA",                                      STD_RIGHT_ARROW STD_SPACE_3_PER_EM "abc",      0,       0,       CAT_FNCT, SLS_ENABLED  , US_ENABLED  },//JM EE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1823 */  { itemToBeCoded,               NOPARAM,                     "ELEC.ENG",                                    "ELEC",                                        0,       0,       CAT_MENU, SLS_UNCHANGED, US_ENABLED  },//JM EE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1824 */  { fnJM,                        10,                          "e^" STD_THETA "j",                            "e^" STD_THETA "j",                            0,       0,       CAT_FNCT, SLS_ENABLED  , US_ENABLED  },//JM EE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1825 */  { fnJM,                        11,                          "STO" STD_SPACE_3_PER_EM "3Z",                 "STO" STD_SPACE_3_PER_EM "3Z",                 0,       0,       CAT_FNCT, SLS_ENABLED  , US_ENABLED  },//JM EE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1826 */  { fnJM,                        12,                          "RCL" STD_SPACE_3_PER_EM "3Z",                 "RCL" STD_SPACE_3_PER_EM "3Z",                 0,       0,       CAT_FNCT, SLS_ENABLED  , US_ENABLED  },//JM EE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1827 */  { fnJM,                        13,                          "STO" STD_SPACE_3_PER_EM "3V",                 "STO" STD_SPACE_3_PER_EM "3V",                 0,       0,       CAT_FNCT, SLS_ENABLED  , US_ENABLED  },//JM EE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1828 */  { fnJM,                        14,                          "RCL" STD_SPACE_3_PER_EM "3V",                 "RCL" STD_SPACE_3_PER_EM "3V",                 0,       0,       CAT_FNCT, SLS_ENABLED  , US_ENABLED  },//JM EE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1829 */  { fnJM,                        15,                          "STO" STD_SPACE_3_PER_EM "3I",                 "STO" STD_SPACE_3_PER_EM "3I",                 0,       0,       CAT_FNCT, SLS_ENABLED  , US_ENABLED  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1830 */  { fnJM,                        16,                          "RCL" STD_SPACE_3_PER_EM "3I",                 "RCL" STD_SPACE_3_PER_EM "3I",              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1831 */  { fnJM,                        17,                          "3V" STD_DIVIDE "3I",                          "V" STD_DIVIDE "I",                      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1832 */  { fnJM,                        18,                          "3I" STD_CROSS "3Z",                           "I" STD_CROSS "Z",                       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1833 */  { fnJM,                        19,                          "3V" STD_DIVIDE "3Z",                          "V" STD_DIVIDE "Z",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1834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1835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1836 */  { fnRange,                     NOPARAM,                     "RNG",                                         "RNG",                                         0,       0,       CAT_NONE, SLS_ENABLED  , US_ENABLED  },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1837 */  { itemToBeCoded,               NOPARAM,                     "1836",                                        "1836",                                        0,       0,       CAT_FREE, SLS_UNCHANGED, US_UNCHANGED},//Spare numbers allowed for Martin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1838 */  { itemToBeCoded,               NOPARAM,                     "1837",                                        "1837",                                        0,       0,       CAT_FREE, SLS_UNCHANGED, US_UNCHANGED},//Spare numbers allowed for Martin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1839 */  { fnSetSetJM,                  JC_SH_3T,                    "SH.3T",                                       "SH.3T",                                       0,       0,       CAT_NONE, SLS_UNCHANGED, US_ENABLED  },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1840 */  { fnGraph,                     3,                           "DEMO",                                        "DEMO",                                        0,       0,       CAT_FNCT, SLS_ENABLED  , US_UNCHANGED},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1841 */  { itemToBeCoded,               NOPARAM,                     "KEYS",                                        "KEYS",                                        0,       0,       CAT_MENU, SLS_UNCHANGED, US_UNCHANGED},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1842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1843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1844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1845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1846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1847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1848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1849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1850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1851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1852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1853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1854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1855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1856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1857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1858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1859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1860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1861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1862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1863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1864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1865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1866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1867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1868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1869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1870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1871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1872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1873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1874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1875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1876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1877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1878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1879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1880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1881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1882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1883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1884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1885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1886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1887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1888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1889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1890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1891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1892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1893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1894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1895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1896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1897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1898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1899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1900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1901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1902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1903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1904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1905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1906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1907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1908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1909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1910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1911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1912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1913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1914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1915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1916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1917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1918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1919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1920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1921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1922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1923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1924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1925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1926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1927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1928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1929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1930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1931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1932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1933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1934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1935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1936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1937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1938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1939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1940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1941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1942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1943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1944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1945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1946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1947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1948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1949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1950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1951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1952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1953 */  { fnJM,                        255,                         "f/g",                                         "f/g",                                         0,       0,       CAT_NONE, SLS_UNCHANGED, US_UNCHANGED},//JM Shift replacement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1954 */  { fnUserJM,                    USER_DEFAULTS,               "U" STD_SIGMA " CC",                           "U" STD_SIGMA " CC",                           0,       0,       CAT_NONE, SLS_UNCHANGED, US_UNCHANGED},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1955 */  { fnUserJM,                    USER_COMPLEX,                "U" STD_UP_ARROW " CC",                        "U" STD_UP_ARROW " CC",                        0,       0,       CAT_NONE, SLS_UNCHANGED, US_UNCHANGED},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1956 */  { fnUserJM,                    USER_SHIFTS,                 "C43 ALT",                                     "C43 ALT",                                     0,       0,       CAT_NONE, SLS_UNCHANGED, US_UNCHANGED},//JM USER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1957 */  { fnUserJM,                    USER_RESET,                  "RESET",                                       "RESET",                                       0,       0,       CAT_NONE, SLS_UNCHANGED, US_UNCHANGED},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1958 */  { fnSigmaAssign,               KEY_USERMODE,                STD_SIGMA "+USR",                              STD_SIGMA "+USR",                              0,       0,       CAT_NONE, SLS_UNCHANGED, US_UNCHANGED},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1959 */  { itemToBeCoded,               NOPARAM,                     "",                                            "Inl. Tst",                                    0,       0,       CAT_NONE, SLS_UNCHANGED, US_UNCHANGED},//INLINE_TEST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1960 */  { fnSigmaAssign,               KEY_CC,                      STD_SIGMA "+CC",                               STD_SIGMA "+CC",                               0,       0,       CAT_NONE, SLS_UNCHANGED, US_UNCHANGED},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1961 */  { fnSetInlineTest,             JC_ITM_TST,                  "",                                            "Test",                                        0,       0,       CAT_NONE, SLS_UNCHANGED, US_UNCHANGED},//INLINE_TEST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1962 */  { fnSigmaAssign,               -MNU_MyMenu,                 STD_SIGMA "+MyM",                              STD_SIGMA "+MyM",                              0,       0,       CAT_NONE, SLS_UNCHANGED, US_UNCHANGED},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1963 */  { fnGetInlineTestBsToX,        NOPARAM,                     "",                                            "Get BS",                                      0,       0,       CAT_NONE, SLS_ENABLED  , US_UNCHANGED},//INLINE_TEST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1964 */  { fnSigmaAssign,               ITM_SIGMAPLUS,               STD_SIGMA "+",                                 STD_SIGMA "+",                                 0,       0,       CAT_NONE, SLS_UNCHANGED, US_UNCHANGED},//JM USER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1965 */  { fnSetInlineTestXToBs,        NOPARAM,                     "",                                            "Set BS",                                      0,       0,       CAT_NONE, SLS_ENABLED  , US_UNCHANGED},//INLINE_TEST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1966 */  { fnSigmaAssign,               ITM_PR,                      STD_SIGMA "+PGM",                              STD_SIGMA "+PGM",                              0,       0,       CAT_NONE, SLS_UNCHANGED, US_UNCHANGED},//JM USER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1967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1968 */  { fnSigmaAssign,               ITM_AIM,                     STD_SIGMA "+" STD_alpha,                       STD_SIGMA "+" STD_alpha,                       0,       0,       CAT_NONE, SLS_UNCHANGED, US_UNCHANGED},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1969 */  { fnGetSigmaAssignToX,         NOPARAM,                     STD_SIGMA "+ toX",                             STD_SIGMA "+ toX",                             0,       0,       CAT_NONE, SLS_UNCHANGED, US_UNCHANGED},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1970 */  { fnUserJM,                    JM_ASSIGN,                   "ASSIGN",                                      "ASSIGN",                                      0,       0,       CAT_NONE, SLS_UNCHANGED, US_UNCHANGED},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1971 */  { fnUserJM,                    JM_SEEK_FN,                  "FN" STD_DOT "ASN",                            "FN" STD_DOT "ASN",                            0,       0,       CAT_FNCT, SLS_UNCHANGED, US_UNCHANGED},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1972 */  { itemToBeCoded,               NOPARAM,                     "I",                                           STD_SIGMA "+NRM",                              0,       0,       CAT_MENU, SLS_UNCHANGED, US_UNCHANGED},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1973 */  { fnJM_GetXToNORMmode,         NOPARAM,                     "X to" STD_SIGMA "+",                          "X to" STD_SIGMA "+",                          0,       0,       CAT_NONE, SLS_UNCHANGED, US_UNCHANGED},//JM USER NORMAL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1974 */  { fnInDefault,                 ID_43S,                      "i" STD_SPACE_3_PER_EM "LI/RL",                "i" STD_SPACE_3_PER_EM "LI/RL",                0,       0,       CAT_FNCT, SLS_UNCHANGED, US_UNCHANGED},//JM INPUT DEFAULT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1975 */  { fnSetSetJM,                  JC_FG_LINE,                  "fg" STD_SPACE_3_PER_EM "LINE",                "fg" STD_SPACE_3_PER_EM "LINE",                0,       0,       CAT_FNCT, SLS_UNCHANGED, US_UNCHANGED},//JM UNDERLINING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1976 */  { fnInDefault,                 ID_DP,                       "i" STD_SPACE_3_PER_EM "REAL",                 "i" STD_SPACE_3_PER_EM "REAL",                 0,       0,       CAT_FNCT, SLS_UNCHANGED, US_UNCHANGED},//JM INPUT DEFAULT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1977 */  { fnShowJM,                    JM_INP_DFLT,                 "i" STD_SPACE_3_PER_EM "Dflt?",                "i" STD_SPACE_3_PER_EM "Dflt?",                0,       0,       CAT_NONE, SLS_UNCHANGED, US_ENABLED  },//JM INPUT DEFAULT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1978 */  { fnSetSetJM,                  JC_FG_DOTS,                  "fg" STD_SPACE_3_PER_EM "DOTS",                "fg" STD_SPACE_3_PER_EM "DOTS",                0,       0,       CAT_FNCT, SLS_UNCHANGED, US_UNCHANGED},//JM UNDERLINING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1979 */  { fnInDefault,                 ID_CPXDP,                    "i" STD_SPACE_3_PER_EM "CPX",                  "i" STD_SPACE_3_PER_EM "CPX",                  0,       0,       CAT_FNCT, SLS_UNCHANGED, US_UNCHANGED},//JM INPUT DEFAULT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1980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1981 */  { fnInDefault,                 ID_SI,                       "i" STD_SPACE_3_PER_EM "SI",                   "i" STD_SPACE_3_PER_EM "SI",                   0,       0,       CAT_FNCT, SLS_UNCHANGED, US_UNCHANGED},//JM INPUT DEFAULT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1982 */  { fnInDefault,                 ID_LI,                       "i" STD_SPACE_3_PER_EM "LI",                   "i" STD_SPACE_3_PER_EM "LI",                   0,       0,       CAT_FNCT, SLS_UNCHANGED, US_UNCHANGED},//JM INPUT DEFAULT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1983 */  { fnGraph,                     1,                           "PLTGRF",                                      "PLTGRF",                                      0,       0,       CAT_FNCT, SLS_UNCHANGED, US_UNCHANGED},//JM GRAPHING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1984 */  { itemToBeCoded,               NOPARAM,                     "A..Z",                                        "A..Z",                                        0,       0,       CAT_MENU, SLS_UNCHANGED, US_UNCHANGED},// Ex 34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1985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1986 */  { itemToBeCoded,               NOPARAM,                     "GRAPH",                                       "GRAPH",                                       0,       0,       CAT_MENU, SLS_UNCHANGED, US_UNCHANGED},//JM GRAPH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1987 */  { fnJM,                        21,                          "GRF.X1",                                      "Xmin",                                        0,       0,       CAT_NONE, SLS_UNCHANGED, US_UNCHANGED},//JM GRAPH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1988 */  { fnJM,                        22,                          "GRF.X2",                                      "Xmax",                                        0,       0,       CAT_NONE, SLS_UNCHANGED, US_UNCHANGED},//JM GRAPH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1989 */  { fnJM,                        23,                          "GRF.Y1",                                      "Ymin",                                        0,       0,       CAT_NONE, SLS_UNCHANGED, US_UNCHANGED},//JM GRAPH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1990 */  { fnJM,                        24,                          "GRF.Y2",                                      "Ymax",                                        0,       0,       CAT_NONE, SLS_UNCHANGED, US_UNCHANGED},//JM GRAPH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1991 */  { fnJM,                        25,                          "GRF.DX",                                      "TICK DX",                                     0,       0,       CAT_NONE, SLS_UNCHANGED, US_UNCHANGED},//JM GRAPH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1992 */  { fnJM,                        26,                          "GRF.DY",                                      "TICK DY",                                     0,       0,       CAT_NONE, SLS_UNCHANGED, US_UNCHANGED},//JM GRAPH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1993 */  { fnJM,                        27,                          "GRF.HLP",                                     "GRF.HLP",                                     0,       0,       CAT_NONE, SLS_UNCHANGED, US_UNCHANGED},//JM GRAPH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1994 */  { fnLongInt,                   NOPARAM,                     "LNGINT",                                      "LNGINT",                                      0,       0,       CAT_FNCT, SLS_ENABLED  , US_ENABLED  },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1995 */  { fnTo_ms,                     NOPARAM,                     ".ms",                                         ".ms",                                         0,       0,       CAT_FNCT, SLS_ENABLED  , US_ENABLED  },//JM DMS HMS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1996 */  { fnMultiplySI,                88,                          STD_DOT "p",                                   STD_DOT "p",                                   0,       0,       CAT_NONE, SLS_ENABLED  , US_ENABLED  },//JM PRE UNIT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1997 */  { fnMultiplySI,                91,                          STD_DOT "n",                                   STD_DOT "n",                                   0,       0,       CAT_NONE, SLS_ENABLED  , US_ENABLED  },//JM PRE UNIT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1998 */  { fnMultiplySI,                94,                          STD_DOT STD_mu,                                STD_DOT STD_mu,                                0,       0,       CAT_NONE, SLS_ENABLED  , US_ENABLED  },//JM PRE UNIT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1999 */  { fnMultiplySI,                97,                          STD_DOT "m",                                   STD_DOT "m",                                   0,       0,       CAT_NONE, SLS_ENABLED  , US_ENABLED  },//JM PRE UNIT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2000 */  { fnMultiplySI,                103,                         STD_DOT "k",                                   STD_DOT "k",                                   0,       0,       CAT_NONE, SLS_ENABLED  , US_ENABLED  },//JM PRE UNIT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2001 */  { fnMultiplySI,                106,                         STD_DOT "M",                                   STD_DOT "M",                                   0,       0,       CAT_NONE, SLS_ENABLED  , US_ENABLED  },//JM PRE UNIT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2002 */  { fnUserJM,                    USER_ALPHA,                  "U" STD_SIGMA STD_DOT STD_alpha,               "U" STD_SIGMA STD_DOT STD_alpha,               0,       0,       CAT_NONE, SLS_UNCHANGED, US_UNCHANGED},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2003 */  { fnUserJM,                    USER_GSHFT,                  "U" STD_SIGMA STD_DOT "G" STD_DOT "SH",        "U" STD_SIGMA STD_DOT "G" STD_DOT "SH",        0,       0,       CAT_NONE, SLS_UNCHANGED, US_UNCHANGED},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2004 */  { fnChangeBaseMNU,             NOPARAM,                     "MODE#",                                       "MODE#",                                       0,       0,       CAT_NONE, SLS_UNCHANGED, US_ENABLED  },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2005 */  { fnGraph,                     11,                          "DEMO1",                                       "DEMO1",                                       0,       0,       CAT_FNCT, SLS_ENABLED  , US_UNCHANGED},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2006 */  { fnGraph,                     12,                          "DEMO2",                                       "DEMO2",                                       0,       0,       CAT_FNCT, SLS_ENABLED  , US_UNCHANGED},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2007 */  { fnGraph,                     13,                          "DEMO3",                                       "DEMO3",                                       0,       0,       CAT_FNCT, SLS_ENABLED  , US_UNCHANGED},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2008 */  { fnGraph,                     14,                          "DEMO4",                                       "DEMO4",                                       0,       0,       CAT_FNCT, SLS_ENABLED  , US_UNCHANGED},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2009 */  { fnGraph,                     15,                          "DEMO5",                                       "DEMO5",                                       0,       0,       CAT_FNCT, SLS_ENABLED  , US_UNCHANGED},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2010 */  { fnGraph,                     16,                          "DEMO6",                                       "DEMO6",                                       0,       0,       CAT_FNCT, SLS_ENABLED  , US_UNCHANGED},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2011 */  { itemToBeCoded,               NOPARAM,                     "ST_GRF",                                      "ST_GRF",                                      0,       0,       CAT_MENU, SLS_ENABLED  , US_UNCHANGED},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2012 */  { fnSetSetJM,                  JC_VECT,                     "VECTOR",                                      "VECTOR",                                      0,       0,       CAT_FNCT, SLS_UNCHANGED, US_UNCHANGED},//JM VECTOR MODE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2013 */  { fnSetSetJM,                  JC_LARGELI,                  "LARGELI",                                     "LRG_LI",                                      0,       0,       CAT_FNCT, SLS_UNCHANGED, US_UNCHANGED},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2014 */  { fnP_All_Regs,                0,                           STD_PRINTER "ALLr",                            STD_PRINTER "ALLr",                            0,       0,       CAT_FNCT, SLS_UNCHANGED, US_UNCHANGED},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2015 */  { fnMultiplySI,                85,                          STD_DOT "f",                                   STD_DOT "f",                                   0,       0,       CAT_NONE, SLS_ENABLED  , US_ENABLED  },//JM PRE UNIT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2016 */  { fnMultiplySI,                109,                         STD_DOT "G",                                   STD_DOT "G",                                   0,       0,       CAT_NONE, SLS_ENABLED  , US_ENABLED  },//JM PRE UNIT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2017 */  { fnMultiplySI,                112,                         STD_DOT "T",                                   STD_DOT "T",                                   0,       0,       CAT_NONE, SLS_ENABLED  , US_ENABLED  },//JM PRE UNIT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2018 */  { fnUserJM,                    USER_CC,                     "U" STD_SIGMA STD_DOT "CC",                    "U" STD_SIGMA STD_DOT "CC",                    0,       0,       CAT_NONE, SLS_UNCHANGED, US_UNCHANGED},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2019 */  { fnUserJM,                    USER_MYM,                    "U" STD_SIGMA STD_DOT "MYM",                   "U" STD_SIGMA STD_DOT "MYM",                   0,       0,       CAT_NONE, SLS_UNCHANGED, US_UNCHANGED},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2020 */  { fnUserJM,                    USER_PRGM,                   "U" STD_SIGMA STD_DOT "PRGM",                  "U" STD_SIGMA STD_DOT "PRGM",                  0,       0,       CAT_NONE, SLS_UNCHANGED, US_UNCHANGED},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2021 */  { fnUserJM,                    USER_USER,                   "U" STD_SIGMA STD_DOT "USER",                  "U" STD_SIGMA STD_DOT "USER",                  0,       0,       CAT_NONE, SLS_UNCHANGED, US_UNCHANGED},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2022 */  { fnUserJM,                    USER_SIGMAPLUS,              "U" STD_SIGMA STD_DOT STD_SIGMA "+",           "U" STD_SIGMA STD_DOT STD_SIGMA "+",           0,       0,       CAT_NONE, SLS_UNCHANGED, US_UNCHANGED},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2023 */  { fnStatList,                  NOPARAM,                     "LISTXY",                                      "LISTXY",                                      0,       0,       CAT_FNCT, SLS_UNCHANGED, US_UNCHANGED},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2024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2025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2026 */  { fnJM,                        47,                          "CFG",                                         "CFG",                                         0,       0,       CAT_NONE, SLS_UNCHANGED, US_UNCHANGED},//JM Replacements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2027 */  { fnSetSetJM,                  TF_H12,                      "CLK12",                                       "CLK12",                                       0,       0,       CAT_NONE, SLS_UNCHANGED, US_UNCHANGED},//JM Replacements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2028 */  { fnSetSetJM,                  TF_H24,                      "CLK24",                                       "CLK24",                                       0,       0,       CAT_NONE, SLS_UNCHANGED, US_UNCHANGED},//JM Replacements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2029 */  { fnSetSetJM,                  CU_I,                        "CPXi",                                        "CPXi",                                        0,       0,       CAT_NONE, SLS_UNCHANGED, US_UNCHANGED},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2030 */  { fnSetSetJM,                  CU_J,                        "CPXj",                                        "CPXj",                                        0,       0,       CAT_NONE, SLS_UNCHANGED, US_UNCHANGED},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2031 */  { fnSetSetJM,                  PS_CROSS,                    "MULT" STD_CROSS,                              "MULT" STD_CROSS,                              0,       0,       CAT_NONE, SLS_UNCHANGED, US_UNCHANGED},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2032 */  { fnSetSetJM,                  PS_DOT,                      "MULT" STD_DOT,                                "MULT" STD_DOT,                                0,       0,       CAT_NONE, SLS_UNCHANGED, US_UNCHANGED},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2033 */  { fnSetSetJM,                  SS_4,                        "SSIZE4",                                      "SSIZE4",                                      0,       0,       CAT_NONE, SLS_UNCHANGED, US_UNCHANGED},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2034 */  { fnSetSetJM,                  CM_POLAR,                    "POLAR",                                       "POLAR",                                       0,       0,       CAT_NONE, SLS_UNCHANGED, US_UNCHANGED},//JM Replacements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2035 */  { fnSetSetJM,                  RX_COMMA,                    "RDX,",                                        "RDX,",                                        0,       0,       CAT_NONE, SLS_UNCHANGED, US_UNCHANGED},//JM Replacements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2036 */  { fnSetSetJM,                  RX_PERIOD,                   "RDX.",                                        "RDX.",                                        0,       0,       CAT_NONE, SLS_UNCHANGED, US_UNCHANGED},//JM Replacements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2037 */  { fnSetSetJM,                  SS_8,                        "SSIZE8",                                      "SSIZE8",                                      0,       0,       CAT_NONE, SLS_UNCHANGED, US_UNCHANGED},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2038 */  { fnSetSetJM,                  CM_RECTANGULAR,              "RECT",                                        "RECT",                                        0,       0,       CAT_NONE, SLS_UNCHANGED, US_UNCHANGED},//JM Replacements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2039 */  { flagBrowser_old,             NOPARAM,                     "FLAGS.V",                                     "FLGS",                                        0,       0,       CAT_FNCT, SLS_UNCHANGED, US_UNCHANGED},//JM Changed STATUS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2040 */  { fnSetSetJM,                  DO_SCI,                      "SCIOVR",                                      "SCIOVR",                                      0,       0,       CAT_NONE, SLS_UNCHANGED, US_UNCHANGED},//JM Replacements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2041 */  { fnSetSetJM,                  DO_ENG,                      "ENGOVR",                                      "ENGOVR",                                      0,       0,       CAT_NONE, SLS_UNCHANGED, US_UNCHANGED},//JM Replacements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2042 */  { fnUserJM,                    USER_V43LT,                  "V43 LT",                                      "V43 LT",                                      0,       0,       CAT_NONE, SLS_UNCHANGED, US_UNCHANGED},//J=V43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2043 */  { fnUserJM,                    USER_SHIFTS2,                "LT SHFT",                                     "LT SHFT",                                     0,       0,       CAT_NONE, SLS_UNCHANGED, US_UNCHANGED},//J=V43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2044 */  { fnUserJM,                    USER_HOME,                   "U" STD_SIGMA STD_DOT "HOME",                  "U" STD_SIGMA STD_DOT "HOME",                  0,       0,       CAT_NONE, SLS_UNCHANGED, US_UNCHANGED},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2045 */  { fnUserJM,                    USER_43S,                    "WP43S",                                       "WP43S",                                       0,       0,       CAT_NONE, SLS_UNCHANGED, US_UNCHANGED},//J=V43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2046 */  { fnUserJM,                    USER_DM42,                   "DM42",                                        "DM42",                                        0,       0,       CAT_NONE, SLS_UNCHANGED, US_UNCHANGED},//J=V43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2047 */  { itemToBeCoded,               NOPARAM,                     "I",                                           STD_SIGMA "+U&amp;N",                              0,       0,       CAT_MENU, SLS_UNCHANGED, US_UNCHANGED},//J=V43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2048 */  { fnXEQMENU,                   1,                           "XEQM01",                                      "XEQM01",                                      0,       0,       CAT_FNCT, SLS_ENABLED  , US_ENABLED  },//JM EXEC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2049 */  { fnXEQMENU,                   2,                           "XEQM02",                                      "XEQM02",                                      0,       0,       CAT_FNCT, SLS_ENABLED  , US_ENABLED  },//JM EXEC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2050 */  { fnXEQMENU,                   3,                           "XEQM03",                                      "XEQM03",                                      0,       0,       CAT_FNCT, SLS_ENABLED  , US_ENABLED  },//JM EXEC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2051 */  { fnXEQMENU,                   4,                           "XEQM04",                                      "XEQM04",                                      0,       0,       CAT_FNCT, SLS_ENABLED  , US_ENABLED  },//JM EXEC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2052 */  { fnXEQMENU,                   5,                           "XEQM05",                                      "XEQM05",                                      0,       0,       CAT_FNCT, SLS_ENABLED  , US_ENABLED  },//JM EXEC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2053 */  { fnXEQMENU,                   6,                           "XEQM06",                                      "XEQM06",                                      0,       0,       CAT_FNCT, SLS_ENABLED  , US_ENABLED  },//JM EXEC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2054 */  { fnXEQMENU,                   7,                           "XEQM07",                                      "XEQM07",                                      0,       0,       CAT_FNCT, SLS_ENABLED  , US_ENABLED  },//JM EXEC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2055 */  { fnXEQMENU,                   8,                           "XEQM08",                                      "XEQM08",                                      0,       0,       CAT_FNCT, SLS_ENABLED  , US_ENABLED  },//JM EXEC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2056 */  { fnXEQMENU,                   9,                           "XEQM09",                                      "XEQM09",                                      0,       0,       CAT_FNCT, SLS_ENABLED  , US_ENABLED  },//JM EXEC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2057 */  { fnXEQMENU,                   10,                          "XEQM10",                                      "XEQM10",                                      0,       0,       CAT_FNCT, SLS_ENABLED  , US_ENABLED  },//JM EXEC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2058 */  { fnXEQMENU,                   11,                          "XEQM11",                                      "XEQM11",                                      0,       0,       CAT_FNCT, SLS_ENABLED  , US_ENABLED  },//JM EXEC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2059 */  { fnXEQMENU,                   12,                          "XEQM12",                                      "XEQM12",                                      0,       0,       CAT_FNCT, SLS_ENABLED  , US_ENABLED  },//JM EXEC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2060 */  { fnXEQMENU,                   13,                          "XEQM13",                                      "XEQM13",                                      0,       0,       CAT_FNCT, SLS_ENABLED  , US_ENABLED  },//JM EXEC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2061 */  { fnXEQMENU,                   14,                          "XEQM14",                                      "XEQM14",                                      0,       0,       CAT_FNCT, SLS_ENABLED  , US_ENABLED  },//JM EXEC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2062 */  { fnXEQMENU,                   15,                          "XEQM15",                                      "XEQM15",                                      0,       0,       CAT_FNCT, SLS_ENABLED  , US_ENABLED  },//JM EXEC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2063 */  { fnXEQMENU,                   16,                          "XEQM16",                                      "XEQM16",                                      0,       0,       CAT_FNCT, SLS_ENABLED  , US_ENABLED  },//JM EXEC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2064 */  { fnXEQMENU,                   17,                          "XEQM17",                                      "XEQM17",                                      0,       0,       CAT_FNCT, SLS_ENABLED  , US_ENABLED  },//JM EXEC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2065 */  { fnXEQMENU,                   18,                          "XEQM18",                                      "XEQM18",                                      0,       0,       CAT_FNCT, SLS_ENABLED  , US_ENABLED  },//JM EXEC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2066 */  { fnRound2,                    NOPARAM,                     "ROUND",                                       "ROUND",                                       0,       0,       CAT_FNCT, SLS_ENABLED  , US_ENABLED  },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2067 */  { fnRoundi2,                   NOPARAM,                     "ROUNDI",                                      "ROUNDI",                                      0,       0,       CAT_FNCT, SLS_ENABLED  , US_ENABLED  },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2068 */  { fnUserJM,                    USER_C43,                    "C43",                                         "C43",                                         0,       0,       CAT_NONE, SLS_UNCHANGED, US_UNCHANGED},//J=C43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2069 */  { fneRPN,                      1,                           "eRPN",                                        "eRPN",                                        0,       0,       CAT_NONE, SLS_UNCHANGED, US_UNCHANGED},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2070 */  { fneRPN,                      0,                           "RPN",                                         "RPN",                                         0,       0,       CAT_NONE, SLS_UNCHANGED, US_UNCHANGED},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2071 */  { fnT_ARROW,                   ITM_T_LEFT_ARROW  ,          STD_LEFT_ARROW,                                STD_LEFT_ARROW,                                0,       0,       CAT_NONE, SLS_UNCHANGED, US_UNCHANGED},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2072 */  { fnT_ARROW,                   ITM_T_RIGHT_ARROW ,          STD_RIGHT_ARROW,                               STD_RIGHT_ARROW,                               0,       0,       CAT_NONE, SLS_UNCHANGED, US_UNCHANGED},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2073 */  { fnT_ARROW,                   ITM_T_LLEFT_ARROW ,          STD_LEFT_ARROW STD_LEFT_ARROW,                 STD_LEFT_ARROW STD_LEFT_ARROW,                 0,       0,       CAT_NONE, SLS_UNCHANGED, US_UNCHANGED},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2074 */  { fnT_ARROW,                   ITM_T_RRIGHT_ARROW,          STD_RIGHT_ARROW STD_RIGHT_ARROW,               STD_RIGHT_ARROW STD_RIGHT_ARROW,               0,       0,       CAT_NONE, SLS_UNCHANGED, US_UNCHANGED},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2075 */  { fnJM,                        50,                          "DUMPMNU",                                     "DUMPMNU",                                     0,       0,       CAT_NONE, SLS_UNCHANGED, US_UNCHANGED},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2076 */  { fnXEQNEW,                    NOPARAM,                     "X.NEW",                                       "X.NEW",                                       0,       0,       CAT_NONE, SLS_UNCHANGED, US_UNCHANGED},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2077 */  { itemToBeCoded,               NOPARAM,                     "T.EDIT",                                      "T.EDIT",                                      0,       0,       CAT_MENU, SLS_UNCHANGED, US_UNCHANGED},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2078 */  { fnXEQMSAVE,                  TM_VALUE,                    "X.SAVE",                                      "X.SAVE",                                      1,      18,       CAT_NONE, SLS_UNCHANGED, US_UNCHANGED},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2079 */  { fnXEQMLOAD,                  TM_VALUE,                    "X.LOAD",                                      "X.LOAD",                                      1,      18,       CAT_NONE, SLS_UNCHANGED, US_ENABLED  },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2080 */  { fnXEQMEDIT,                  NOPARAM,                     "X.EDIT",                                      "X.EDIT",                                      0,       0,       CAT_NONE, SLS_UNCHANGED, US_UNCHANGED},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2081 */  { fnXEQMXXEQ,                  NOPARAM,                     "X.XEQ",                                       "X.XEQ",                                       0,       0,       CAT_NONE, SLS_UNCHANGED, US_UNCHANGED},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2082 */  { itemToBeCoded,               NOPARAM,                     "XXEQ",                                        "XXEQ",                                        0,       0,       CAT_MENU, SLS_UNCHANGED, US_UNCHANGED},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2083 */  { fnSetSetJM,                  JC_EXTENTX,                  "MAGN.X",                                      "MAGN.X",                                      0,       0,       CAT_NONE, SLS_UNCHANGED, US_UNCHANGED},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2084 */  { fnSetSetJM,                  JC_EXTENTY,                  "MAGN.Y",                                      "MAGN.Y",                                      0,       0,       CAT_NONE, SLS_UNCHANGED, US_UNCHANGED},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2085 */  { fnAngularModeJM,             AM_DEGREE,                   STD_RIGHT_DOUBLE_ANGLE "DEG",                  STD_RIGHT_DOUBLE_ANGLE "DEG",                  0,       0,       CAT_FNCT, SLS_UNCHANGED, US_ENABLED  },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2086 */  { fnAngularModeJM,             AM_DMS,                      STD_RIGHT_DOUBLE_ANGLE "D.MS",                 STD_RIGHT_DOUBLE_ANGLE "d.ms",                 0,       0,       CAT_FNCT, SLS_UNCHANGED, US_ENABLED  },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2087 */  { fnAngularModeJM,             AM_GRAD,                     STD_RIGHT_DOUBLE_ANGLE "GRAD",                 STD_RIGHT_DOUBLE_ANGLE "GRAD",                 0,       0,       CAT_FNCT, SLS_UNCHANGED, US_ENABLED  },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2088 */  { fnAngularModeJM,             AM_MULTPI,                   STD_RIGHT_DOUBLE_ANGLE "MUL" STD_pi,           STD_RIGHT_DOUBLE_ANGLE "MUL" STD_pi,           0,       0,       CAT_FNCT, SLS_UNCHANGED, US_ENABLED  },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2089 */  { fnAngularModeJM,             AM_RADIAN,                   STD_RIGHT_DOUBLE_ANGLE "RAD",                  STD_RIGHT_DOUBLE_ANGLE "RAD",                  0,       0,       CAT_FNCT, SLS_UNCHANGED, US_ENABLED  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2090 */  { fnAngularModeJM,             AM_HMS,                      STD_RIGHT_DOUBLE_ANGLE "H.MS",                 STD_RIGHT_DOUBLE_ANGLE "h.ms",                 0,       0,       CAT_FNCT,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/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/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/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/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/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/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workbookViewId="0">
      <selection activeCell="D1" sqref="D1:D1048576"/>
    </sheetView>
    <sheetView workbookViewId="1"/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IF(OR(ISBLANK(A3),ISNA(B3)),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IF(OR(ISBLANK(A4),ISNA(B4)),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IF(OR(ISBLANK(A5),ISNA(B5)),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IF(OR(ISBLANK(A6),ISNA(B6)),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IF(OR(ISBLANK(A7),ISNA(B7)),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IF(OR(ISBLANK(A8),ISNA(B8)),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IF(OR(ISBLANK(A9),ISNA(B9)),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IF(OR(ISBLANK(A10),ISNA(B10)),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IF(OR(ISBLANK(A11),ISNA(B11)),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IF(OR(ISBLANK(A12),ISNA(B12)),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IF(OR(ISBLANK(A13),ISNA(B13)),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IF(OR(ISBLANK(A14),ISNA(B14)),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IF(OR(ISBLANK(A15),ISNA(B15)),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IF(OR(ISBLANK(A16),ISNA(B16)),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IF(OR(ISBLANK(A17),ISNA(B17)),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IF(OR(ISBLANK(A18),ISNA(B18)),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IF(OR(ISBLANK(A19),ISNA(B19)),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IF(OR(ISBLANK(A20),ISNA(B20)),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IF(OR(ISBLANK(A21),ISNA(B21)),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IF(OR(ISBLANK(A22),ISNA(B22)),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IF(OR(ISBLANK(A23),ISNA(B23)),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IF(OR(ISBLANK(A24),ISNA(B24)),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IF(OR(ISBLANK(A25),ISNA(B25)),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IF(OR(ISBLANK(A26),ISNA(B26)),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IF(OR(ISBLANK(A27),ISNA(B27)),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IF(OR(ISBLANK(A28),ISNA(B28)),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IF(OR(ISBLANK(A29),ISNA(B29)),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IF(OR(ISBLANK(A30),ISNA(B30)),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IF(OR(ISBLANK(A31),ISNA(B31)),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IF(OR(ISBLANK(A32),ISNA(B32)),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IF(OR(ISBLANK(A33),ISNA(B33)),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IF(OR(ISBLANK(A34),ISNA(B34)),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IF(OR(ISBLANK(A35),ISNA(B35)),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IF(OR(ISBLANK(A36),ISNA(B36)),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IF(OR(ISBLANK(A37),ISNA(B37)),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IF(OR(ISBLANK(A38),ISNA(B38)),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IF(OR(ISBLANK(A39),ISNA(B39)),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IF(OR(ISBLANK(A40),ISNA(B40)),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IF(OR(ISBLANK(A41),ISNA(B41)),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IF(OR(ISBLANK(A42),ISNA(B42)),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IF(OR(ISBLANK(A43),ISNA(B43)),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IF(OR(ISBLANK(A44),ISNA(B44)),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IF(OR(ISBLANK(A45),ISNA(B45)),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IF(OR(ISBLANK(A46),ISNA(B46)),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IF(OR(ISBLANK(A47),ISNA(B47)),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IF(OR(ISBLANK(A48),ISNA(B48)),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IF(OR(ISBLANK(A49),ISNA(B49)),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IF(OR(ISBLANK(A50),ISNA(B50)),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IF(OR(ISBLANK(A51),ISNA(B51)),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IF(OR(ISBLANK(A52),ISNA(B52)),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IF(OR(ISBLANK(A53),ISNA(B53)),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IF(OR(ISBLANK(A54),ISNA(B54)),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IF(OR(ISBLANK(A55),ISNA(B55)),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IF(OR(ISBLANK(A56),ISNA(B56)),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IF(OR(ISBLANK(A57),ISNA(B57)),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IF(OR(ISBLANK(A58),ISNA(B58)),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IF(OR(ISBLANK(A59),ISNA(B59)),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IF(OR(ISBLANK(A60),ISNA(B60)),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IF(OR(ISBLANK(A61),ISNA(B61)),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IF(OR(ISBLANK(A62),ISNA(B62)),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IF(OR(ISBLANK(A63),ISNA(B63)),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IF(OR(ISBLANK(A64),ISNA(B64)),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IF(OR(ISBLANK(A65),ISNA(B65)),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IF(OR(ISBLANK(A66),ISNA(B66)),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IF(OR(ISBLANK(A67),ISNA(B67)),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IF(OR(ISBLANK(A68),ISNA(B68)),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IF(OR(ISBLANK(A69),ISNA(B69)),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IF(OR(ISBLANK(A70),ISNA(B70)),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IF(OR(ISBLANK(A71),ISNA(B71)),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IF(OR(ISBLANK(A72),ISNA(B72)),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IF(OR(ISBLANK(A73),ISNA(B73)),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IF(OR(ISBLANK(A74),ISNA(B74)),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IF(OR(ISBLANK(A75),ISNA(B75)),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IF(OR(ISBLANK(A76),ISNA(B76)),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IF(OR(ISBLANK(A77),ISNA(B77)),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IF(OR(ISBLANK(A78),ISNA(B78)),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IF(OR(ISBLANK(A79),ISNA(B79)),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IF(OR(ISBLANK(A80),ISNA(B80)),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IF(OR(ISBLANK(A81),ISNA(B81)),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IF(OR(ISBLANK(A82),ISNA(B82)),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IF(OR(ISBLANK(A83),ISNA(B83)),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IF(OR(ISBLANK(A84),ISNA(B84)),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IF(OR(ISBLANK(A85),ISNA(B85)),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IF(OR(ISBLANK(A86),ISNA(B86)),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IF(OR(ISBLANK(A87),ISNA(B87)),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IF(OR(ISBLANK(A88),ISNA(B88)),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IF(OR(ISBLANK(A89),ISNA(B89)),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IF(OR(ISBLANK(A90),ISNA(B90)),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IF(OR(ISBLANK(A91),ISNA(B91)),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IF(OR(ISBLANK(A92),ISNA(B92)),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IF(OR(ISBLANK(A93),ISNA(B93)),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IF(OR(ISBLANK(A94),ISNA(B94)),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IF(OR(ISBLANK(A95),ISNA(B95)),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IF(OR(ISBLANK(A96),ISNA(B96)),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IF(OR(ISBLANK(A97),ISNA(B97)),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IF(OR(ISBLANK(A98),ISNA(B98)),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IF(OR(ISBLANK(A99),ISNA(B99)),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IF(OR(ISBLANK(A100),ISNA(B100)),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IF(OR(ISBLANK(A101),ISNA(B101)),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IF(OR(ISBLANK(A102),ISNA(B102)),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IF(OR(ISBLANK(A103),ISNA(B103)),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IF(OR(ISBLANK(A104),ISNA(B104)),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IF(OR(ISBLANK(A105),ISNA(B105)),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IF(OR(ISBLANK(A106),ISNA(B106)),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IF(OR(ISBLANK(A107),ISNA(B107)),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IF(OR(ISBLANK(A108),ISNA(B108)),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IF(OR(ISBLANK(A109),ISNA(B109)),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IF(OR(ISBLANK(A110),ISNA(B110)),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IF(OR(ISBLANK(A111),ISNA(B111)),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IF(OR(ISBLANK(A112),ISNA(B112)),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IF(OR(ISBLANK(A113),ISNA(B113)),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IF(OR(ISBLANK(A114),ISNA(B114)),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IF(OR(ISBLANK(A115),ISNA(B115)),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IF(OR(ISBLANK(A116),ISNA(B116)),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IF(OR(ISBLANK(A117),ISNA(B117)),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IF(OR(ISBLANK(A118),ISNA(B118)),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IF(OR(ISBLANK(A119),ISNA(B119)),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IF(OR(ISBLANK(A120),ISNA(B120)),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IF(OR(ISBLANK(A121),ISNA(B121)),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IF(OR(ISBLANK(A122),ISNA(B122)),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IF(OR(ISBLANK(A123),ISNA(B123)),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IF(OR(ISBLANK(A124),ISNA(B124)),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IF(OR(ISBLANK(A125),ISNA(B125)),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IF(OR(ISBLANK(A126),ISNA(B126)),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IF(OR(ISBLANK(A127),ISNA(B127)),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IF(OR(ISBLANK(A128),ISNA(B128)),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IF(OR(ISBLANK(A129),ISNA(B129)),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IF(OR(ISBLANK(A130),ISNA(B130)),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IF(OR(ISBLANK(A131),ISNA(B131)),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IF(OR(ISBLANK(A132),ISNA(B132)),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IF(OR(ISBLANK(A133),ISNA(B133)),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IF(OR(ISBLANK(A134),ISNA(B134)),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IF(OR(ISBLANK(A135),ISNA(B135)),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IF(OR(ISBLANK(A136),ISNA(B136)),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IF(OR(ISBLANK(A137),ISNA(B137)),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IF(OR(ISBLANK(A138),ISNA(B138)),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IF(OR(ISBLANK(A139),ISNA(B139)),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IF(OR(ISBLANK(A140),ISNA(B140)),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IF(OR(ISBLANK(A141),ISNA(B141)),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IF(OR(ISBLANK(A142),ISNA(B142)),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IF(OR(ISBLANK(A143),ISNA(B143)),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IF(OR(ISBLANK(A144),ISNA(B144)),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IF(OR(ISBLANK(A145),ISNA(B145)),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IF(OR(ISBLANK(A146),ISNA(B146)),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IF(OR(ISBLANK(A147),ISNA(B147)),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IF(OR(ISBLANK(A148),ISNA(B148)),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IF(OR(ISBLANK(A149),ISNA(B149)),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IF(OR(ISBLANK(A150),ISNA(B150)),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IF(OR(ISBLANK(A151),ISNA(B151)),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IF(OR(ISBLANK(A152),ISNA(B152)),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IF(OR(ISBLANK(A153),ISNA(B153)),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IF(OR(ISBLANK(A154),ISNA(B154)),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IF(OR(ISBLANK(A155),ISNA(B155)),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IF(OR(ISBLANK(A156),ISNA(B156)),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IF(OR(ISBLANK(A157),ISNA(B157)),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IF(OR(ISBLANK(A158),ISNA(B158)),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IF(OR(ISBLANK(A159),ISNA(B159)),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IF(OR(ISBLANK(A160),ISNA(B160)),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IF(OR(ISBLANK(A161),ISNA(B161)),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IF(OR(ISBLANK(A162),ISNA(B162)),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IF(OR(ISBLANK(A163),ISNA(B163)),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IF(OR(ISBLANK(A164),ISNA(B164)),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IF(OR(ISBLANK(A165),ISNA(B165)),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IF(OR(ISBLANK(A166),ISNA(B166)),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IF(OR(ISBLANK(A167),ISNA(B167)),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IF(OR(ISBLANK(A168),ISNA(B168)),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IF(OR(ISBLANK(A169),ISNA(B169)),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IF(OR(ISBLANK(A170),ISNA(B170)),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IF(OR(ISBLANK(A171),ISNA(B171)),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IF(OR(ISBLANK(A172),ISNA(B172)),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IF(OR(ISBLANK(A173),ISNA(B173)),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IF(OR(ISBLANK(A174),ISNA(B174)),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IF(OR(ISBLANK(A175),ISNA(B175)),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IF(OR(ISBLANK(A176),ISNA(B176)),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IF(OR(ISBLANK(A177),ISNA(B177)),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IF(OR(ISBLANK(A178),ISNA(B178)),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IF(OR(ISBLANK(A179),ISNA(B179)),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IF(OR(ISBLANK(A180),ISNA(B180)),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IF(OR(ISBLANK(A181),ISNA(B181)),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IF(OR(ISBLANK(A182),ISNA(B182)),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IF(OR(ISBLANK(A183),ISNA(B183)),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IF(OR(ISBLANK(A184),ISNA(B184)),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IF(OR(ISBLANK(A185),ISNA(B185)),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IF(OR(ISBLANK(A186),ISNA(B186)),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IF(OR(ISBLANK(A187),ISNA(B187)),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IF(OR(ISBLANK(A188),ISNA(B188)),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IF(OR(ISBLANK(A189),ISNA(B189)),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IF(OR(ISBLANK(A190),ISNA(B190)),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IF(OR(ISBLANK(A191),ISNA(B191)),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IF(OR(ISBLANK(A192),ISNA(B192)),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IF(OR(ISBLANK(A193),ISNA(B193)),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IF(OR(ISBLANK(A194),ISNA(B194)),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IF(OR(ISBLANK(A195),ISNA(B195)),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IF(OR(ISBLANK(A196),ISNA(B196)),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IF(OR(ISBLANK(A197),ISNA(B197)),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IF(OR(ISBLANK(A198),ISNA(B198)),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IF(OR(ISBLANK(A199),ISNA(B199)),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IF(OR(ISBLANK(A200),ISNA(B200)),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IF(OR(ISBLANK(A201),ISNA(B201)),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IF(OR(ISBLANK(A202),ISNA(B202)),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IF(OR(ISBLANK(A203),ISNA(B203)),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IF(OR(ISBLANK(A204),ISNA(B204)),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IF(OR(ISBLANK(A205),ISNA(B205)),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IF(OR(ISBLANK(A206),ISNA(B206)),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IF(OR(ISBLANK(A207),ISNA(B207)),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IF(OR(ISBLANK(A208),ISNA(B208)),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IF(OR(ISBLANK(A209),ISNA(B209)),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IF(OR(ISBLANK(A210),ISNA(B210)),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IF(OR(ISBLANK(A211),ISNA(B211)),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IF(OR(ISBLANK(A212),ISNA(B212)),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IF(OR(ISBLANK(A213),ISNA(B213)),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IF(OR(ISBLANK(A214),ISNA(B214)),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IF(OR(ISBLANK(A215),ISNA(B215)),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IF(OR(ISBLANK(A216),ISNA(B216)),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IF(OR(ISBLANK(A217),ISNA(B217)),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IF(OR(ISBLANK(A218),ISNA(B218)),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IF(OR(ISBLANK(A219),ISNA(B219)),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IF(OR(ISBLANK(A220),ISNA(B220)),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IF(OR(ISBLANK(A221),ISNA(B221)),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IF(OR(ISBLANK(A222),ISNA(B222)),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IF(OR(ISBLANK(A223),ISNA(B223)),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IF(OR(ISBLANK(A224),ISNA(B224)),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IF(OR(ISBLANK(A225),ISNA(B225)),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IF(OR(ISBLANK(A226),ISNA(B226)),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IF(OR(ISBLANK(A227),ISNA(B227)),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IF(OR(ISBLANK(A228),ISNA(B228)),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IF(OR(ISBLANK(A229),ISNA(B229)),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IF(OR(ISBLANK(A230),ISNA(B230)),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IF(OR(ISBLANK(A231),ISNA(B231)),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IF(OR(ISBLANK(A232),ISNA(B232)),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IF(OR(ISBLANK(A233),ISNA(B233)),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IF(OR(ISBLANK(A234),ISNA(B234)),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IF(OR(ISBLANK(A235),ISNA(B235)),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IF(OR(ISBLANK(A236),ISNA(B236)),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IF(OR(ISBLANK(A237),ISNA(B237)),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IF(OR(ISBLANK(A238),ISNA(B238)),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IF(OR(ISBLANK(A239),ISNA(B239)),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IF(OR(ISBLANK(A240),ISNA(B240)),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IF(OR(ISBLANK(A241),ISNA(B241)),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IF(OR(ISBLANK(A242),ISNA(B242)),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IF(OR(ISBLANK(A243),ISNA(B243)),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IF(OR(ISBLANK(A244),ISNA(B244)),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IF(OR(ISBLANK(A245),ISNA(B245)),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IF(OR(ISBLANK(A246),ISNA(B246)),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IF(OR(ISBLANK(A247),ISNA(B247)),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IF(OR(ISBLANK(A248),ISNA(B248)),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IF(OR(ISBLANK(A249),ISNA(B249)),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IF(OR(ISBLANK(A250),ISNA(B250)),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IF(OR(ISBLANK(A251),ISNA(B251)),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IF(OR(ISBLANK(A252),ISNA(B252)),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IF(OR(ISBLANK(A253),ISNA(B253)),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IF(OR(ISBLANK(A254),ISNA(B254)),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IF(OR(ISBLANK(A255),ISNA(B255)),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IF(OR(ISBLANK(A256),ISNA(B256)),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IF(OR(ISBLANK(A257),ISNA(B257)),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IF(OR(ISBLANK(A258),ISNA(B258)),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IF(OR(ISBLANK(A259),ISNA(B259)),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IF(OR(ISBLANK(A260),ISNA(B260)),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IF(OR(ISBLANK(A261),ISNA(B261)),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IF(OR(ISBLANK(A262),ISNA(B262)),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IF(OR(ISBLANK(A263),ISNA(B263)),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IF(OR(ISBLANK(A264),ISNA(B264)),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IF(OR(ISBLANK(A265),ISNA(B265)),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IF(OR(ISBLANK(A266),ISNA(B266)),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IF(OR(ISBLANK(A267),ISNA(B267)),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IF(OR(ISBLANK(A268),ISNA(B268)),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IF(OR(ISBLANK(A269),ISNA(B269)),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IF(OR(ISBLANK(A270),ISNA(B270)),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IF(OR(ISBLANK(A271),ISNA(B271)),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IF(OR(ISBLANK(A272),ISNA(B272)),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IF(OR(ISBLANK(A273),ISNA(B273)),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IF(OR(ISBLANK(A274),ISNA(B274)),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IF(OR(ISBLANK(A275),ISNA(B275)),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IF(OR(ISBLANK(A276),ISNA(B276)),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IF(OR(ISBLANK(A277),ISNA(B277)),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IF(OR(ISBLANK(A278),ISNA(B278)),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IF(OR(ISBLANK(A279),ISNA(B279)),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IF(OR(ISBLANK(A280),ISNA(B280)),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IF(OR(ISBLANK(A281),ISNA(B281)),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IF(OR(ISBLANK(A282),ISNA(B282)),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IF(OR(ISBLANK(A283),ISNA(B283)),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IF(OR(ISBLANK(A284),ISNA(B284)),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IF(OR(ISBLANK(A285),ISNA(B285)),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IF(OR(ISBLANK(A286),ISNA(B286)),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IF(OR(ISBLANK(A287),ISNA(B287)),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IF(OR(ISBLANK(A288),ISNA(B288)),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IF(OR(ISBLANK(A289),ISNA(B289)),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IF(OR(ISBLANK(A290),ISNA(B290)),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IF(OR(ISBLANK(A291),ISNA(B291)),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IF(OR(ISBLANK(A292),ISNA(B292)),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IF(OR(ISBLANK(A293),ISNA(B293)),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IF(OR(ISBLANK(A294),ISNA(B294)),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IF(OR(ISBLANK(A295),ISNA(B295)),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IF(OR(ISBLANK(A296),ISNA(B296)),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IF(OR(ISBLANK(A297),ISNA(B297)),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IF(OR(ISBLANK(A298),ISNA(B298)),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IF(OR(ISBLANK(A299),ISNA(B299)),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IF(OR(ISBLANK(A300),ISNA(B300)),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IF(OR(ISBLANK(A301),ISNA(B301)),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IF(OR(ISBLANK(A302),ISNA(B302)),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IF(OR(ISBLANK(A303),ISNA(B303)),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IF(OR(ISBLANK(A304),ISNA(B304)),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IF(OR(ISBLANK(A305),ISNA(B305)),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IF(OR(ISBLANK(A306),ISNA(B306)),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IF(OR(ISBLANK(A307),ISNA(B307)),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IF(OR(ISBLANK(A308),ISNA(B308)),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IF(OR(ISBLANK(A309),ISNA(B309)),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IF(OR(ISBLANK(A310),ISNA(B310)),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IF(OR(ISBLANK(A311),ISNA(B311)),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IF(OR(ISBLANK(A312),ISNA(B312)),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IF(OR(ISBLANK(A313),ISNA(B313)),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IF(OR(ISBLANK(A314),ISNA(B314)),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IF(OR(ISBLANK(A315),ISNA(B315)),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IF(OR(ISBLANK(A316),ISNA(B316)),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IF(OR(ISBLANK(A317),ISNA(B317)),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IF(OR(ISBLANK(A318),ISNA(B318)),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IF(OR(ISBLANK(A319),ISNA(B319)),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IF(OR(ISBLANK(A320),ISNA(B320)),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IF(OR(ISBLANK(A321),ISNA(B321)),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IF(OR(ISBLANK(A322),ISNA(B322)),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IF(OR(ISBLANK(A323),ISNA(B323)),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IF(OR(ISBLANK(A324),ISNA(B324)),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IF(OR(ISBLANK(A325),ISNA(B325)),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IF(OR(ISBLANK(A326),ISNA(B326)),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IF(OR(ISBLANK(A327),ISNA(B327)),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IF(OR(ISBLANK(A328),ISNA(B328)),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IF(OR(ISBLANK(A329),ISNA(B329)),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IF(OR(ISBLANK(A330),ISNA(B330)),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IF(OR(ISBLANK(A331),ISNA(B331)),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IF(OR(ISBLANK(A332),ISNA(B332)),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IF(OR(ISBLANK(A333),ISNA(B333)),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IF(OR(ISBLANK(A334),ISNA(B334)),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IF(OR(ISBLANK(A335),ISNA(B335)),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IF(OR(ISBLANK(A336),ISNA(B336)),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IF(OR(ISBLANK(A337),ISNA(B337)),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IF(OR(ISBLANK(A338),ISNA(B338)),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IF(OR(ISBLANK(A339),ISNA(B339)),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IF(OR(ISBLANK(A340),ISNA(B340)),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IF(OR(ISBLANK(A341),ISNA(B341)),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IF(OR(ISBLANK(A342),ISNA(B342)),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IF(OR(ISBLANK(A343),ISNA(B343)),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IF(OR(ISBLANK(A344),ISNA(B344)),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IF(OR(ISBLANK(A345),ISNA(B345)),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IF(OR(ISBLANK(A346),ISNA(B346)),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IF(OR(ISBLANK(A347),ISNA(B347)),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IF(OR(ISBLANK(A348),ISNA(B348)),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IF(OR(ISBLANK(A349),ISNA(B349)),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IF(OR(ISBLANK(A350),ISNA(B350)),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IF(OR(ISBLANK(A351),ISNA(B351)),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IF(OR(ISBLANK(A352),ISNA(B352)),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IF(OR(ISBLANK(A353),ISNA(B353)),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IF(OR(ISBLANK(A354),ISNA(B354)),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IF(OR(ISBLANK(A355),ISNA(B355)),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IF(OR(ISBLANK(A356),ISNA(B356)),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IF(OR(ISBLANK(A357),ISNA(B357)),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IF(OR(ISBLANK(A358),ISNA(B358)),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IF(OR(ISBLANK(A359),ISNA(B359)),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IF(OR(ISBLANK(A360),ISNA(B360)),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IF(OR(ISBLANK(A361),ISNA(B361)),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IF(OR(ISBLANK(A362),ISNA(B362)),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IF(OR(ISBLANK(A363),ISNA(B363)),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IF(OR(ISBLANK(A364),ISNA(B364)),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IF(OR(ISBLANK(A365),ISNA(B365)),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IF(OR(ISBLANK(A366),ISNA(B366)),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IF(OR(ISBLANK(A367),ISNA(B367)),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IF(OR(ISBLANK(A368),ISNA(B368)),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IF(OR(ISBLANK(A369),ISNA(B369)),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IF(OR(ISBLANK(A370),ISNA(B370)),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IF(OR(ISBLANK(A371),ISNA(B371)),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IF(OR(ISBLANK(A372),ISNA(B372)),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IF(OR(ISBLANK(A373),ISNA(B373)),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IF(OR(ISBLANK(A374),ISNA(B374)),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IF(OR(ISBLANK(A375),ISNA(B375)),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IF(OR(ISBLANK(A376),ISNA(B376)),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IF(OR(ISBLANK(A377),ISNA(B377)),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IF(OR(ISBLANK(A378),ISNA(B378)),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IF(OR(ISBLANK(A379),ISNA(B379)),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IF(OR(ISBLANK(A380),ISNA(B380)),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IF(OR(ISBLANK(A381),ISNA(B381)),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IF(OR(ISBLANK(A382),ISNA(B382)),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IF(OR(ISBLANK(A383),ISNA(B383)),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IF(OR(ISBLANK(A384),ISNA(B384)),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IF(OR(ISBLANK(A385),ISNA(B385)),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IF(OR(ISBLANK(A386),ISNA(B386)),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IF(OR(ISBLANK(A387),ISNA(B387)),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IF(OR(ISBLANK(A388),ISNA(B388)),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IF(OR(ISBLANK(A389),ISNA(B389)),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IF(OR(ISBLANK(A390),ISNA(B390)),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IF(OR(ISBLANK(A391),ISNA(B391)),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IF(OR(ISBLANK(A392),ISNA(B392)),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IF(OR(ISBLANK(A393),ISNA(B393)),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IF(OR(ISBLANK(A394),ISNA(B394)),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IF(OR(ISBLANK(A395),ISNA(B395)),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IF(OR(ISBLANK(A396),ISNA(B396)),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IF(OR(ISBLANK(A397),ISNA(B397)),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IF(OR(ISBLANK(A398),ISNA(B398)),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IF(OR(ISBLANK(A399),ISNA(B399)),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IF(OR(ISBLANK(A400),ISNA(B400)),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IF(OR(ISBLANK(A401),ISNA(B401)),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IF(OR(ISBLANK(A402),ISNA(B402)),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IF(OR(ISBLANK(A403),ISNA(B403)),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IF(OR(ISBLANK(A404),ISNA(B404)),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IF(OR(ISBLANK(A405),ISNA(B405)),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IF(OR(ISBLANK(A406),ISNA(B406)),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IF(OR(ISBLANK(A407),ISNA(B407)),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IF(OR(ISBLANK(A408),ISNA(B408)),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IF(OR(ISBLANK(A409),ISNA(B409)),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IF(OR(ISBLANK(A410),ISNA(B410)),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IF(OR(ISBLANK(A411),ISNA(B411)),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IF(OR(ISBLANK(A412),ISNA(B412)),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IF(OR(ISBLANK(A413),ISNA(B413)),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IF(OR(ISBLANK(A414),ISNA(B414)),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IF(OR(ISBLANK(A415),ISNA(B415)),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IF(OR(ISBLANK(A416),ISNA(B416)),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IF(OR(ISBLANK(A417),ISNA(B417)),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IF(OR(ISBLANK(A418),ISNA(B418)),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IF(OR(ISBLANK(A419),ISNA(B419)),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IF(OR(ISBLANK(A420),ISNA(B420)),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IF(OR(ISBLANK(A421),ISNA(B421)),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IF(OR(ISBLANK(A422),ISNA(B422)),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IF(OR(ISBLANK(A423),ISNA(B423)),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IF(OR(ISBLANK(A424),ISNA(B424)),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IF(OR(ISBLANK(A425),ISNA(B425)),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IF(OR(ISBLANK(A426),ISNA(B426)),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IF(OR(ISBLANK(A427),ISNA(B427)),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IF(OR(ISBLANK(A428),ISNA(B428)),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IF(OR(ISBLANK(A429),ISNA(B429)),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IF(OR(ISBLANK(A430),ISNA(B430)),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IF(OR(ISBLANK(A431),ISNA(B431)),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IF(OR(ISBLANK(A432),ISNA(B432)),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IF(OR(ISBLANK(A433),ISNA(B433)),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IF(OR(ISBLANK(A434),ISNA(B434)),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IF(OR(ISBLANK(A435),ISNA(B435)),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IF(OR(ISBLANK(A436),ISNA(B436)),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IF(OR(ISBLANK(A437),ISNA(B437)),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IF(OR(ISBLANK(A438),ISNA(B438)),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IF(OR(ISBLANK(A439),ISNA(B439)),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IF(OR(ISBLANK(A440),ISNA(B440)),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IF(OR(ISBLANK(A441),ISNA(B441)),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IF(OR(ISBLANK(A442),ISNA(B442)),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IF(OR(ISBLANK(A443),ISNA(B443)),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IF(OR(ISBLANK(A444),ISNA(B444)),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IF(OR(ISBLANK(A445),ISNA(B445)),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IF(OR(ISBLANK(A446),ISNA(B446)),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IF(OR(ISBLANK(A447),ISNA(B447)),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IF(OR(ISBLANK(A448),ISNA(B448)),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IF(OR(ISBLANK(A449),ISNA(B449)),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IF(OR(ISBLANK(A450),ISNA(B450)),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IF(OR(ISBLANK(A451),ISNA(B451)),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IF(OR(ISBLANK(A452),ISNA(B452)),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IF(OR(ISBLANK(A453),ISNA(B453)),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IF(OR(ISBLANK(A454),ISNA(B454)),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IF(OR(ISBLANK(A455),ISNA(B455)),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IF(OR(ISBLANK(A456),ISNA(B456)),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IF(OR(ISBLANK(A457),ISNA(B457)),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IF(OR(ISBLANK(A458),ISNA(B458)),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IF(OR(ISBLANK(A459),ISNA(B459)),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IF(OR(ISBLANK(A460),ISNA(B460)),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IF(OR(ISBLANK(A461),ISNA(B461)),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IF(OR(ISBLANK(A462),ISNA(B462)),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IF(OR(ISBLANK(A463),ISNA(B463)),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IF(OR(ISBLANK(A464),ISNA(B464)),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IF(OR(ISBLANK(A465),ISNA(B465)),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IF(OR(ISBLANK(A466),ISNA(B466)),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IF(OR(ISBLANK(A467),ISNA(B467)),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IF(OR(ISBLANK(A468),ISNA(B468)),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IF(OR(ISBLANK(A469),ISNA(B469)),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IF(OR(ISBLANK(A470),ISNA(B470)),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IF(OR(ISBLANK(A471),ISNA(B471)),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IF(OR(ISBLANK(A472),ISNA(B472)),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IF(OR(ISBLANK(A473),ISNA(B473)),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IF(OR(ISBLANK(A474),ISNA(B474)),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IF(OR(ISBLANK(A475),ISNA(B475)),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IF(OR(ISBLANK(A476),ISNA(B476)),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IF(OR(ISBLANK(A477),ISNA(B477)),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IF(OR(ISBLANK(A478),ISNA(B478)),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IF(OR(ISBLANK(A479),ISNA(B479)),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IF(OR(ISBLANK(A480),ISNA(B480)),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IF(OR(ISBLANK(A481),ISNA(B481)),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IF(OR(ISBLANK(A482),ISNA(B482)),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IF(OR(ISBLANK(A483),ISNA(B483)),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IF(OR(ISBLANK(A484),ISNA(B484)),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IF(OR(ISBLANK(A485),ISNA(B485)),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IF(OR(ISBLANK(A486),ISNA(B486)),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IF(OR(ISBLANK(A487),ISNA(B487)),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IF(OR(ISBLANK(A488),ISNA(B488)),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IF(OR(ISBLANK(A489),ISNA(B489)),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IF(OR(ISBLANK(A490),ISNA(B490)),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IF(OR(ISBLANK(A491),ISNA(B491)),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IF(OR(ISBLANK(A492),ISNA(B492)),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IF(OR(ISBLANK(A493),ISNA(B493)),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IF(OR(ISBLANK(A494),ISNA(B494)),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IF(OR(ISBLANK(A495),ISNA(B495)),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IF(OR(ISBLANK(A496),ISNA(B496)),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IF(OR(ISBLANK(A497),ISNA(B497)),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IF(OR(ISBLANK(A498),ISNA(B498)),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IF(OR(ISBLANK(A499),ISNA(B499)),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IF(OR(ISBLANK(A500),ISNA(B500)),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IF(OR(ISBLANK(A501),ISNA(B501)),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IF(OR(ISBLANK(A502),ISNA(B502)),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IF(OR(ISBLANK(A503),ISNA(B503)),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IF(OR(ISBLANK(A504),ISNA(B504)),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IF(OR(ISBLANK(A505),ISNA(B505)),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IF(OR(ISBLANK(A506),ISNA(B506)),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IF(OR(ISBLANK(A507),ISNA(B507)),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IF(OR(ISBLANK(A508),ISNA(B508)),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IF(OR(ISBLANK(A509),ISNA(B509)),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IF(OR(ISBLANK(A510),ISNA(B510)),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IF(OR(ISBLANK(A511),ISNA(B511)),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IF(OR(ISBLANK(A512),ISNA(B512)),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IF(OR(ISBLANK(A513),ISNA(B513)),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IF(OR(ISBLANK(A514),ISNA(B514)),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IF(OR(ISBLANK(A515),ISNA(B515)),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IF(OR(ISBLANK(A516),ISNA(B516)),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IF(OR(ISBLANK(A517),ISNA(B517)),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IF(OR(ISBLANK(A518),ISNA(B518)),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IF(OR(ISBLANK(A519),ISNA(B519)),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IF(OR(ISBLANK(A520),ISNA(B520)),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IF(OR(ISBLANK(A521),ISNA(B521)),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IF(OR(ISBLANK(A522),ISNA(B522)),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IF(OR(ISBLANK(A523),ISNA(B523)),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IF(OR(ISBLANK(A524),ISNA(B524)),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IF(OR(ISBLANK(A525),ISNA(B525)),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IF(OR(ISBLANK(A526),ISNA(B526)),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IF(OR(ISBLANK(A527),ISNA(B527)),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IF(OR(ISBLANK(A528),ISNA(B528)),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IF(OR(ISBLANK(A529),ISNA(B529)),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IF(OR(ISBLANK(A530),ISNA(B530)),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IF(OR(ISBLANK(A531),ISNA(B531)),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IF(OR(ISBLANK(A532),ISNA(B532)),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IF(OR(ISBLANK(A533),ISNA(B533)),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IF(OR(ISBLANK(A534),ISNA(B534)),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IF(OR(ISBLANK(A535),ISNA(B535)),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IF(OR(ISBLANK(A536),ISNA(B536)),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IF(OR(ISBLANK(A537),ISNA(B537)),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IF(OR(ISBLANK(A538),ISNA(B538)),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IF(OR(ISBLANK(A539),ISNA(B539)),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IF(OR(ISBLANK(A540),ISNA(B540)),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IF(OR(ISBLANK(A541),ISNA(B541)),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IF(OR(ISBLANK(A542),ISNA(B542)),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IF(OR(ISBLANK(A543),ISNA(B543)),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IF(OR(ISBLANK(A544),ISNA(B544)),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IF(OR(ISBLANK(A545),ISNA(B545)),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IF(OR(ISBLANK(A546),ISNA(B546)),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IF(OR(ISBLANK(A547),ISNA(B547)),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IF(OR(ISBLANK(A548),ISNA(B548)),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IF(OR(ISBLANK(A549),ISNA(B549)),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IF(OR(ISBLANK(A550),ISNA(B550)),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IF(OR(ISBLANK(A551),ISNA(B551)),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IF(OR(ISBLANK(A552),ISNA(B552)),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IF(OR(ISBLANK(A553),ISNA(B553)),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IF(OR(ISBLANK(A554),ISNA(B554)),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IF(OR(ISBLANK(A555),ISNA(B555)),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IF(OR(ISBLANK(A556),ISNA(B556)),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IF(OR(ISBLANK(A557),ISNA(B557)),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IF(OR(ISBLANK(A558),ISNA(B558)),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IF(OR(ISBLANK(A559),ISNA(B559)),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IF(OR(ISBLANK(A560),ISNA(B560)),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IF(OR(ISBLANK(A561),ISNA(B561)),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IF(OR(ISBLANK(A562),ISNA(B562)),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IF(OR(ISBLANK(A563),ISNA(B563)),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IF(OR(ISBLANK(A564),ISNA(B564)),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IF(OR(ISBLANK(A565),ISNA(B565)),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IF(OR(ISBLANK(A566),ISNA(B566)),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IF(OR(ISBLANK(A567),ISNA(B567)),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IF(OR(ISBLANK(A568),ISNA(B568)),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IF(OR(ISBLANK(A569),ISNA(B569)),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IF(OR(ISBLANK(A570),ISNA(B570)),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IF(OR(ISBLANK(A571),ISNA(B571)),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IF(OR(ISBLANK(A572),ISNA(B572)),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IF(OR(ISBLANK(A573),ISNA(B573)),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IF(OR(ISBLANK(A574),ISNA(B574)),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IF(OR(ISBLANK(A575),ISNA(B575)),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IF(OR(ISBLANK(A576),ISNA(B576)),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IF(OR(ISBLANK(A577),ISNA(B577)),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IF(OR(ISBLANK(A578),ISNA(B578)),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IF(OR(ISBLANK(A579),ISNA(B579)),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IF(OR(ISBLANK(A580),ISNA(B580)),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IF(OR(ISBLANK(A581),ISNA(B581)),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IF(OR(ISBLANK(A582),ISNA(B582)),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IF(OR(ISBLANK(A583),ISNA(B583)),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IF(OR(ISBLANK(A584),ISNA(B584)),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IF(OR(ISBLANK(A585),ISNA(B585)),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IF(OR(ISBLANK(A586),ISNA(B586)),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IF(OR(ISBLANK(A587),ISNA(B587)),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IF(OR(ISBLANK(A588),ISNA(B588)),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IF(OR(ISBLANK(A589),ISNA(B589)),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IF(OR(ISBLANK(A590),ISNA(B590)),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IF(OR(ISBLANK(A591),ISNA(B591)),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IF(OR(ISBLANK(A592),ISNA(B592)),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IF(OR(ISBLANK(A593),ISNA(B593)),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IF(OR(ISBLANK(A594),ISNA(B594)),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IF(OR(ISBLANK(A595),ISNA(B595)),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IF(OR(ISBLANK(A596),ISNA(B596)),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IF(OR(ISBLANK(A597),ISNA(B597)),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IF(OR(ISBLANK(A598),ISNA(B598)),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IF(OR(ISBLANK(A599),ISNA(B599)),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IF(OR(ISBLANK(A600),ISNA(B600)),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IF(OR(ISBLANK(A601),ISNA(B601)),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IF(OR(ISBLANK(A602),ISNA(B602)),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IF(OR(ISBLANK(A603),ISNA(B603)),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IF(OR(ISBLANK(A604),ISNA(B604)),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IF(OR(ISBLANK(A605),ISNA(B605)),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IF(OR(ISBLANK(A606),ISNA(B606)),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IF(OR(ISBLANK(A607),ISNA(B607)),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IF(OR(ISBLANK(A608),ISNA(B608)),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IF(OR(ISBLANK(A609),ISNA(B609)),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IF(OR(ISBLANK(A610),ISNA(B610)),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IF(OR(ISBLANK(A611),ISNA(B611)),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IF(OR(ISBLANK(A612),ISNA(B612)),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IF(OR(ISBLANK(A613),ISNA(B613)),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IF(OR(ISBLANK(A614),ISNA(B614)),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IF(OR(ISBLANK(A615),ISNA(B615)),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IF(OR(ISBLANK(A616),ISNA(B616)),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IF(OR(ISBLANK(A617),ISNA(B617)),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IF(OR(ISBLANK(A618),ISNA(B618)),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IF(OR(ISBLANK(A619),ISNA(B619)),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IF(OR(ISBLANK(A620),ISNA(B620)),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IF(OR(ISBLANK(A621),ISNA(B621)),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IF(OR(ISBLANK(A622),ISNA(B622)),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IF(OR(ISBLANK(A623),ISNA(B623)),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IF(OR(ISBLANK(A624),ISNA(B624)),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IF(OR(ISBLANK(A625),ISNA(B625)),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IF(OR(ISBLANK(A626),ISNA(B626)),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IF(OR(ISBLANK(A627),ISNA(B627)),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IF(OR(ISBLANK(A628),ISNA(B628)),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IF(OR(ISBLANK(A629),ISNA(B629)),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IF(OR(ISBLANK(A630),ISNA(B630)),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IF(OR(ISBLANK(A631),ISNA(B631)),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IF(OR(ISBLANK(A632),ISNA(B632)),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IF(OR(ISBLANK(A633),ISNA(B633)),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IF(OR(ISBLANK(A634),ISNA(B634)),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IF(OR(ISBLANK(A635),ISNA(B635)),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IF(OR(ISBLANK(A636),ISNA(B636)),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IF(OR(ISBLANK(A637),ISNA(B637)),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IF(OR(ISBLANK(A638),ISNA(B638)),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IF(OR(ISBLANK(A639),ISNA(B639)),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IF(OR(ISBLANK(A640),ISNA(B640)),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IF(OR(ISBLANK(A641),ISNA(B641)),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IF(OR(ISBLANK(A642),ISNA(B642)),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IF(OR(ISBLANK(A643),ISNA(B643)),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IF(OR(ISBLANK(A644),ISNA(B644)),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IF(OR(ISBLANK(A645),ISNA(B645)),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IF(OR(ISBLANK(A646),ISNA(B646)),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IF(OR(ISBLANK(A647),ISNA(B647)),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IF(OR(ISBLANK(A648),ISNA(B648)),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IF(OR(ISBLANK(A649),ISNA(B649)),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IF(OR(ISBLANK(A650),ISNA(B650)),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IF(OR(ISBLANK(A651),ISNA(B651)),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IF(OR(ISBLANK(A652),ISNA(B652)),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IF(OR(ISBLANK(A653),ISNA(B653)),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IF(OR(ISBLANK(A654),ISNA(B654)),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IF(OR(ISBLANK(A655),ISNA(B655)),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IF(OR(ISBLANK(A656),ISNA(B656)),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IF(OR(ISBLANK(A657),ISNA(B657)),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IF(OR(ISBLANK(A658),ISNA(B658)),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IF(OR(ISBLANK(A659),ISNA(B659)),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IF(OR(ISBLANK(A660),ISNA(B660)),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IF(OR(ISBLANK(A661),ISNA(B661)),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IF(OR(ISBLANK(A662),ISNA(B662)),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IF(OR(ISBLANK(A663),ISNA(B663)),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IF(OR(ISBLANK(A664),ISNA(B664)),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IF(OR(ISBLANK(A665),ISNA(B665)),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IF(OR(ISBLANK(A666),ISNA(B666)),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IF(OR(ISBLANK(A667),ISNA(B667)),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IF(OR(ISBLANK(A668),ISNA(B668)),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IF(OR(ISBLANK(A669),ISNA(B669)),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IF(OR(ISBLANK(A670),ISNA(B670)),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IF(OR(ISBLANK(A671),ISNA(B671)),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IF(OR(ISBLANK(A672),ISNA(B672)),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IF(OR(ISBLANK(A673),ISNA(B673)),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IF(OR(ISBLANK(A674),ISNA(B674)),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IF(OR(ISBLANK(A675),ISNA(B675)),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IF(OR(ISBLANK(A676),ISNA(B676)),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IF(OR(ISBLANK(A677),ISNA(B677)),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IF(OR(ISBLANK(A678),ISNA(B678)),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IF(OR(ISBLANK(A679),ISNA(B679)),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IF(OR(ISBLANK(A680),ISNA(B680)),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IF(OR(ISBLANK(A681),ISNA(B681)),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IF(OR(ISBLANK(A682),ISNA(B682)),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IF(OR(ISBLANK(A683),ISNA(B683)),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IF(OR(ISBLANK(A684),ISNA(B684)),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IF(OR(ISBLANK(A685),ISNA(B685)),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IF(OR(ISBLANK(A686),ISNA(B686)),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IF(OR(ISBLANK(A687),ISNA(B687)),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IF(OR(ISBLANK(A688),ISNA(B688)),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IF(OR(ISBLANK(A689),ISNA(B689)),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IF(OR(ISBLANK(A690),ISNA(B690)),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IF(OR(ISBLANK(A691),ISNA(B691)),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IF(OR(ISBLANK(A692),ISNA(B692)),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IF(OR(ISBLANK(A693),ISNA(B693)),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IF(OR(ISBLANK(A694),ISNA(B694)),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IF(OR(ISBLANK(A695),ISNA(B695)),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IF(OR(ISBLANK(A696),ISNA(B696)),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IF(OR(ISBLANK(A697),ISNA(B697)),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IF(OR(ISBLANK(A698),ISNA(B698)),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IF(OR(ISBLANK(A699),ISNA(B699)),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IF(OR(ISBLANK(A700),ISNA(B700)),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IF(OR(ISBLANK(A701),ISNA(B701)),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IF(OR(ISBLANK(A702),ISNA(B702)),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IF(OR(ISBLANK(A703),ISNA(B703)),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IF(OR(ISBLANK(A704),ISNA(B704)),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IF(OR(ISBLANK(A705),ISNA(B705)),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IF(OR(ISBLANK(A706),ISNA(B706)),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IF(OR(ISBLANK(A707),ISNA(B707)),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IF(OR(ISBLANK(A708),ISNA(B708)),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IF(OR(ISBLANK(A709),ISNA(B709)),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IF(OR(ISBLANK(A710),ISNA(B710)),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IF(OR(ISBLANK(A711),ISNA(B711)),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IF(OR(ISBLANK(A712),ISNA(B712)),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IF(OR(ISBLANK(A713),ISNA(B713)),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IF(OR(ISBLANK(A714),ISNA(B714)),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IF(OR(ISBLANK(A715),ISNA(B715)),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IF(OR(ISBLANK(A716),ISNA(B716)),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IF(OR(ISBLANK(A717),ISNA(B717)),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IF(OR(ISBLANK(A718),ISNA(B718)),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IF(OR(ISBLANK(A719),ISNA(B719)),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IF(OR(ISBLANK(A720),ISNA(B720)),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IF(OR(ISBLANK(A721),ISNA(B721)),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IF(OR(ISBLANK(A722),ISNA(B722)),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IF(OR(ISBLANK(A723),ISNA(B723)),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IF(OR(ISBLANK(A724),ISNA(B724)),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IF(OR(ISBLANK(A725),ISNA(B725)),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IF(OR(ISBLANK(A726),ISNA(B726)),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IF(OR(ISBLANK(A727),ISNA(B727)),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IF(OR(ISBLANK(A728),ISNA(B728)),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IF(OR(ISBLANK(A729),ISNA(B729)),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IF(OR(ISBLANK(A730),ISNA(B730)),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IF(OR(ISBLANK(A731),ISNA(B731)),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IF(OR(ISBLANK(A732),ISNA(B732)),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IF(OR(ISBLANK(A733),ISNA(B733)),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IF(OR(ISBLANK(A734),ISNA(B734)),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IF(OR(ISBLANK(A735),ISNA(B735)),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IF(OR(ISBLANK(A736),ISNA(B736)),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IF(OR(ISBLANK(A737),ISNA(B737)),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IF(OR(ISBLANK(A738),ISNA(B738)),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IF(OR(ISBLANK(A739),ISNA(B739)),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IF(OR(ISBLANK(A740),ISNA(B740)),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IF(OR(ISBLANK(A741),ISNA(B741)),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IF(OR(ISBLANK(A742),ISNA(B742)),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IF(OR(ISBLANK(A743),ISNA(B743)),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IF(OR(ISBLANK(A744),ISNA(B744)),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IF(OR(ISBLANK(A745),ISNA(B745)),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IF(OR(ISBLANK(A746),ISNA(B746)),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IF(OR(ISBLANK(A747),ISNA(B747)),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IF(OR(ISBLANK(A748),ISNA(B748)),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IF(OR(ISBLANK(A749),ISNA(B749)),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IF(OR(ISBLANK(A750),ISNA(B750)),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IF(OR(ISBLANK(A751),ISNA(B751)),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IF(OR(ISBLANK(A752),ISNA(B752)),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IF(OR(ISBLANK(A753),ISNA(B753)),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IF(OR(ISBLANK(A754),ISNA(B754)),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IF(OR(ISBLANK(A755),ISNA(B755)),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IF(OR(ISBLANK(A756),ISNA(B756)),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IF(OR(ISBLANK(A757),ISNA(B757)),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IF(OR(ISBLANK(A758),ISNA(B758)),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IF(OR(ISBLANK(A759),ISNA(B759)),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IF(OR(ISBLANK(A760),ISNA(B760)),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IF(OR(ISBLANK(A761),ISNA(B761)),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IF(OR(ISBLANK(A762),ISNA(B762)),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IF(OR(ISBLANK(A763),ISNA(B763)),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IF(OR(ISBLANK(A764),ISNA(B764)),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IF(OR(ISBLANK(A765),ISNA(B765)),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IF(OR(ISBLANK(A766),ISNA(B766)),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IF(OR(ISBLANK(A767),ISNA(B767)),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IF(OR(ISBLANK(A768),ISNA(B768)),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IF(OR(ISBLANK(A769),ISNA(B769)),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IF(OR(ISBLANK(A770),ISNA(B770)),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IF(OR(ISBLANK(A771),ISNA(B771)),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IF(OR(ISBLANK(A772),ISNA(B772)),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IF(OR(ISBLANK(A773),ISNA(B773)),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IF(OR(ISBLANK(A774),ISNA(B774)),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IF(OR(ISBLANK(A775),ISNA(B775)),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IF(OR(ISBLANK(A776),ISNA(B776)),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IF(OR(ISBLANK(A777),ISNA(B777)),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IF(OR(ISBLANK(A778),ISNA(B778)),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IF(OR(ISBLANK(A779),ISNA(B779)),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IF(OR(ISBLANK(A780),ISNA(B780)),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IF(OR(ISBLANK(A781),ISNA(B781)),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IF(OR(ISBLANK(A782),ISNA(B782)),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IF(OR(ISBLANK(A783),ISNA(B783)),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IF(OR(ISBLANK(A784),ISNA(B784)),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IF(OR(ISBLANK(A785),ISNA(B785)),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IF(OR(ISBLANK(A786),ISNA(B786)),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IF(OR(ISBLANK(A787),ISNA(B787)),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IF(OR(ISBLANK(A788),ISNA(B788)),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IF(OR(ISBLANK(A789),ISNA(B789)),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IF(OR(ISBLANK(A790),ISNA(B790)),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IF(OR(ISBLANK(A791),ISNA(B791)),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IF(OR(ISBLANK(A792),ISNA(B792)),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IF(OR(ISBLANK(A793),ISNA(B793)),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IF(OR(ISBLANK(A794),ISNA(B794)),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IF(OR(ISBLANK(A795),ISNA(B795)),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IF(OR(ISBLANK(A796),ISNA(B796)),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IF(OR(ISBLANK(A797),ISNA(B797)),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IF(OR(ISBLANK(A798),ISNA(B798)),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IF(OR(ISBLANK(A799),ISNA(B799)),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IF(OR(ISBLANK(A800),ISNA(B800)),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IF(OR(ISBLANK(A801),ISNA(B801)),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IF(OR(ISBLANK(A802),ISNA(B802)),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IF(OR(ISBLANK(A803),ISNA(B803)),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IF(OR(ISBLANK(A804),ISNA(B804)),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IF(OR(ISBLANK(A805),ISNA(B805)),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IF(OR(ISBLANK(A806),ISNA(B806)),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IF(OR(ISBLANK(A807),ISNA(B807)),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IF(OR(ISBLANK(A808),ISNA(B808)),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IF(OR(ISBLANK(A809),ISNA(B809)),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IF(OR(ISBLANK(A810),ISNA(B810)),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IF(OR(ISBLANK(A811),ISNA(B811)),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IF(OR(ISBLANK(A812),ISNA(B812)),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IF(OR(ISBLANK(A813),ISNA(B813)),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IF(OR(ISBLANK(A814),ISNA(B814)),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IF(OR(ISBLANK(A815),ISNA(B815)),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IF(OR(ISBLANK(A816),ISNA(B816)),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IF(OR(ISBLANK(A817),ISNA(B817)),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IF(OR(ISBLANK(A818),ISNA(B818)),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IF(OR(ISBLANK(A819),ISNA(B819)),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IF(OR(ISBLANK(A820),ISNA(B820)),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IF(OR(ISBLANK(A821),ISNA(B821)),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IF(OR(ISBLANK(A822),ISNA(B822)),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IF(OR(ISBLANK(A823),ISNA(B823)),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IF(OR(ISBLANK(A824),ISNA(B824)),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IF(OR(ISBLANK(A825),ISNA(B825)),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IF(OR(ISBLANK(A826),ISNA(B826)),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IF(OR(ISBLANK(A827),ISNA(B827)),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IF(OR(ISBLANK(A828),ISNA(B828)),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IF(OR(ISBLANK(A829),ISNA(B829)),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IF(OR(ISBLANK(A830),ISNA(B830)),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IF(OR(ISBLANK(A831),ISNA(B831)),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IF(OR(ISBLANK(A832),ISNA(B832)),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IF(OR(ISBLANK(A833),ISNA(B833)),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IF(OR(ISBLANK(A834),ISNA(B834)),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IF(OR(ISBLANK(A835),ISNA(B835)),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IF(OR(ISBLANK(A836),ISNA(B836)),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IF(OR(ISBLANK(A837),ISNA(B837)),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IF(OR(ISBLANK(A838),ISNA(B838)),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IF(OR(ISBLANK(A839),ISNA(B839)),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IF(OR(ISBLANK(A840),ISNA(B840)),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IF(OR(ISBLANK(A841),ISNA(B841)),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IF(OR(ISBLANK(A842),ISNA(B842)),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IF(OR(ISBLANK(A843),ISNA(B843)),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IF(OR(ISBLANK(A844),ISNA(B844)),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IF(OR(ISBLANK(A845),ISNA(B845)),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IF(OR(ISBLANK(A846),ISNA(B846)),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IF(OR(ISBLANK(A847),ISNA(B847)),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IF(OR(ISBLANK(A848),ISNA(B848)),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IF(OR(ISBLANK(A849),ISNA(B849)),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IF(OR(ISBLANK(A850),ISNA(B850)),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IF(OR(ISBLANK(A851),ISNA(B851)),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IF(OR(ISBLANK(A852),ISNA(B852)),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IF(OR(ISBLANK(A853),ISNA(B853)),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IF(OR(ISBLANK(A854),ISNA(B854)),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IF(OR(ISBLANK(A855),ISNA(B855)),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IF(OR(ISBLANK(A856),ISNA(B856)),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IF(OR(ISBLANK(A857),ISNA(B857)),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IF(OR(ISBLANK(A858),ISNA(B858)),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IF(OR(ISBLANK(A859),ISNA(B859)),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IF(OR(ISBLANK(A860),ISNA(B860)),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IF(OR(ISBLANK(A861),ISNA(B861)),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IF(OR(ISBLANK(A862),ISNA(B862)),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IF(OR(ISBLANK(A863),ISNA(B863)),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IF(OR(ISBLANK(A864),ISNA(B864)),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IF(OR(ISBLANK(A865),ISNA(B865)),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IF(OR(ISBLANK(A866),ISNA(B866)),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IF(OR(ISBLANK(A867),ISNA(B867)),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IF(OR(ISBLANK(A868),ISNA(B868)),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IF(OR(ISBLANK(A869),ISNA(B869)),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IF(OR(ISBLANK(A870),ISNA(B870)),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IF(OR(ISBLANK(A871),ISNA(B871)),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IF(OR(ISBLANK(A872),ISNA(B872)),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IF(OR(ISBLANK(A873),ISNA(B873)),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IF(OR(ISBLANK(A874),ISNA(B874)),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IF(OR(ISBLANK(A875),ISNA(B875)),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IF(OR(ISBLANK(A876),ISNA(B876)),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IF(OR(ISBLANK(A877),ISNA(B877)),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IF(OR(ISBLANK(A878),ISNA(B878)),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IF(OR(ISBLANK(A879),ISNA(B879)),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IF(OR(ISBLANK(A880),ISNA(B880)),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IF(OR(ISBLANK(A881),ISNA(B881)),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IF(OR(ISBLANK(A882),ISNA(B882)),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IF(OR(ISBLANK(A883),ISNA(B883)),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IF(OR(ISBLANK(A884),ISNA(B884)),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IF(OR(ISBLANK(A885),ISNA(B885)),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IF(OR(ISBLANK(A886),ISNA(B886)),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IF(OR(ISBLANK(A887),ISNA(B887)),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IF(OR(ISBLANK(A888),ISNA(B888)),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IF(OR(ISBLANK(A889),ISNA(B889)),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IF(OR(ISBLANK(A890),ISNA(B890)),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IF(OR(ISBLANK(A891),ISNA(B891)),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IF(OR(ISBLANK(A892),ISNA(B892)),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IF(OR(ISBLANK(A893),ISNA(B893)),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IF(OR(ISBLANK(A894),ISNA(B894)),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IF(OR(ISBLANK(A895),ISNA(B895)),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IF(OR(ISBLANK(A896),ISNA(B896)),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IF(OR(ISBLANK(A897),ISNA(B897)),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IF(OR(ISBLANK(A898),ISNA(B898)),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IF(OR(ISBLANK(A899),ISNA(B899)),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IF(OR(ISBLANK(A900),ISNA(B900)),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IF(OR(ISBLANK(A901),ISNA(B901)),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IF(OR(ISBLANK(A902),ISNA(B902)),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IF(OR(ISBLANK(A903),ISNA(B903)),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IF(OR(ISBLANK(A904),ISNA(B904)),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IF(OR(ISBLANK(A905),ISNA(B905)),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IF(OR(ISBLANK(A906),ISNA(B906)),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IF(OR(ISBLANK(A907),ISNA(B907)),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IF(OR(ISBLANK(A908),ISNA(B908)),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IF(OR(ISBLANK(A909),ISNA(B909)),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IF(OR(ISBLANK(A910),ISNA(B910)),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IF(OR(ISBLANK(A911),ISNA(B911)),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IF(OR(ISBLANK(A912),ISNA(B912)),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IF(OR(ISBLANK(A913),ISNA(B913)),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IF(OR(ISBLANK(A914),ISNA(B914)),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IF(OR(ISBLANK(A915),ISNA(B915)),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IF(OR(ISBLANK(A916),ISNA(B916)),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IF(OR(ISBLANK(A917),ISNA(B917)),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IF(OR(ISBLANK(A918),ISNA(B918)),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IF(OR(ISBLANK(A919),ISNA(B919)),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IF(OR(ISBLANK(A920),ISNA(B920)),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IF(OR(ISBLANK(A921),ISNA(B921)),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IF(OR(ISBLANK(A922),ISNA(B922)),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IF(OR(ISBLANK(A923),ISNA(B923)),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IF(OR(ISBLANK(A924),ISNA(B924)),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IF(OR(ISBLANK(A925),ISNA(B925)),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IF(OR(ISBLANK(A926),ISNA(B926)),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IF(OR(ISBLANK(A927),ISNA(B927)),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IF(OR(ISBLANK(A928),ISNA(B928)),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IF(OR(ISBLANK(A929),ISNA(B929)),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IF(OR(ISBLANK(A930),ISNA(B930)),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IF(OR(ISBLANK(A931),ISNA(B931)),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IF(OR(ISBLANK(A932),ISNA(B932)),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IF(OR(ISBLANK(A933),ISNA(B933)),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IF(OR(ISBLANK(A934),ISNA(B934)),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IF(OR(ISBLANK(A935),ISNA(B935)),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IF(OR(ISBLANK(A936),ISNA(B936)),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IF(OR(ISBLANK(A937),ISNA(B937)),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IF(OR(ISBLANK(A938),ISNA(B938)),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IF(OR(ISBLANK(A939),ISNA(B939)),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IF(OR(ISBLANK(A940),ISNA(B940)),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IF(OR(ISBLANK(A941),ISNA(B941)),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IF(OR(ISBLANK(A942),ISNA(B942)),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IF(OR(ISBLANK(A943),ISNA(B943)),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IF(OR(ISBLANK(A944),ISNA(B944)),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IF(OR(ISBLANK(A945),ISNA(B945)),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IF(OR(ISBLANK(A946),ISNA(B946)),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IF(OR(ISBLANK(A947),ISNA(B947)),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IF(OR(ISBLANK(A948),ISNA(B948)),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IF(OR(ISBLANK(A949),ISNA(B949)),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IF(OR(ISBLANK(A950),ISNA(B950)),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IF(OR(ISBLANK(A951),ISNA(B951)),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IF(OR(ISBLANK(A952),ISNA(B952)),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IF(OR(ISBLANK(A953),ISNA(B953)),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IF(OR(ISBLANK(A954),ISNA(B954)),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IF(OR(ISBLANK(A955),ISNA(B955)),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IF(OR(ISBLANK(A956),ISNA(B956)),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IF(OR(ISBLANK(A957),ISNA(B957)),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IF(OR(ISBLANK(A958),ISNA(B958)),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IF(OR(ISBLANK(A959),ISNA(B959)),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IF(OR(ISBLANK(A960),ISNA(B960)),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IF(OR(ISBLANK(A961),ISNA(B961)),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IF(OR(ISBLANK(A962),ISNA(B962)),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IF(OR(ISBLANK(A963),ISNA(B963)),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IF(OR(ISBLANK(A964),ISNA(B964)),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IF(OR(ISBLANK(A965),ISNA(B965)),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IF(OR(ISBLANK(A966),ISNA(B966)),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IF(OR(ISBLANK(A967),ISNA(B967)),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IF(OR(ISBLANK(A968),ISNA(B968)),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IF(OR(ISBLANK(A969),ISNA(B969)),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IF(OR(ISBLANK(A970),ISNA(B970)),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IF(OR(ISBLANK(A971),ISNA(B971)),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IF(OR(ISBLANK(A972),ISNA(B972)),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IF(OR(ISBLANK(A973),ISNA(B973)),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IF(OR(ISBLANK(A974),ISNA(B974)),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IF(OR(ISBLANK(A975),ISNA(B975)),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IF(OR(ISBLANK(A976),ISNA(B976)),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IF(OR(ISBLANK(A977),ISNA(B977)),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IF(OR(ISBLANK(A978),ISNA(B978)),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IF(OR(ISBLANK(A979),ISNA(B979)),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IF(OR(ISBLANK(A980),ISNA(B980)),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IF(OR(ISBLANK(A981),ISNA(B981)),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IF(OR(ISBLANK(A982),ISNA(B982)),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IF(OR(ISBLANK(A983),ISNA(B983)),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IF(OR(ISBLANK(A984),ISNA(B984)),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IF(OR(ISBLANK(A985),ISNA(B985)),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IF(OR(ISBLANK(A986),ISNA(B986)),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IF(OR(ISBLANK(A987),ISNA(B987)),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IF(OR(ISBLANK(A988),ISNA(B988)),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IF(OR(ISBLANK(A989),ISNA(B989)),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IF(OR(ISBLANK(A990),ISNA(B990)),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IF(OR(ISBLANK(A991),ISNA(B991)),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IF(OR(ISBLANK(A992),ISNA(B992)),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IF(OR(ISBLANK(A993),ISNA(B993)),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IF(OR(ISBLANK(A994),ISNA(B994)),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IF(OR(ISBLANK(A995),ISNA(B995)),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IF(OR(ISBLANK(A996),ISNA(B996)),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IF(OR(ISBLANK(A997),ISNA(B997)),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IF(OR(ISBLANK(A998),ISNA(B998)),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IF(OR(ISBLANK(A999),ISNA(B999)),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IF(OR(ISBLANK(A1000),ISNA(B1000)),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IF(OR(ISBLANK(A1001),ISNA(B1001)),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IF(OR(ISBLANK(A1002),ISNA(B1002)),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IF(OR(ISBLANK(A1003),ISNA(B1003)),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IF(OR(ISBLANK(A1004),ISNA(B1004)),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IF(OR(ISBLANK(A1005),ISNA(B1005)),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IF(OR(ISBLANK(A1006),ISNA(B1006)),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IF(OR(ISBLANK(A1007),ISNA(B1007)),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IF(OR(ISBLANK(A1008),ISNA(B1008)),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IF(OR(ISBLANK(A1009),ISNA(B1009)),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IF(OR(ISBLANK(A1010),ISNA(B1010)),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IF(OR(ISBLANK(A1011),ISNA(B1011)),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IF(OR(ISBLANK(A1012),ISNA(B1012)),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IF(OR(ISBLANK(A1013),ISNA(B1013)),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IF(OR(ISBLANK(A1014),ISNA(B1014)),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IF(OR(ISBLANK(A1015),ISNA(B1015)),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IF(OR(ISBLANK(A1016),ISNA(B1016)),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IF(OR(ISBLANK(A1017),ISNA(B1017)),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IF(OR(ISBLANK(A1018),ISNA(B1018)),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IF(OR(ISBLANK(A1019),ISNA(B1019)),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IF(OR(ISBLANK(A1020),ISNA(B1020)),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IF(OR(ISBLANK(A1021),ISNA(B1021)),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IF(OR(ISBLANK(A1022),ISNA(B1022)),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IF(OR(ISBLANK(A1023),ISNA(B1023)),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IF(OR(ISBLANK(A1024),ISNA(B1024)),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IF(OR(ISBLANK(A1025),ISNA(B1025)),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IF(OR(ISBLANK(A1026),ISNA(B1026)),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IF(OR(ISBLANK(A1027),ISNA(B1027)),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IF(OR(ISBLANK(A1028),ISNA(B1028)),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IF(OR(ISBLANK(A1029),ISNA(B1029)),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IF(OR(ISBLANK(A1030),ISNA(B1030)),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IF(OR(ISBLANK(A1031),ISNA(B1031)),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IF(OR(ISBLANK(A1032),ISNA(B1032)),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IF(OR(ISBLANK(A1033),ISNA(B1033)),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IF(OR(ISBLANK(A1034),ISNA(B1034)),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IF(OR(ISBLANK(A1035),ISNA(B1035)),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IF(OR(ISBLANK(A1036),ISNA(B1036)),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IF(OR(ISBLANK(A1037),ISNA(B1037)),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IF(OR(ISBLANK(A1038),ISNA(B1038)),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IF(OR(ISBLANK(A1039),ISNA(B1039)),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IF(OR(ISBLANK(A1040),ISNA(B1040)),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IF(OR(ISBLANK(A1041),ISNA(B1041)),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IF(OR(ISBLANK(A1042),ISNA(B1042)),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IF(OR(ISBLANK(A1043),ISNA(B1043)),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IF(OR(ISBLANK(A1044),ISNA(B1044)),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IF(OR(ISBLANK(A1045),ISNA(B1045)),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IF(OR(ISBLANK(A1046),ISNA(B1046)),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IF(OR(ISBLANK(A1047),ISNA(B1047)),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IF(OR(ISBLANK(A1048),ISNA(B1048)),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IF(OR(ISBLANK(A1049),ISNA(B1049)),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IF(OR(ISBLANK(A1050),ISNA(B1050)),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IF(OR(ISBLANK(A1051),ISNA(B1051)),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IF(OR(ISBLANK(A1052),ISNA(B1052)),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IF(OR(ISBLANK(A1053),ISNA(B1053)),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IF(OR(ISBLANK(A1054),ISNA(B1054)),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IF(OR(ISBLANK(A1055),ISNA(B1055)),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IF(OR(ISBLANK(A1056),ISNA(B1056)),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IF(OR(ISBLANK(A1057),ISNA(B1057)),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IF(OR(ISBLANK(A1058),ISNA(B1058)),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IF(OR(ISBLANK(A1059),ISNA(B1059)),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IF(OR(ISBLANK(A1060),ISNA(B1060)),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IF(OR(ISBLANK(A1061),ISNA(B1061)),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IF(OR(ISBLANK(A1062),ISNA(B1062)),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IF(OR(ISBLANK(A1063),ISNA(B1063)),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IF(OR(ISBLANK(A1064),ISNA(B1064)),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IF(OR(ISBLANK(A1065),ISNA(B1065)),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IF(OR(ISBLANK(A1066),ISNA(B1066)),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IF(OR(ISBLANK(A1067),ISNA(B1067)),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IF(OR(ISBLANK(A1068),ISNA(B1068)),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IF(OR(ISBLANK(A1069),ISNA(B1069)),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IF(OR(ISBLANK(A1070),ISNA(B1070)),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IF(OR(ISBLANK(A1071),ISNA(B1071)),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IF(OR(ISBLANK(A1072),ISNA(B1072)),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IF(OR(ISBLANK(A1073),ISNA(B1073)),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IF(OR(ISBLANK(A1074),ISNA(B1074)),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IF(OR(ISBLANK(A1075),ISNA(B1075)),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IF(OR(ISBLANK(A1076),ISNA(B1076)),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IF(OR(ISBLANK(A1077),ISNA(B1077)),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IF(OR(ISBLANK(A1078),ISNA(B1078)),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IF(OR(ISBLANK(A1079),ISNA(B1079)),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IF(OR(ISBLANK(A1080),ISNA(B1080)),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IF(OR(ISBLANK(A1081),ISNA(B1081)),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IF(OR(ISBLANK(A1082),ISNA(B1082)),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IF(OR(ISBLANK(A1083),ISNA(B1083)),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IF(OR(ISBLANK(A1084),ISNA(B1084)),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IF(OR(ISBLANK(A1085),ISNA(B1085)),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IF(OR(ISBLANK(A1086),ISNA(B1086)),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IF(OR(ISBLANK(A1087),ISNA(B1087)),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IF(OR(ISBLANK(A1088),ISNA(B1088)),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IF(OR(ISBLANK(A1089),ISNA(B1089)),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IF(OR(ISBLANK(A1090),ISNA(B1090)),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IF(OR(ISBLANK(A1091),ISNA(B1091)),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IF(OR(ISBLANK(A1092),ISNA(B1092)),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IF(OR(ISBLANK(A1093),ISNA(B1093)),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IF(OR(ISBLANK(A1094),ISNA(B1094)),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IF(OR(ISBLANK(A1095),ISNA(B1095)),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IF(OR(ISBLANK(A1096),ISNA(B1096)),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IF(OR(ISBLANK(A1097),ISNA(B1097)),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IF(OR(ISBLANK(A1098),ISNA(B1098)),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IF(OR(ISBLANK(A1099),ISNA(B1099)),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IF(OR(ISBLANK(A1100),ISNA(B1100)),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IF(OR(ISBLANK(A1101),ISNA(B1101)),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IF(OR(ISBLANK(A1102),ISNA(B1102)),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IF(OR(ISBLANK(A1103),ISNA(B1103)),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IF(OR(ISBLANK(A1104),ISNA(B1104)),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IF(OR(ISBLANK(A1105),ISNA(B1105)),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IF(OR(ISBLANK(A1106),ISNA(B1106)),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IF(OR(ISBLANK(A1107),ISNA(B1107)),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IF(OR(ISBLANK(A1108),ISNA(B1108)),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IF(OR(ISBLANK(A1109),ISNA(B1109)),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IF(OR(ISBLANK(A1110),ISNA(B1110)),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IF(OR(ISBLANK(A1111),ISNA(B1111)),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IF(OR(ISBLANK(A1112),ISNA(B1112)),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IF(OR(ISBLANK(A1113),ISNA(B1113)),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IF(OR(ISBLANK(A1114),ISNA(B1114)),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IF(OR(ISBLANK(A1115),ISNA(B1115)),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IF(OR(ISBLANK(A1116),ISNA(B1116)),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IF(OR(ISBLANK(A1117),ISNA(B1117)),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IF(OR(ISBLANK(A1118),ISNA(B1118)),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IF(OR(ISBLANK(A1119),ISNA(B1119)),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IF(OR(ISBLANK(A1120),ISNA(B1120)),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IF(OR(ISBLANK(A1121),ISNA(B1121)),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IF(OR(ISBLANK(A1122),ISNA(B1122)),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IF(OR(ISBLANK(A1123),ISNA(B1123)),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IF(OR(ISBLANK(A1124),ISNA(B1124)),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IF(OR(ISBLANK(A1125),ISNA(B1125)),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IF(OR(ISBLANK(A1126),ISNA(B1126)),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IF(OR(ISBLANK(A1127),ISNA(B1127)),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IF(OR(ISBLANK(A1128),ISNA(B1128)),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IF(OR(ISBLANK(A1129),ISNA(B1129)),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IF(OR(ISBLANK(A1130),ISNA(B1130)),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IF(OR(ISBLANK(A1131),ISNA(B1131)),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IF(OR(ISBLANK(A1132),ISNA(B1132)),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IF(OR(ISBLANK(A1133),ISNA(B1133)),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IF(OR(ISBLANK(A1134),ISNA(B1134)),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IF(OR(ISBLANK(A1135),ISNA(B1135)),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IF(OR(ISBLANK(A1136),ISNA(B1136)),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IF(OR(ISBLANK(A1137),ISNA(B1137)),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IF(OR(ISBLANK(A1138),ISNA(B1138)),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IF(OR(ISBLANK(A1139),ISNA(B1139)),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IF(OR(ISBLANK(A1140),ISNA(B1140)),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IF(OR(ISBLANK(A1141),ISNA(B1141)),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IF(OR(ISBLANK(A1142),ISNA(B1142)),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IF(OR(ISBLANK(A1143),ISNA(B1143)),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IF(OR(ISBLANK(A1144),ISNA(B1144)),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IF(OR(ISBLANK(A1145),ISNA(B1145)),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IF(OR(ISBLANK(A1146),ISNA(B1146)),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IF(OR(ISBLANK(A1147),ISNA(B1147)),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IF(OR(ISBLANK(A1148),ISNA(B1148)),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IF(OR(ISBLANK(A1149),ISNA(B1149)),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IF(OR(ISBLANK(A1150),ISNA(B1150)),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IF(OR(ISBLANK(A1151),ISNA(B1151)),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IF(OR(ISBLANK(A1152),ISNA(B1152)),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IF(OR(ISBLANK(A1153),ISNA(B1153)),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IF(OR(ISBLANK(A1154),ISNA(B1154)),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IF(OR(ISBLANK(A1155),ISNA(B1155)),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IF(OR(ISBLANK(A1156),ISNA(B1156)),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IF(OR(ISBLANK(A1157),ISNA(B1157)),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IF(OR(ISBLANK(A1158),ISNA(B1158)),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IF(OR(ISBLANK(A1159),ISNA(B1159)),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IF(OR(ISBLANK(A1160),ISNA(B1160)),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IF(OR(ISBLANK(A1161),ISNA(B1161)),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IF(OR(ISBLANK(A1162),ISNA(B1162)),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IF(OR(ISBLANK(A1163),ISNA(B1163)),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IF(OR(ISBLANK(A1164),ISNA(B1164)),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IF(OR(ISBLANK(A1165),ISNA(B1165)),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IF(OR(ISBLANK(A1166),ISNA(B1166)),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IF(OR(ISBLANK(A1167),ISNA(B1167)),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IF(OR(ISBLANK(A1168),ISNA(B1168)),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IF(OR(ISBLANK(A1169),ISNA(B1169)),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IF(OR(ISBLANK(A1170),ISNA(B1170)),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IF(OR(ISBLANK(A1171),ISNA(B1171)),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IF(OR(ISBLANK(A1172),ISNA(B1172)),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IF(OR(ISBLANK(A1173),ISNA(B1173)),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IF(OR(ISBLANK(A1174),ISNA(B1174)),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IF(OR(ISBLANK(A1175),ISNA(B1175)),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IF(OR(ISBLANK(A1176),ISNA(B1176)),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IF(OR(ISBLANK(A1177),ISNA(B1177)),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IF(OR(ISBLANK(A1178),ISNA(B1178)),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IF(OR(ISBLANK(A1179),ISNA(B1179)),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IF(OR(ISBLANK(A1180),ISNA(B1180)),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IF(OR(ISBLANK(A1181),ISNA(B1181)),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IF(OR(ISBLANK(A1182),ISNA(B1182)),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IF(OR(ISBLANK(A1183),ISNA(B1183)),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IF(OR(ISBLANK(A1184),ISNA(B1184)),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IF(OR(ISBLANK(A1185),ISNA(B1185)),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IF(OR(ISBLANK(A1186),ISNA(B1186)),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IF(OR(ISBLANK(A1187),ISNA(B1187)),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IF(OR(ISBLANK(A1188),ISNA(B1188)),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IF(OR(ISBLANK(A1189),ISNA(B1189)),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IF(OR(ISBLANK(A1190),ISNA(B1190)),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IF(OR(ISBLANK(A1191),ISNA(B1191)),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IF(OR(ISBLANK(A1192),ISNA(B1192)),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IF(OR(ISBLANK(A1193),ISNA(B1193)),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IF(OR(ISBLANK(A1194),ISNA(B1194)),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IF(OR(ISBLANK(A1195),ISNA(B1195)),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IF(OR(ISBLANK(A1196),ISNA(B1196)),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IF(OR(ISBLANK(A1197),ISNA(B1197)),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IF(OR(ISBLANK(A1198),ISNA(B1198)),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IF(OR(ISBLANK(A1199),ISNA(B1199)),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IF(OR(ISBLANK(A1200),ISNA(B1200)),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IF(OR(ISBLANK(A1201),ISNA(B1201)),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IF(OR(ISBLANK(A1202),ISNA(B1202)),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IF(OR(ISBLANK(A1203),ISNA(B1203)),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IF(OR(ISBLANK(A1204),ISNA(B1204)),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IF(OR(ISBLANK(A1205),ISNA(B1205)),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IF(OR(ISBLANK(A1206),ISNA(B1206)),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IF(OR(ISBLANK(A1207),ISNA(B1207)),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IF(OR(ISBLANK(A1208),ISNA(B1208)),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IF(OR(ISBLANK(A1209),ISNA(B1209)),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IF(OR(ISBLANK(A1210),ISNA(B1210)),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IF(OR(ISBLANK(A1211),ISNA(B1211)),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IF(OR(ISBLANK(A1212),ISNA(B1212)),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IF(OR(ISBLANK(A1213),ISNA(B1213)),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IF(OR(ISBLANK(A1214),ISNA(B1214)),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IF(OR(ISBLANK(A1215),ISNA(B1215)),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IF(OR(ISBLANK(A1216),ISNA(B1216)),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IF(OR(ISBLANK(A1217),ISNA(B1217)),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IF(OR(ISBLANK(A1218),ISNA(B1218)),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IF(OR(ISBLANK(A1219),ISNA(B1219)),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IF(OR(ISBLANK(A1220),ISNA(B1220)),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IF(OR(ISBLANK(A1221),ISNA(B1221)),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IF(OR(ISBLANK(A1222),ISNA(B1222)),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IF(OR(ISBLANK(A1223),ISNA(B1223)),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IF(OR(ISBLANK(A1224),ISNA(B1224)),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IF(OR(ISBLANK(A1225),ISNA(B1225)),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IF(OR(ISBLANK(A1226),ISNA(B1226)),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IF(OR(ISBLANK(A1227),ISNA(B1227)),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IF(OR(ISBLANK(A1228),ISNA(B1228)),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IF(OR(ISBLANK(A1229),ISNA(B1229)),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IF(OR(ISBLANK(A1230),ISNA(B1230)),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IF(OR(ISBLANK(A1231),ISNA(B1231)),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IF(OR(ISBLANK(A1232),ISNA(B1232)),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IF(OR(ISBLANK(A1233),ISNA(B1233)),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IF(OR(ISBLANK(A1234),ISNA(B1234)),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IF(OR(ISBLANK(A1235),ISNA(B1235)),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IF(OR(ISBLANK(A1236),ISNA(B1236)),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IF(OR(ISBLANK(A1237),ISNA(B1237)),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IF(OR(ISBLANK(A1238),ISNA(B1238)),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IF(OR(ISBLANK(A1239),ISNA(B1239)),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IF(OR(ISBLANK(A1240),ISNA(B1240)),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IF(OR(ISBLANK(A1241),ISNA(B1241)),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IF(OR(ISBLANK(A1242),ISNA(B1242)),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IF(OR(ISBLANK(A1243),ISNA(B1243)),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IF(OR(ISBLANK(A1244),ISNA(B1244)),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IF(OR(ISBLANK(A1245),ISNA(B1245)),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IF(OR(ISBLANK(A1246),ISNA(B1246)),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IF(OR(ISBLANK(A1247),ISNA(B1247)),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IF(OR(ISBLANK(A1248),ISNA(B1248)),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IF(OR(ISBLANK(A1249),ISNA(B1249)),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IF(OR(ISBLANK(A1250),ISNA(B1250)),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IF(OR(ISBLANK(A1251),ISNA(B1251)),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IF(OR(ISBLANK(A1252),ISNA(B1252)),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IF(OR(ISBLANK(A1253),ISNA(B1253)),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IF(OR(ISBLANK(A1254),ISNA(B1254)),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IF(OR(ISBLANK(A1255),ISNA(B1255)),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IF(OR(ISBLANK(A1256),ISNA(B1256)),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IF(OR(ISBLANK(A1257),ISNA(B1257)),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IF(OR(ISBLANK(A1258),ISNA(B1258)),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IF(OR(ISBLANK(A1259),ISNA(B1259)),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IF(OR(ISBLANK(A1260),ISNA(B1260)),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IF(OR(ISBLANK(A1261),ISNA(B1261)),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IF(OR(ISBLANK(A1262),ISNA(B1262)),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IF(OR(ISBLANK(A1263),ISNA(B1263)),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IF(OR(ISBLANK(A1264),ISNA(B1264)),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IF(OR(ISBLANK(A1265),ISNA(B1265)),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IF(OR(ISBLANK(A1266),ISNA(B1266)),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IF(OR(ISBLANK(A1267),ISNA(B1267)),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IF(OR(ISBLANK(A1268),ISNA(B1268)),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IF(OR(ISBLANK(A1269),ISNA(B1269)),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IF(OR(ISBLANK(A1270),ISNA(B1270)),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IF(OR(ISBLANK(A1271),ISNA(B1271)),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IF(OR(ISBLANK(A1272),ISNA(B1272)),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IF(OR(ISBLANK(A1273),ISNA(B1273)),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IF(OR(ISBLANK(A1274),ISNA(B1274)),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IF(OR(ISBLANK(A1275),ISNA(B1275)),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IF(OR(ISBLANK(A1276),ISNA(B1276)),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IF(OR(ISBLANK(A1277),ISNA(B1277)),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IF(OR(ISBLANK(A1278),ISNA(B1278)),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IF(OR(ISBLANK(A1279),ISNA(B1279)),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IF(OR(ISBLANK(A1280),ISNA(B1280)),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IF(OR(ISBLANK(A1281),ISNA(B1281)),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IF(OR(ISBLANK(A1282),ISNA(B1282)),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IF(OR(ISBLANK(A1283),ISNA(B1283)),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IF(OR(ISBLANK(A1284),ISNA(B1284)),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IF(OR(ISBLANK(A1285),ISNA(B1285)),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IF(OR(ISBLANK(A1286),ISNA(B1286)),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IF(OR(ISBLANK(A1287),ISNA(B1287)),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IF(OR(ISBLANK(A1288),ISNA(B1288)),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IF(OR(ISBLANK(A1289),ISNA(B1289)),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IF(OR(ISBLANK(A1290),ISNA(B1290)),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IF(OR(ISBLANK(A1291),ISNA(B1291)),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IF(OR(ISBLANK(A1292),ISNA(B1292)),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IF(OR(ISBLANK(A1293),ISNA(B1293)),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IF(OR(ISBLANK(A1294),ISNA(B1294)),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IF(OR(ISBLANK(A1295),ISNA(B1295)),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IF(OR(ISBLANK(A1296),ISNA(B1296)),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IF(OR(ISBLANK(A1297),ISNA(B1297)),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IF(OR(ISBLANK(A1298),ISNA(B1298)),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IF(OR(ISBLANK(A1299),ISNA(B1299)),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IF(OR(ISBLANK(A1300),ISNA(B1300)),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IF(OR(ISBLANK(A1301),ISNA(B1301)),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IF(OR(ISBLANK(A1302),ISNA(B1302)),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IF(OR(ISBLANK(A1303),ISNA(B1303)),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IF(OR(ISBLANK(A1304),ISNA(B1304)),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IF(OR(ISBLANK(A1305),ISNA(B1305)),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IF(OR(ISBLANK(A1306),ISNA(B1306)),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IF(OR(ISBLANK(A1307),ISNA(B1307)),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IF(OR(ISBLANK(A1308),ISNA(B1308)),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IF(OR(ISBLANK(A1309),ISNA(B1309)),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IF(OR(ISBLANK(A1310),ISNA(B1310)),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IF(OR(ISBLANK(A1311),ISNA(B1311)),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IF(OR(ISBLANK(A1312),ISNA(B1312)),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IF(OR(ISBLANK(A1313),ISNA(B1313)),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IF(OR(ISBLANK(A1314),ISNA(B1314)),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IF(OR(ISBLANK(A1315),ISNA(B1315)),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IF(OR(ISBLANK(A1316),ISNA(B1316)),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IF(OR(ISBLANK(A1317),ISNA(B1317)),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IF(OR(ISBLANK(A1318),ISNA(B1318)),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IF(OR(ISBLANK(A1319),ISNA(B1319)),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IF(OR(ISBLANK(A1320),ISNA(B1320)),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IF(OR(ISBLANK(A1321),ISNA(B1321)),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IF(OR(ISBLANK(A1322),ISNA(B1322)),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IF(OR(ISBLANK(A1323),ISNA(B1323)),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IF(OR(ISBLANK(A1324),ISNA(B1324)),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IF(OR(ISBLANK(A1325),ISNA(B1325)),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IF(OR(ISBLANK(A1326),ISNA(B1326)),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IF(OR(ISBLANK(A1327),ISNA(B1327)),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IF(OR(ISBLANK(A1328),ISNA(B1328)),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IF(OR(ISBLANK(A1329),ISNA(B1329)),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IF(OR(ISBLANK(A1330),ISNA(B1330)),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IF(OR(ISBLANK(A1331),ISNA(B1331)),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IF(OR(ISBLANK(A1332),ISNA(B1332)),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IF(OR(ISBLANK(A1333),ISNA(B1333)),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IF(OR(ISBLANK(A1334),ISNA(B1334)),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IF(OR(ISBLANK(A1335),ISNA(B1335)),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IF(OR(ISBLANK(A1336),ISNA(B1336)),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IF(OR(ISBLANK(A1337),ISNA(B1337)),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IF(OR(ISBLANK(A1338),ISNA(B1338)),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IF(OR(ISBLANK(A1339),ISNA(B1339)),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IF(OR(ISBLANK(A1340),ISNA(B1340)),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IF(OR(ISBLANK(A1341),ISNA(B1341)),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IF(OR(ISBLANK(A1342),ISNA(B1342)),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IF(OR(ISBLANK(A1343),ISNA(B1343)),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IF(OR(ISBLANK(A1344),ISNA(B1344)),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IF(OR(ISBLANK(A1345),ISNA(B1345)),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IF(OR(ISBLANK(A1346),ISNA(B1346)),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IF(OR(ISBLANK(A1347),ISNA(B1347)),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IF(OR(ISBLANK(A1348),ISNA(B1348)),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IF(OR(ISBLANK(A1349),ISNA(B1349)),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IF(OR(ISBLANK(A1350),ISNA(B1350)),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IF(OR(ISBLANK(A1351),ISNA(B1351)),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IF(OR(ISBLANK(A1352),ISNA(B1352)),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IF(OR(ISBLANK(A1353),ISNA(B1353)),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IF(OR(ISBLANK(A1354),ISNA(B1354)),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IF(OR(ISBLANK(A1355),ISNA(B1355)),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IF(OR(ISBLANK(A1356),ISNA(B1356)),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IF(OR(ISBLANK(A1357),ISNA(B1357)),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IF(OR(ISBLANK(A1358),ISNA(B1358)),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IF(OR(ISBLANK(A1359),ISNA(B1359)),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IF(OR(ISBLANK(A1360),ISNA(B1360)),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IF(OR(ISBLANK(A1361),ISNA(B1361)),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IF(OR(ISBLANK(A1362),ISNA(B1362)),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IF(OR(ISBLANK(A1363),ISNA(B1363)),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IF(OR(ISBLANK(A1364),ISNA(B1364)),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IF(OR(ISBLANK(A1365),ISNA(B1365)),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IF(OR(ISBLANK(A1366),ISNA(B1366)),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IF(OR(ISBLANK(A1367),ISNA(B1367)),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IF(OR(ISBLANK(A1368),ISNA(B1368)),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IF(OR(ISBLANK(A1369),ISNA(B1369)),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IF(OR(ISBLANK(A1370),ISNA(B1370)),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IF(OR(ISBLANK(A1371),ISNA(B1371)),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IF(OR(ISBLANK(A1372),ISNA(B1372)),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IF(OR(ISBLANK(A1373),ISNA(B1373)),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IF(OR(ISBLANK(A1374),ISNA(B1374)),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IF(OR(ISBLANK(A1375),ISNA(B1375)),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IF(OR(ISBLANK(A1376),ISNA(B1376)),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IF(OR(ISBLANK(A1377),ISNA(B1377)),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IF(OR(ISBLANK(A1378),ISNA(B1378)),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IF(OR(ISBLANK(A1379),ISNA(B1379)),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IF(OR(ISBLANK(A1380),ISNA(B1380)),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IF(OR(ISBLANK(A1381),ISNA(B1381)),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IF(OR(ISBLANK(A1382),ISNA(B1382)),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IF(OR(ISBLANK(A1383),ISNA(B1383)),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IF(OR(ISBLANK(A1384),ISNA(B1384)),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IF(OR(ISBLANK(A1385),ISNA(B1385)),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IF(OR(ISBLANK(A1386),ISNA(B1386)),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IF(OR(ISBLANK(A1387),ISNA(B1387)),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IF(OR(ISBLANK(A1388),ISNA(B1388)),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IF(OR(ISBLANK(A1389),ISNA(B1389)),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IF(OR(ISBLANK(A1390),ISNA(B1390)),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IF(OR(ISBLANK(A1391),ISNA(B1391)),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IF(OR(ISBLANK(A1392),ISNA(B1392)),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IF(OR(ISBLANK(A1393),ISNA(B1393)),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IF(OR(ISBLANK(A1394),ISNA(B1394)),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IF(OR(ISBLANK(A1395),ISNA(B1395)),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IF(OR(ISBLANK(A1396),ISNA(B1396)),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IF(OR(ISBLANK(A1397),ISNA(B1397)),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IF(OR(ISBLANK(A1398),ISNA(B1398)),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IF(OR(ISBLANK(A1399),ISNA(B1399)),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IF(OR(ISBLANK(A1400),ISNA(B1400)),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IF(OR(ISBLANK(A1401),ISNA(B1401)),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IF(OR(ISBLANK(A1402),ISNA(B1402)),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IF(OR(ISBLANK(A1403),ISNA(B1403)),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IF(OR(ISBLANK(A1404),ISNA(B1404)),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IF(OR(ISBLANK(A1405),ISNA(B1405)),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IF(OR(ISBLANK(A1406),ISNA(B1406)),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IF(OR(ISBLANK(A1407),ISNA(B1407)),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IF(OR(ISBLANK(A1408),ISNA(B1408)),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IF(OR(ISBLANK(A1409),ISNA(B1409)),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IF(OR(ISBLANK(A1410),ISNA(B1410)),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IF(OR(ISBLANK(A1411),ISNA(B1411)),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IF(OR(ISBLANK(A1412),ISNA(B1412)),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IF(OR(ISBLANK(A1413),ISNA(B1413)),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IF(OR(ISBLANK(A1414),ISNA(B1414)),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IF(OR(ISBLANK(A1415),ISNA(B1415)),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IF(OR(ISBLANK(A1416),ISNA(B1416)),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IF(OR(ISBLANK(A1417),ISNA(B1417)),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IF(OR(ISBLANK(A1418),ISNA(B1418)),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IF(OR(ISBLANK(A1419),ISNA(B1419)),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IF(OR(ISBLANK(A1420),ISNA(B1420)),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IF(OR(ISBLANK(A1421),ISNA(B1421)),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IF(OR(ISBLANK(A1422),ISNA(B1422)),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IF(OR(ISBLANK(A1423),ISNA(B1423)),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IF(OR(ISBLANK(A1424),ISNA(B1424)),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IF(OR(ISBLANK(A1425),ISNA(B1425)),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IF(OR(ISBLANK(A1426),ISNA(B1426)),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IF(OR(ISBLANK(A1427),ISNA(B1427)),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IF(OR(ISBLANK(A1428),ISNA(B1428)),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IF(OR(ISBLANK(A1429),ISNA(B1429)),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IF(OR(ISBLANK(A1430),ISNA(B1430)),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IF(OR(ISBLANK(A1431),ISNA(B1431)),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IF(OR(ISBLANK(A1432),ISNA(B1432)),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IF(OR(ISBLANK(A1433),ISNA(B1433)),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IF(OR(ISBLANK(A1434),ISNA(B1434)),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IF(OR(ISBLANK(A1435),ISNA(B1435)),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IF(OR(ISBLANK(A1436),ISNA(B1436)),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IF(OR(ISBLANK(A1437),ISNA(B1437)),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IF(OR(ISBLANK(A1438),ISNA(B1438)),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IF(OR(ISBLANK(A1439),ISNA(B1439)),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IF(OR(ISBLANK(A1440),ISNA(B1440)),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IF(OR(ISBLANK(A1441),ISNA(B1441)),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IF(OR(ISBLANK(A1442),ISNA(B1442)),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IF(OR(ISBLANK(A1443),ISNA(B1443)),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IF(OR(ISBLANK(A1444),ISNA(B1444)),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IF(OR(ISBLANK(A1445),ISNA(B1445)),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IF(OR(ISBLANK(A1446),ISNA(B1446)),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IF(OR(ISBLANK(A1447),ISNA(B1447)),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IF(OR(ISBLANK(A1448),ISNA(B1448)),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IF(OR(ISBLANK(A1449),ISNA(B1449)),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IF(OR(ISBLANK(A1450),ISNA(B1450)),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IF(OR(ISBLANK(A1451),ISNA(B1451)),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IF(OR(ISBLANK(A1452),ISNA(B1452)),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IF(OR(ISBLANK(A1453),ISNA(B1453)),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IF(OR(ISBLANK(A1454),ISNA(B1454)),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IF(OR(ISBLANK(A1455),ISNA(B1455)),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IF(OR(ISBLANK(A1456),ISNA(B1456)),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IF(OR(ISBLANK(A1457),ISNA(B1457)),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IF(OR(ISBLANK(A1458),ISNA(B1458)),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IF(OR(ISBLANK(A1459),ISNA(B1459)),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IF(OR(ISBLANK(A1460),ISNA(B1460)),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IF(OR(ISBLANK(A1461),ISNA(B1461)),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IF(OR(ISBLANK(A1462),ISNA(B1462)),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IF(OR(ISBLANK(A1463),ISNA(B1463)),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IF(OR(ISBLANK(A1464),ISNA(B1464)),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IF(OR(ISBLANK(A1465),ISNA(B1465)),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IF(OR(ISBLANK(A1466),ISNA(B1466)),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IF(OR(ISBLANK(A1467),ISNA(B1467)),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IF(OR(ISBLANK(A1468),ISNA(B1468)),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IF(OR(ISBLANK(A1469),ISNA(B1469)),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IF(OR(ISBLANK(A1470),ISNA(B1470)),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IF(OR(ISBLANK(A1471),ISNA(B1471)),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IF(OR(ISBLANK(A1472),ISNA(B1472)),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IF(OR(ISBLANK(A1473),ISNA(B1473)),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IF(OR(ISBLANK(A1474),ISNA(B1474)),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IF(OR(ISBLANK(A1475),ISNA(B1475)),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IF(OR(ISBLANK(A1476),ISNA(B1476)),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IF(OR(ISBLANK(A1477),ISNA(B1477)),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IF(OR(ISBLANK(A1478),ISNA(B1478)),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IF(OR(ISBLANK(A1479),ISNA(B1479)),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IF(OR(ISBLANK(A1480),ISNA(B1480)),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IF(OR(ISBLANK(A1481),ISNA(B1481)),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IF(OR(ISBLANK(A1482),ISNA(B1482)),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IF(OR(ISBLANK(A1483),ISNA(B1483)),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IF(OR(ISBLANK(A1484),ISNA(B1484)),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IF(OR(ISBLANK(A1485),ISNA(B1485)),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IF(OR(ISBLANK(A1486),ISNA(B1486)),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IF(OR(ISBLANK(A1487),ISNA(B1487)),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IF(OR(ISBLANK(A1488),ISNA(B1488)),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IF(OR(ISBLANK(A1489),ISNA(B1489)),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IF(OR(ISBLANK(A1490),ISNA(B1490)),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IF(OR(ISBLANK(A1491),ISNA(B1491)),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IF(OR(ISBLANK(A1492),ISNA(B1492)),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IF(OR(ISBLANK(A1493),ISNA(B1493)),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IF(OR(ISBLANK(A1494),ISNA(B1494)),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IF(OR(ISBLANK(A1495),ISNA(B1495)),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IF(OR(ISBLANK(A1496),ISNA(B1496)),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IF(OR(ISBLANK(A1497),ISNA(B1497)),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IF(OR(ISBLANK(A1498),ISNA(B1498)),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IF(OR(ISBLANK(A1499),ISNA(B1499)),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IF(OR(ISBLANK(A1500),ISNA(B1500)),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IF(OR(ISBLANK(A1501),ISNA(B1501)),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IF(OR(ISBLANK(A1502),ISNA(B1502)),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IF(OR(ISBLANK(A1503),ISNA(B1503)),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IF(OR(ISBLANK(A1504),ISNA(B1504)),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IF(OR(ISBLANK(A1505),ISNA(B1505)),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IF(OR(ISBLANK(A1506),ISNA(B1506)),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IF(OR(ISBLANK(A1507),ISNA(B1507)),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IF(OR(ISBLANK(A1508),ISNA(B1508)),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IF(OR(ISBLANK(A1509),ISNA(B1509)),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IF(OR(ISBLANK(A1510),ISNA(B1510)),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IF(OR(ISBLANK(A1511),ISNA(B1511)),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IF(OR(ISBLANK(A1512),ISNA(B1512)),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IF(OR(ISBLANK(A1513),ISNA(B1513)),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IF(OR(ISBLANK(A1514),ISNA(B1514)),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IF(OR(ISBLANK(A1515),ISNA(B1515)),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IF(OR(ISBLANK(A1516),ISNA(B1516)),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IF(OR(ISBLANK(A1517),ISNA(B1517)),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IF(OR(ISBLANK(A1518),ISNA(B1518)),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IF(OR(ISBLANK(A1519),ISNA(B1519)),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IF(OR(ISBLANK(A1520),ISNA(B1520)),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IF(OR(ISBLANK(A1521),ISNA(B1521)),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IF(OR(ISBLANK(A1522),ISNA(B1522)),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IF(OR(ISBLANK(A1523),ISNA(B1523)),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IF(OR(ISBLANK(A1524),ISNA(B1524)),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IF(OR(ISBLANK(A1525),ISNA(B1525)),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IF(OR(ISBLANK(A1526),ISNA(B1526)),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IF(OR(ISBLANK(A1527),ISNA(B1527)),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IF(OR(ISBLANK(A1528),ISNA(B1528)),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IF(OR(ISBLANK(A1529),ISNA(B1529)),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IF(OR(ISBLANK(A1530),ISNA(B1530)),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IF(OR(ISBLANK(A1531),ISNA(B1531)),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IF(OR(ISBLANK(A1532),ISNA(B1532)),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IF(OR(ISBLANK(A1533),ISNA(B1533)),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IF(OR(ISBLANK(A1534),ISNA(B1534)),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IF(OR(ISBLANK(A1535),ISNA(B1535)),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IF(OR(ISBLANK(A1536),ISNA(B1536)),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IF(OR(ISBLANK(A1537),ISNA(B1537)),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IF(OR(ISBLANK(A1538),ISNA(B1538)),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IF(OR(ISBLANK(A1539),ISNA(B1539)),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IF(OR(ISBLANK(A1540),ISNA(B1540)),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IF(OR(ISBLANK(A1541),ISNA(B1541)),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IF(OR(ISBLANK(A1542),ISNA(B1542)),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IF(OR(ISBLANK(A1543),ISNA(B1543)),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IF(OR(ISBLANK(A1544),ISNA(B1544)),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IF(OR(ISBLANK(A1545),ISNA(B1545)),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IF(OR(ISBLANK(A1546),ISNA(B1546)),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IF(OR(ISBLANK(A1547),ISNA(B1547)),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IF(OR(ISBLANK(A1548),ISNA(B1548)),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IF(OR(ISBLANK(A1549),ISNA(B1549)),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IF(OR(ISBLANK(A1550),ISNA(B1550)),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IF(OR(ISBLANK(A1551),ISNA(B1551)),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IF(OR(ISBLANK(A1552),ISNA(B1552)),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IF(OR(ISBLANK(A1553),ISNA(B1553)),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IF(OR(ISBLANK(A1554),ISNA(B1554)),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IF(OR(ISBLANK(A1555),ISNA(B1555)),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IF(OR(ISBLANK(A1556),ISNA(B1556)),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IF(OR(ISBLANK(A1557),ISNA(B1557)),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IF(OR(ISBLANK(A1558),ISNA(B1558)),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IF(OR(ISBLANK(A1559),ISNA(B1559)),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IF(OR(ISBLANK(A1560),ISNA(B1560)),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IF(OR(ISBLANK(A1561),ISNA(B1561)),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IF(OR(ISBLANK(A1562),ISNA(B1562)),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IF(OR(ISBLANK(A1563),ISNA(B1563)),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IF(OR(ISBLANK(A1564),ISNA(B1564)),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IF(OR(ISBLANK(A1565),ISNA(B1565)),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IF(OR(ISBLANK(A1566),ISNA(B1566)),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IF(OR(ISBLANK(A1567),ISNA(B1567)),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IF(OR(ISBLANK(A1568),ISNA(B1568)),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IF(OR(ISBLANK(A1569),ISNA(B1569)),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IF(OR(ISBLANK(A1570),ISNA(B1570)),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IF(OR(ISBLANK(A1571),ISNA(B1571)),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IF(OR(ISBLANK(A1572),ISNA(B1572)),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IF(OR(ISBLANK(A1573),ISNA(B1573)),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IF(OR(ISBLANK(A1574),ISNA(B1574)),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IF(OR(ISBLANK(A1575),ISNA(B1575)),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IF(OR(ISBLANK(A1576),ISNA(B1576)),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IF(OR(ISBLANK(A1577),ISNA(B1577)),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IF(OR(ISBLANK(A1578),ISNA(B1578)),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IF(OR(ISBLANK(A1579),ISNA(B1579)),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IF(OR(ISBLANK(A1580),ISNA(B1580)),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IF(OR(ISBLANK(A1581),ISNA(B1581)),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IF(OR(ISBLANK(A1582),ISNA(B1582)),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IF(OR(ISBLANK(A1583),ISNA(B1583)),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IF(OR(ISBLANK(A1584),ISNA(B1584)),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IF(OR(ISBLANK(A1585),ISNA(B1585)),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IF(OR(ISBLANK(A1586),ISNA(B1586)),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IF(OR(ISBLANK(A1587),ISNA(B1587)),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IF(OR(ISBLANK(A1588),ISNA(B1588)),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IF(OR(ISBLANK(A1589),ISNA(B1589)),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IF(OR(ISBLANK(A1590),ISNA(B1590)),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IF(OR(ISBLANK(A1591),ISNA(B1591)),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IF(OR(ISBLANK(A1592),ISNA(B1592)),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IF(OR(ISBLANK(A1593),ISNA(B1593)),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IF(OR(ISBLANK(A1594),ISNA(B1594)),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IF(OR(ISBLANK(A1595),ISNA(B1595)),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IF(OR(ISBLANK(A1596),ISNA(B1596)),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IF(OR(ISBLANK(A1597),ISNA(B1597)),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IF(OR(ISBLANK(A1598),ISNA(B1598)),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ITM_SM                        1595</v>
      </c>
    </row>
    <row r="1599" spans="1:4">
      <c r="A1599">
        <v>1596</v>
      </c>
      <c r="B1599" t="str">
        <f>VLOOKUP(A1599,SOURCE!B:P,12,0)</f>
        <v>ITM_SMODE</v>
      </c>
      <c r="D1599" s="13" t="str">
        <f>IF(A1599&lt;0,VLOOKUP(A1599,lookups!A$1:B$25,2,0),
IF(OR(ISBLANK(A1599),ISNA(B1599)),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ITM_SMODE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IF(OR(ISBLANK(A1600),ISNA(B1600)),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IF(OR(ISBLANK(A1601),ISNA(B1601)),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IF(OR(ISBLANK(A1602),ISNA(B1602)),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IF(OR(ISBLANK(A1603),ISNA(B1603)),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IF(OR(ISBLANK(A1604),ISNA(B1604)),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IF(OR(ISBLANK(A1605),ISNA(B1605)),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IF(OR(ISBLANK(A1606),ISNA(B1606)),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IF(OR(ISBLANK(A1607),ISNA(B1607)),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IF(OR(ISBLANK(A1608),ISNA(B1608)),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IF(OR(ISBLANK(A1609),ISNA(B1609)),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IF(OR(ISBLANK(A1610),ISNA(B1610)),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IF(OR(ISBLANK(A1611),ISNA(B1611)),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IF(OR(ISBLANK(A1612),ISNA(B1612)),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IF(OR(ISBLANK(A1613),ISNA(B1613)),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IF(OR(ISBLANK(A1614),ISNA(B1614)),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IF(OR(ISBLANK(A1615),ISNA(B1615)),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IF(OR(ISBLANK(A1616),ISNA(B1616)),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IF(OR(ISBLANK(A1617),ISNA(B1617)),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IF(OR(ISBLANK(A1618),ISNA(B1618)),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IF(OR(ISBLANK(A1619),ISNA(B1619)),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IF(OR(ISBLANK(A1620),ISNA(B1620)),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IF(OR(ISBLANK(A1621),ISNA(B1621)),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IF(OR(ISBLANK(A1622),ISNA(B1622)),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IF(OR(ISBLANK(A1623),ISNA(B1623)),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IF(OR(ISBLANK(A1624),ISNA(B1624)),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IF(OR(ISBLANK(A1625),ISNA(B1625)),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IF(OR(ISBLANK(A1626),ISNA(B1626)),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IF(OR(ISBLANK(A1627),ISNA(B1627)),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IF(OR(ISBLANK(A1628),ISNA(B1628)),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IF(OR(ISBLANK(A1629),ISNA(B1629)),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IF(OR(ISBLANK(A1630),ISNA(B1630)),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IF(OR(ISBLANK(A1631),ISNA(B1631)),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IF(OR(ISBLANK(A1632),ISNA(B1632)),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IF(OR(ISBLANK(A1633),ISNA(B1633)),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IF(OR(ISBLANK(A1634),ISNA(B1634)),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IF(OR(ISBLANK(A1635),ISNA(B1635)),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IF(OR(ISBLANK(A1636),ISNA(B1636)),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IF(OR(ISBLANK(A1637),ISNA(B1637)),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IF(OR(ISBLANK(A1638),ISNA(B1638)),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IF(OR(ISBLANK(A1639),ISNA(B1639)),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IF(OR(ISBLANK(A1640),ISNA(B1640)),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IF(OR(ISBLANK(A1641),ISNA(B1641)),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IF(OR(ISBLANK(A1642),ISNA(B1642)),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IF(OR(ISBLANK(A1643),ISNA(B1643)),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IF(OR(ISBLANK(A1644),ISNA(B1644)),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IF(OR(ISBLANK(A1645),ISNA(B1645)),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IF(OR(ISBLANK(A1646),ISNA(B1646)),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IF(OR(ISBLANK(A1647),ISNA(B1647)),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IF(OR(ISBLANK(A1648),ISNA(B1648)),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IF(OR(ISBLANK(A1649),ISNA(B1649)),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IF(OR(ISBLANK(A1650),ISNA(B1650)),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IF(OR(ISBLANK(A1651),ISNA(B1651)),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IF(OR(ISBLANK(A1652),ISNA(B1652)),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IF(OR(ISBLANK(A1653),ISNA(B1653)),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IF(OR(ISBLANK(A1654),ISNA(B1654)),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IF(OR(ISBLANK(A1655),ISNA(B1655)),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IF(OR(ISBLANK(A1656),ISNA(B1656)),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IF(OR(ISBLANK(A1657),ISNA(B1657)),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IF(OR(ISBLANK(A1658),ISNA(B1658)),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IF(OR(ISBLANK(A1659),ISNA(B1659)),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IF(OR(ISBLANK(A1660),ISNA(B1660)),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IF(OR(ISBLANK(A1661),ISNA(B1661)),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IF(OR(ISBLANK(A1662),ISNA(B1662)),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IF(OR(ISBLANK(A1663),ISNA(B1663)),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IF(OR(ISBLANK(A1664),ISNA(B1664)),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IF(OR(ISBLANK(A1665),ISNA(B1665)),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IF(OR(ISBLANK(A1666),ISNA(B1666)),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IF(OR(ISBLANK(A1667),ISNA(B1667)),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IF(OR(ISBLANK(A1668),ISNA(B1668)),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IF(OR(ISBLANK(A1669),ISNA(B1669)),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IF(OR(ISBLANK(A1670),ISNA(B1670)),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IF(OR(ISBLANK(A1671),ISNA(B1671)),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IF(OR(ISBLANK(A1672),ISNA(B1672)),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IF(OR(ISBLANK(A1673),ISNA(B1673)),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IF(OR(ISBLANK(A1674),ISNA(B1674)),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IF(OR(ISBLANK(A1675),ISNA(B1675)),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IF(OR(ISBLANK(A1676),ISNA(B1676)),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IF(OR(ISBLANK(A1677),ISNA(B1677)),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IF(OR(ISBLANK(A1678),ISNA(B1678)),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IF(OR(ISBLANK(A1679),ISNA(B1679)),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IF(OR(ISBLANK(A1680),ISNA(B1680)),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IF(OR(ISBLANK(A1681),ISNA(B1681)),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IF(OR(ISBLANK(A1682),ISNA(B1682)),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IF(OR(ISBLANK(A1683),ISNA(B1683)),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IF(OR(ISBLANK(A1684),ISNA(B1684)),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IF(OR(ISBLANK(A1685),ISNA(B1685)),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IF(OR(ISBLANK(A1686),ISNA(B1686)),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IF(OR(ISBLANK(A1687),ISNA(B1687)),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IF(OR(ISBLANK(A1688),ISNA(B1688)),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IF(OR(ISBLANK(A1689),ISNA(B1689)),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IF(OR(ISBLANK(A1690),ISNA(B1690)),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IF(OR(ISBLANK(A1691),ISNA(B1691)),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IF(OR(ISBLANK(A1692),ISNA(B1692)),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IF(OR(ISBLANK(A1693),ISNA(B1693)),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IF(OR(ISBLANK(A1694),ISNA(B1694)),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IF(OR(ISBLANK(A1695),ISNA(B1695)),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IF(OR(ISBLANK(A1696),ISNA(B1696)),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IF(OR(ISBLANK(A1697),ISNA(B1697)),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IF(OR(ISBLANK(A1698),ISNA(B1698)),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IF(OR(ISBLANK(A1699),ISNA(B1699)),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IF(OR(ISBLANK(A1700),ISNA(B1700)),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IF(OR(ISBLANK(A1701),ISNA(B1701)),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IF(OR(ISBLANK(A1702),ISNA(B1702)),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IF(OR(ISBLANK(A1703),ISNA(B1703)),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IF(OR(ISBLANK(A1704),ISNA(B1704)),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IF(OR(ISBLANK(A1705),ISNA(B1705)),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IF(OR(ISBLANK(A1706),ISNA(B1706)),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IF(OR(ISBLANK(A1707),ISNA(B1707)),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IF(OR(ISBLANK(A1708),ISNA(B1708)),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IF(OR(ISBLANK(A1709),ISNA(B1709)),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IF(OR(ISBLANK(A1710),ISNA(B1710)),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IF(OR(ISBLANK(A1711),ISNA(B1711)),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IF(OR(ISBLANK(A1712),ISNA(B1712)),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IF(OR(ISBLANK(A1713),ISNA(B1713)),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IF(OR(ISBLANK(A1714),ISNA(B1714)),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IF(OR(ISBLANK(A1715),ISNA(B1715)),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IF(OR(ISBLANK(A1716),ISNA(B1716)),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IF(OR(ISBLANK(A1717),ISNA(B1717)),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IF(OR(ISBLANK(A1718),ISNA(B1718)),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IF(OR(ISBLANK(A1719),ISNA(B1719)),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IF(OR(ISBLANK(A1720),ISNA(B1720)),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IF(OR(ISBLANK(A1721),ISNA(B1721)),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IF(OR(ISBLANK(A1722),ISNA(B1722)),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IF(OR(ISBLANK(A1723),ISNA(B1723)),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IF(OR(ISBLANK(A1724),ISNA(B1724)),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IF(OR(ISBLANK(A1725),ISNA(B1725)),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IF(OR(ISBLANK(A1726),ISNA(B1726)),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IF(OR(ISBLANK(A1727),ISNA(B1727)),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IF(OR(ISBLANK(A1728),ISNA(B1728)),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IF(OR(ISBLANK(A1729),ISNA(B1729)),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IF(OR(ISBLANK(A1730),ISNA(B1730)),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IF(OR(ISBLANK(A1731),ISNA(B1731)),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IF(OR(ISBLANK(A1732),ISNA(B1732)),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IF(OR(ISBLANK(A1733),ISNA(B1733)),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IF(OR(ISBLANK(A1734),ISNA(B1734)),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IF(OR(ISBLANK(A1735),ISNA(B1735)),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IF(OR(ISBLANK(A1736),ISNA(B1736)),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IF(OR(ISBLANK(A1737),ISNA(B1737)),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IF(OR(ISBLANK(A1738),ISNA(B1738)),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IF(OR(ISBLANK(A1739),ISNA(B1739)),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IF(OR(ISBLANK(A1740),ISNA(B1740)),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IF(OR(ISBLANK(A1741),ISNA(B1741)),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IF(OR(ISBLANK(A1742),ISNA(B1742)),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IF(OR(ISBLANK(A1743),ISNA(B1743)),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IF(OR(ISBLANK(A1744),ISNA(B1744)),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IF(OR(ISBLANK(A1745),ISNA(B1745)),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IF(OR(ISBLANK(A1746),ISNA(B1746)),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IF(OR(ISBLANK(A1747),ISNA(B1747)),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IF(OR(ISBLANK(A1748),ISNA(B1748)),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ITM_XOUT                      1745</v>
      </c>
    </row>
    <row r="1749" spans="1:4">
      <c r="A1749">
        <v>1746</v>
      </c>
      <c r="B1749" t="str">
        <f>VLOOKUP(A1749,SOURCE!B:P,12,0)</f>
        <v>ITM_SYS_FREE_RAM</v>
      </c>
      <c r="D1749" s="13" t="str">
        <f>IF(A1749&lt;0,VLOOKUP(A1749,lookups!A$1:B$25,2,0),
IF(OR(ISBLANK(A1749),ISNA(B1749)),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ITM_SYS_FREE_RAM              1746   //dr</v>
      </c>
    </row>
    <row r="1750" spans="1:4">
      <c r="A1750">
        <v>1747</v>
      </c>
      <c r="B1750" t="str">
        <f>VLOOKUP(A1750,SOURCE!B:P,12,0)</f>
        <v>ITM_ERPN</v>
      </c>
      <c r="D1750" s="13" t="str">
        <f>IF(A1750&lt;0,VLOOKUP(A1750,lookups!A$1:B$25,2,0),
IF(OR(ISBLANK(A1750),ISNA(B1750)),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ITM_ERPN                      1747   //JM eRPN</v>
      </c>
    </row>
    <row r="1751" spans="1:4">
      <c r="A1751">
        <v>1748</v>
      </c>
      <c r="B1751" t="str">
        <f>VLOOKUP(A1751,SOURCE!B:P,12,0)</f>
        <v>ITM_HOMEx3</v>
      </c>
      <c r="D1751" s="13" t="str">
        <f>IF(A1751&lt;0,VLOOKUP(A1751,lookups!A$1:B$25,2,0),
IF(OR(ISBLANK(A1751),ISNA(B1751)),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ITM_HOMEx3                    1748   //JM HOME.3</v>
      </c>
    </row>
    <row r="1752" spans="1:4">
      <c r="A1752">
        <v>1749</v>
      </c>
      <c r="B1752" t="str">
        <f>VLOOKUP(A1752,SOURCE!B:P,12,0)</f>
        <v>ITM_SHTIM</v>
      </c>
      <c r="D1752" s="13" t="str">
        <f>IF(A1752&lt;0,VLOOKUP(A1752,lookups!A$1:B$25,2,0),
IF(OR(ISBLANK(A1752),ISNA(B1752)),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ITM_SHTIM                     1749   //JM SHIFT CANCEL</v>
      </c>
    </row>
    <row r="1753" spans="1:4">
      <c r="A1753">
        <v>1750</v>
      </c>
      <c r="B1753" t="str">
        <f>VLOOKUP(A1753,SOURCE!B:P,12,0)</f>
        <v>MNU_HOME</v>
      </c>
      <c r="D1753" s="13" t="str">
        <f>IF(A1753&lt;0,VLOOKUP(A1753,lookups!A$1:B$25,2,0),
IF(OR(ISBLANK(A1753),ISNA(B1753)),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MNU_HOME                      1750   //JM HOME</v>
      </c>
    </row>
    <row r="1754" spans="1:4">
      <c r="A1754">
        <v>1751</v>
      </c>
      <c r="B1754" t="str">
        <f>VLOOKUP(A1754,SOURCE!B:P,12,0)</f>
        <v>ITM_SIGFIG</v>
      </c>
      <c r="D1754" s="13" t="str">
        <f>IF(A1754&lt;0,VLOOKUP(A1754,lookups!A$1:B$25,2,0),
IF(OR(ISBLANK(A1754),ISNA(B1754)),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ITM_SIGFIG                    1751   //JM SIGFIG</v>
      </c>
    </row>
    <row r="1755" spans="1:4">
      <c r="A1755">
        <v>1752</v>
      </c>
      <c r="B1755" t="str">
        <f>VLOOKUP(A1755,SOURCE!B:P,12,0)</f>
        <v>MNU_ALPHA</v>
      </c>
      <c r="D1755" s="13" t="str">
        <f>IF(A1755&lt;0,VLOOKUP(A1755,lookups!A$1:B$25,2,0),
IF(OR(ISBLANK(A1755),ISNA(B1755)),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MNU_ALPHA                     1752   //JM ALPHA</v>
      </c>
    </row>
    <row r="1756" spans="1:4">
      <c r="A1756">
        <v>1753</v>
      </c>
      <c r="B1756" t="str">
        <f>VLOOKUP(A1756,SOURCE!B:P,12,0)</f>
        <v>MNU_BASE</v>
      </c>
      <c r="D1756" s="13" t="str">
        <f>IF(A1756&lt;0,VLOOKUP(A1756,lookups!A$1:B$25,2,0),
IF(OR(ISBLANK(A1756),ISNA(B1756)),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MNU_BASE                      1753   //JM BASE</v>
      </c>
    </row>
    <row r="1757" spans="1:4">
      <c r="A1757">
        <v>1754</v>
      </c>
      <c r="B1757" t="str">
        <f>VLOOKUP(A1757,SOURCE!B:P,12,0)</f>
        <v>ITM_2BIN</v>
      </c>
      <c r="D1757" s="13" t="str">
        <f>IF(A1757&lt;0,VLOOKUP(A1757,lookups!A$1:B$25,2,0),
IF(OR(ISBLANK(A1757),ISNA(B1757)),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ITM_2BIN                      1754   //JM BASE</v>
      </c>
    </row>
    <row r="1758" spans="1:4">
      <c r="A1758">
        <v>1755</v>
      </c>
      <c r="B1758" t="str">
        <f>VLOOKUP(A1758,SOURCE!B:P,12,0)</f>
        <v>ITM_2OCT</v>
      </c>
      <c r="D1758" s="13" t="str">
        <f>IF(A1758&lt;0,VLOOKUP(A1758,lookups!A$1:B$25,2,0),
IF(OR(ISBLANK(A1758),ISNA(B1758)),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ITM_2OCT                      1755   //JM BASE</v>
      </c>
    </row>
    <row r="1759" spans="1:4">
      <c r="A1759">
        <v>1756</v>
      </c>
      <c r="B1759" t="str">
        <f>VLOOKUP(A1759,SOURCE!B:P,12,0)</f>
        <v>ITM_2DEC</v>
      </c>
      <c r="D1759" s="13" t="str">
        <f>IF(A1759&lt;0,VLOOKUP(A1759,lookups!A$1:B$25,2,0),
IF(OR(ISBLANK(A1759),ISNA(B1759)),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ITM_2DEC                      1756   //JM BASE</v>
      </c>
    </row>
    <row r="1760" spans="1:4">
      <c r="A1760">
        <v>1757</v>
      </c>
      <c r="B1760" t="str">
        <f>VLOOKUP(A1760,SOURCE!B:P,12,0)</f>
        <v>ITM_2HEX</v>
      </c>
      <c r="D1760" s="13" t="str">
        <f>IF(A1760&lt;0,VLOOKUP(A1760,lookups!A$1:B$25,2,0),
IF(OR(ISBLANK(A1760),ISNA(B1760)),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ITM_2HEX                      1757   //JM BASE</v>
      </c>
    </row>
    <row r="1761" spans="1:4">
      <c r="A1761">
        <v>1758</v>
      </c>
      <c r="B1761" t="str">
        <f>VLOOKUP(A1761,SOURCE!B:P,12,0)</f>
        <v>ITM_WS8</v>
      </c>
      <c r="D1761" s="13" t="str">
        <f>IF(A1761&lt;0,VLOOKUP(A1761,lookups!A$1:B$25,2,0),
IF(OR(ISBLANK(A1761),ISNA(B1761)),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ITM_WS8                       1758   //JM BASE</v>
      </c>
    </row>
    <row r="1762" spans="1:4">
      <c r="A1762">
        <v>1759</v>
      </c>
      <c r="B1762" t="str">
        <f>VLOOKUP(A1762,SOURCE!B:P,12,0)</f>
        <v>ITM_WS16</v>
      </c>
      <c r="D1762" s="13" t="str">
        <f>IF(A1762&lt;0,VLOOKUP(A1762,lookups!A$1:B$25,2,0),
IF(OR(ISBLANK(A1762),ISNA(B1762)),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ITM_WS16                      1759   //JM BASE</v>
      </c>
    </row>
    <row r="1763" spans="1:4">
      <c r="A1763">
        <v>1760</v>
      </c>
      <c r="B1763" t="str">
        <f>VLOOKUP(A1763,SOURCE!B:P,12,0)</f>
        <v>ITM_WS32</v>
      </c>
      <c r="D1763" s="13" t="str">
        <f>IF(A1763&lt;0,VLOOKUP(A1763,lookups!A$1:B$25,2,0),
IF(OR(ISBLANK(A1763),ISNA(B1763)),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ITM_WS32                      1760   //JM BASE</v>
      </c>
    </row>
    <row r="1764" spans="1:4">
      <c r="A1764">
        <v>1761</v>
      </c>
      <c r="B1764" t="str">
        <f>VLOOKUP(A1764,SOURCE!B:P,12,0)</f>
        <v>ITM_WS64</v>
      </c>
      <c r="D1764" s="13" t="str">
        <f>IF(A1764&lt;0,VLOOKUP(A1764,lookups!A$1:B$25,2,0),
IF(OR(ISBLANK(A1764),ISNA(B1764)),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ITM_WS64                      1761   //JM BASE</v>
      </c>
    </row>
    <row r="1765" spans="1:4">
      <c r="A1765">
        <v>1762</v>
      </c>
      <c r="B1765" t="str">
        <f>VLOOKUP(A1765,SOURCE!B:P,12,0)</f>
        <v>ITM_UNIT</v>
      </c>
      <c r="D1765" s="13" t="str">
        <f>IF(A1765&lt;0,VLOOKUP(A1765,lookups!A$1:B$25,2,0),
IF(OR(ISBLANK(A1765),ISNA(B1765)),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ITM_UNIT                      1762   //JM UNIT</v>
      </c>
    </row>
    <row r="1766" spans="1:4">
      <c r="A1766">
        <v>1763</v>
      </c>
      <c r="B1766" t="str">
        <f>VLOOKUP(A1766,SOURCE!B:P,12,0)</f>
        <v>ITM_SH_ERPN</v>
      </c>
      <c r="D1766" s="13" t="str">
        <f>IF(A1766&lt;0,VLOOKUP(A1766,lookups!A$1:B$25,2,0),
IF(OR(ISBLANK(A1766),ISNA(B1766)),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ITM_SH_ERPN                   1763   //JM SHOW</v>
      </c>
    </row>
    <row r="1767" spans="1:4">
      <c r="A1767">
        <v>1764</v>
      </c>
      <c r="B1767" t="str">
        <f>VLOOKUP(A1767,SOURCE!B:P,12,0)</f>
        <v>ITM_CB_CPXRES</v>
      </c>
      <c r="D1767" s="13" t="str">
        <f>IF(A1767&lt;0,VLOOKUP(A1767,lookups!A$1:B$25,2,0),
IF(OR(ISBLANK(A1767),ISNA(B1767)),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ITM_CB_CPXRES                 1764   //JM cb ComplexResult</v>
      </c>
    </row>
    <row r="1768" spans="1:4">
      <c r="A1768">
        <v>1765</v>
      </c>
      <c r="B1768" t="str">
        <f>VLOOKUP(A1768,SOURCE!B:P,12,0)</f>
        <v>ITM_CB_LEADING_ZERO</v>
      </c>
      <c r="D1768" s="13" t="str">
        <f>IF(A1768&lt;0,VLOOKUP(A1768,lookups!A$1:B$25,2,0),
IF(OR(ISBLANK(A1768),ISNA(B1768)),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ITM_CB_LEADING_ZERO           1765   //JM cb LeadingZeros</v>
      </c>
    </row>
    <row r="1769" spans="1:4">
      <c r="A1769">
        <v>1766</v>
      </c>
      <c r="B1769" t="str">
        <f>VLOOKUP(A1769,SOURCE!B:P,12,0)</f>
        <v>CHR_QOPPA</v>
      </c>
      <c r="D1769" s="13" t="str">
        <f>IF(A1769&lt;0,VLOOKUP(A1769,lookups!A$1:B$25,2,0),
IF(OR(ISBLANK(A1769),ISNA(B1769)),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CHR_QOPPA                     1766   //JM GREEK   //NOTE the RANGE STARTS HERE, with +36 for lower case</v>
      </c>
    </row>
    <row r="1770" spans="1:4">
      <c r="A1770">
        <v>1767</v>
      </c>
      <c r="B1770" t="str">
        <f>VLOOKUP(A1770,SOURCE!B:P,12,0)</f>
        <v>CHR_DIGAMMA</v>
      </c>
      <c r="D1770" s="13" t="str">
        <f>IF(A1770&lt;0,VLOOKUP(A1770,lookups!A$1:B$25,2,0),
IF(OR(ISBLANK(A1770),ISNA(B1770)),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CHR_DIGAMMA                   1767   //JM GREEK</v>
      </c>
    </row>
    <row r="1771" spans="1:4">
      <c r="A1771">
        <v>1768</v>
      </c>
      <c r="B1771" t="str">
        <f>VLOOKUP(A1771,SOURCE!B:P,12,0)</f>
        <v>CHR_SAMPI</v>
      </c>
      <c r="D1771" s="13" t="str">
        <f>IF(A1771&lt;0,VLOOKUP(A1771,lookups!A$1:B$25,2,0),
IF(OR(ISBLANK(A1771),ISNA(B1771)),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CHR_SAMPI                     1768   //JM GREEK   //NOTE the RANGE STOPS HERE, with +36 for lower case</v>
      </c>
    </row>
    <row r="1772" spans="1:4">
      <c r="A1772">
        <v>1769</v>
      </c>
      <c r="B1772" t="str">
        <f>VLOOKUP(A1772,SOURCE!B:P,12,0)</f>
        <v>CHR_1599</v>
      </c>
      <c r="D1772" s="13" t="str">
        <f>IF(A1772&lt;0,VLOOKUP(A1772,lookups!A$1:B$25,2,0),
IF(OR(ISBLANK(A1772),ISNA(B1772)),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CHR_1599                      1769   //JM SPARE</v>
      </c>
    </row>
    <row r="1773" spans="1:4">
      <c r="A1773">
        <v>1770</v>
      </c>
      <c r="B1773" t="str">
        <f>VLOOKUP(A1773,SOURCE!B:P,12,0)</f>
        <v>CHR_1600</v>
      </c>
      <c r="D1773" s="13" t="str">
        <f>IF(A1773&lt;0,VLOOKUP(A1773,lookups!A$1:B$25,2,0),
IF(OR(ISBLANK(A1773),ISNA(B1773)),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CHR_1600                      1770   //JM SPARE</v>
      </c>
    </row>
    <row r="1774" spans="1:4">
      <c r="A1774">
        <v>1771</v>
      </c>
      <c r="B1774" t="str">
        <f>VLOOKUP(A1774,SOURCE!B:P,12,0)</f>
        <v>CHR_1601</v>
      </c>
      <c r="D1774" s="13" t="str">
        <f>IF(A1774&lt;0,VLOOKUP(A1774,lookups!A$1:B$25,2,0),
IF(OR(ISBLANK(A1774),ISNA(B1774)),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CHR_1601                      1771   //JM SPARE</v>
      </c>
    </row>
    <row r="1775" spans="1:4">
      <c r="A1775">
        <v>1772</v>
      </c>
      <c r="B1775" t="str">
        <f>VLOOKUP(A1775,SOURCE!B:P,12,0)</f>
        <v>CHR_1602</v>
      </c>
      <c r="D1775" s="13" t="str">
        <f>IF(A1775&lt;0,VLOOKUP(A1775,lookups!A$1:B$25,2,0),
IF(OR(ISBLANK(A1775),ISNA(B1775)),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CHR_1602                      1772   //JM SPARE</v>
      </c>
    </row>
    <row r="1776" spans="1:4">
      <c r="A1776">
        <v>1773</v>
      </c>
      <c r="B1776" t="str">
        <f>VLOOKUP(A1776,SOURCE!B:P,12,0)</f>
        <v>CHR_1603</v>
      </c>
      <c r="D1776" s="13" t="str">
        <f>IF(A1776&lt;0,VLOOKUP(A1776,lookups!A$1:B$25,2,0),
IF(OR(ISBLANK(A1776),ISNA(B1776)),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CHR_1603                      1773   //JM SPARE</v>
      </c>
    </row>
    <row r="1777" spans="1:4">
      <c r="A1777">
        <v>1774</v>
      </c>
      <c r="B1777" t="str">
        <f>VLOOKUP(A1777,SOURCE!B:P,12,0)</f>
        <v>CHR_1604</v>
      </c>
      <c r="D1777" s="13" t="str">
        <f>IF(A1777&lt;0,VLOOKUP(A1777,lookups!A$1:B$25,2,0),
IF(OR(ISBLANK(A1777),ISNA(B1777)),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CHR_1604                      1774   //JM SPARE</v>
      </c>
    </row>
    <row r="1778" spans="1:4">
      <c r="A1778">
        <v>1775</v>
      </c>
      <c r="B1778" t="str">
        <f>VLOOKUP(A1778,SOURCE!B:P,12,0)</f>
        <v>CHR_1605</v>
      </c>
      <c r="D1778" s="13" t="str">
        <f>IF(A1778&lt;0,VLOOKUP(A1778,lookups!A$1:B$25,2,0),
IF(OR(ISBLANK(A1778),ISNA(B1778)),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CHR_1605                      1775   //JM SPARE</v>
      </c>
    </row>
    <row r="1779" spans="1:4">
      <c r="A1779">
        <v>1776</v>
      </c>
      <c r="B1779" t="str">
        <f>VLOOKUP(A1779,SOURCE!B:P,12,0)</f>
        <v>CHR_1606</v>
      </c>
      <c r="D1779" s="13" t="str">
        <f>IF(A1779&lt;0,VLOOKUP(A1779,lookups!A$1:B$25,2,0),
IF(OR(ISBLANK(A1779),ISNA(B1779)),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CHR_1606                      1776   //JM SPARE</v>
      </c>
    </row>
    <row r="1780" spans="1:4">
      <c r="A1780">
        <v>1777</v>
      </c>
      <c r="B1780" t="str">
        <f>VLOOKUP(A1780,SOURCE!B:P,12,0)</f>
        <v>CHR_1607</v>
      </c>
      <c r="D1780" s="13" t="str">
        <f>IF(A1780&lt;0,VLOOKUP(A1780,lookups!A$1:B$25,2,0),
IF(OR(ISBLANK(A1780),ISNA(B1780)),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CHR_1607                      1777   //JM SPARE</v>
      </c>
    </row>
    <row r="1781" spans="1:4">
      <c r="A1781">
        <v>1778</v>
      </c>
      <c r="B1781" t="str">
        <f>VLOOKUP(A1781,SOURCE!B:P,12,0)</f>
        <v>CHR_1608</v>
      </c>
      <c r="D1781" s="13" t="str">
        <f>IF(A1781&lt;0,VLOOKUP(A1781,lookups!A$1:B$25,2,0),
IF(OR(ISBLANK(A1781),ISNA(B1781)),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CHR_1608                      1778   //JM SPARE</v>
      </c>
    </row>
    <row r="1782" spans="1:4">
      <c r="A1782">
        <v>1779</v>
      </c>
      <c r="B1782" t="str">
        <f>VLOOKUP(A1782,SOURCE!B:P,12,0)</f>
        <v>CHR_1609</v>
      </c>
      <c r="D1782" s="13" t="str">
        <f>IF(A1782&lt;0,VLOOKUP(A1782,lookups!A$1:B$25,2,0),
IF(OR(ISBLANK(A1782),ISNA(B1782)),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CHR_1609                      1779   //JM SPARE</v>
      </c>
    </row>
    <row r="1783" spans="1:4">
      <c r="A1783">
        <v>1780</v>
      </c>
      <c r="B1783" t="str">
        <f>VLOOKUP(A1783,SOURCE!B:P,12,0)</f>
        <v>CHR_1610</v>
      </c>
      <c r="D1783" s="13" t="str">
        <f>IF(A1783&lt;0,VLOOKUP(A1783,lookups!A$1:B$25,2,0),
IF(OR(ISBLANK(A1783),ISNA(B1783)),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CHR_1610                      1780   //JM SPARE</v>
      </c>
    </row>
    <row r="1784" spans="1:4">
      <c r="A1784">
        <v>1781</v>
      </c>
      <c r="B1784" t="str">
        <f>VLOOKUP(A1784,SOURCE!B:P,12,0)</f>
        <v>CHR_1611</v>
      </c>
      <c r="D1784" s="13" t="str">
        <f>IF(A1784&lt;0,VLOOKUP(A1784,lookups!A$1:B$25,2,0),
IF(OR(ISBLANK(A1784),ISNA(B1784)),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CHR_1611                      1781   //JM SPARE</v>
      </c>
    </row>
    <row r="1785" spans="1:4">
      <c r="A1785">
        <v>1782</v>
      </c>
      <c r="B1785" t="str">
        <f>VLOOKUP(A1785,SOURCE!B:P,12,0)</f>
        <v>CHR_1612</v>
      </c>
      <c r="D1785" s="13" t="str">
        <f>IF(A1785&lt;0,VLOOKUP(A1785,lookups!A$1:B$25,2,0),
IF(OR(ISBLANK(A1785),ISNA(B1785)),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>#define CHR_1612                      1782   //JM SPARE</v>
      </c>
    </row>
    <row r="1786" spans="1:4">
      <c r="A1786">
        <v>1783</v>
      </c>
      <c r="B1786" t="str">
        <f>VLOOKUP(A1786,SOURCE!B:P,12,0)</f>
        <v>CHR_1613</v>
      </c>
      <c r="D1786" s="13" t="str">
        <f>IF(A1786&lt;0,VLOOKUP(A1786,lookups!A$1:B$25,2,0),
IF(OR(ISBLANK(A1786),ISNA(B1786)),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CHR_1613                      1783   //JM SPARE</v>
      </c>
    </row>
    <row r="1787" spans="1:4">
      <c r="A1787">
        <v>1784</v>
      </c>
      <c r="B1787" t="str">
        <f>VLOOKUP(A1787,SOURCE!B:P,12,0)</f>
        <v>CHR_1614</v>
      </c>
      <c r="D1787" s="13" t="str">
        <f>IF(A1787&lt;0,VLOOKUP(A1787,lookups!A$1:B$25,2,0),
IF(OR(ISBLANK(A1787),ISNA(B1787)),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CHR_1614                      1784   //JM SPARE</v>
      </c>
    </row>
    <row r="1788" spans="1:4">
      <c r="A1788">
        <v>1785</v>
      </c>
      <c r="B1788" t="str">
        <f>VLOOKUP(A1788,SOURCE!B:P,12,0)</f>
        <v>CHR_1615</v>
      </c>
      <c r="D1788" s="13" t="str">
        <f>IF(A1788&lt;0,VLOOKUP(A1788,lookups!A$1:B$25,2,0),
IF(OR(ISBLANK(A1788),ISNA(B1788)),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CHR_1615                      1785   //JM SPARE</v>
      </c>
    </row>
    <row r="1789" spans="1:4">
      <c r="A1789">
        <v>1786</v>
      </c>
      <c r="B1789" t="str">
        <f>VLOOKUP(A1789,SOURCE!B:P,12,0)</f>
        <v>CHR_1616</v>
      </c>
      <c r="D1789" s="13" t="str">
        <f>IF(A1789&lt;0,VLOOKUP(A1789,lookups!A$1:B$25,2,0),
IF(OR(ISBLANK(A1789),ISNA(B1789)),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CHR_1616                      1786   //JM SPARE</v>
      </c>
    </row>
    <row r="1790" spans="1:4">
      <c r="A1790">
        <v>1787</v>
      </c>
      <c r="B1790" t="str">
        <f>VLOOKUP(A1790,SOURCE!B:P,12,0)</f>
        <v>CHR_1617</v>
      </c>
      <c r="D1790" s="13" t="str">
        <f>IF(A1790&lt;0,VLOOKUP(A1790,lookups!A$1:B$25,2,0),
IF(OR(ISBLANK(A1790),ISNA(B1790)),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CHR_1617                      1787   //JM SPARE</v>
      </c>
    </row>
    <row r="1791" spans="1:4">
      <c r="A1791">
        <v>1788</v>
      </c>
      <c r="B1791" t="str">
        <f>VLOOKUP(A1791,SOURCE!B:P,12,0)</f>
        <v>CHR_1618</v>
      </c>
      <c r="D1791" s="13" t="str">
        <f>IF(A1791&lt;0,VLOOKUP(A1791,lookups!A$1:B$25,2,0),
IF(OR(ISBLANK(A1791),ISNA(B1791)),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CHR_1618                      1788   //JM SPARE</v>
      </c>
    </row>
    <row r="1792" spans="1:4">
      <c r="A1792">
        <v>1789</v>
      </c>
      <c r="B1792" t="str">
        <f>VLOOKUP(A1792,SOURCE!B:P,12,0)</f>
        <v>CHR_1619</v>
      </c>
      <c r="D1792" s="13" t="str">
        <f>IF(A1792&lt;0,VLOOKUP(A1792,lookups!A$1:B$25,2,0),
IF(OR(ISBLANK(A1792),ISNA(B1792)),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CHR_1619                      1789   //JM SPARE</v>
      </c>
    </row>
    <row r="1793" spans="1:4">
      <c r="A1793">
        <v>1790</v>
      </c>
      <c r="B1793" t="str">
        <f>VLOOKUP(A1793,SOURCE!B:P,12,0)</f>
        <v>CHR_1620</v>
      </c>
      <c r="D1793" s="13" t="str">
        <f>IF(A1793&lt;0,VLOOKUP(A1793,lookups!A$1:B$25,2,0),
IF(OR(ISBLANK(A1793),ISNA(B1793)),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CHR_1620                      1790   //JM SPARE</v>
      </c>
    </row>
    <row r="1794" spans="1:4">
      <c r="A1794">
        <v>1791</v>
      </c>
      <c r="B1794" t="str">
        <f>VLOOKUP(A1794,SOURCE!B:P,12,0)</f>
        <v>CHR_1621</v>
      </c>
      <c r="D1794" s="13" t="str">
        <f>IF(A1794&lt;0,VLOOKUP(A1794,lookups!A$1:B$25,2,0),
IF(OR(ISBLANK(A1794),ISNA(B1794)),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CHR_1621                      1791   //JM SPARE</v>
      </c>
    </row>
    <row r="1795" spans="1:4">
      <c r="A1795">
        <v>1792</v>
      </c>
      <c r="B1795" t="str">
        <f>VLOOKUP(A1795,SOURCE!B:P,12,0)</f>
        <v>CHR_1622</v>
      </c>
      <c r="D1795" s="13" t="str">
        <f>IF(A1795&lt;0,VLOOKUP(A1795,lookups!A$1:B$25,2,0),
IF(OR(ISBLANK(A1795),ISNA(B1795)),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CHR_1622                      1792   //JM SPARE</v>
      </c>
    </row>
    <row r="1796" spans="1:4">
      <c r="A1796">
        <v>1793</v>
      </c>
      <c r="B1796" t="str">
        <f>VLOOKUP(A1796,SOURCE!B:P,12,0)</f>
        <v>CHR_1623</v>
      </c>
      <c r="D1796" s="13" t="str">
        <f>IF(A1796&lt;0,VLOOKUP(A1796,lookups!A$1:B$25,2,0),
IF(OR(ISBLANK(A1796),ISNA(B1796)),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CHR_1623                      1793   //JM SPARE</v>
      </c>
    </row>
    <row r="1797" spans="1:4">
      <c r="A1797">
        <v>1794</v>
      </c>
      <c r="B1797" t="str">
        <f>VLOOKUP(A1797,SOURCE!B:P,12,0)</f>
        <v>CHR_1624</v>
      </c>
      <c r="D1797" s="13" t="str">
        <f>IF(A1797&lt;0,VLOOKUP(A1797,lookups!A$1:B$25,2,0),
IF(OR(ISBLANK(A1797),ISNA(B1797)),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CHR_1624                      1794   //JM SPARE</v>
      </c>
    </row>
    <row r="1798" spans="1:4">
      <c r="A1798">
        <v>1795</v>
      </c>
      <c r="B1798" t="str">
        <f>VLOOKUP(A1798,SOURCE!B:P,12,0)</f>
        <v>CHR_1625</v>
      </c>
      <c r="D1798" s="13" t="str">
        <f>IF(A1798&lt;0,VLOOKUP(A1798,lookups!A$1:B$25,2,0),
IF(OR(ISBLANK(A1798),ISNA(B1798)),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CHR_1625                      1795   //JM SPARE</v>
      </c>
    </row>
    <row r="1799" spans="1:4">
      <c r="A1799">
        <v>1796</v>
      </c>
      <c r="B1799" t="str">
        <f>VLOOKUP(A1799,SOURCE!B:P,12,0)</f>
        <v>CHR_1626</v>
      </c>
      <c r="D1799" s="13" t="str">
        <f>IF(A1799&lt;0,VLOOKUP(A1799,lookups!A$1:B$25,2,0),
IF(OR(ISBLANK(A1799),ISNA(B1799)),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CHR_1626                      1796   //JM SPARE</v>
      </c>
    </row>
    <row r="1800" spans="1:4">
      <c r="A1800">
        <v>1797</v>
      </c>
      <c r="B1800" t="str">
        <f>VLOOKUP(A1800,SOURCE!B:P,12,0)</f>
        <v>CHR_1627</v>
      </c>
      <c r="D1800" s="13" t="str">
        <f>IF(A1800&lt;0,VLOOKUP(A1800,lookups!A$1:B$25,2,0),
IF(OR(ISBLANK(A1800),ISNA(B1800)),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CHR_1627                      1797   //JM SPARE</v>
      </c>
    </row>
    <row r="1801" spans="1:4">
      <c r="A1801">
        <v>1798</v>
      </c>
      <c r="B1801" t="str">
        <f>VLOOKUP(A1801,SOURCE!B:P,12,0)</f>
        <v>CHR_1628</v>
      </c>
      <c r="D1801" s="13" t="str">
        <f>IF(A1801&lt;0,VLOOKUP(A1801,lookups!A$1:B$25,2,0),
IF(OR(ISBLANK(A1801),ISNA(B1801)),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CHR_1628                      1798   //JM SPARE</v>
      </c>
    </row>
    <row r="1802" spans="1:4">
      <c r="A1802">
        <v>1799</v>
      </c>
      <c r="B1802" t="str">
        <f>VLOOKUP(A1802,SOURCE!B:P,12,0)</f>
        <v>CHR_1629</v>
      </c>
      <c r="D1802" s="13" t="str">
        <f>IF(A1802&lt;0,VLOOKUP(A1802,lookups!A$1:B$25,2,0),
IF(OR(ISBLANK(A1802),ISNA(B1802)),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CHR_1629                      1799   //JM SPARE</v>
      </c>
    </row>
    <row r="1803" spans="1:4">
      <c r="A1803">
        <v>1800</v>
      </c>
      <c r="B1803" t="str">
        <f>VLOOKUP(A1803,SOURCE!B:P,12,0)</f>
        <v>CHR_1630</v>
      </c>
      <c r="D1803" s="13" t="str">
        <f>IF(A1803&lt;0,VLOOKUP(A1803,lookups!A$1:B$25,2,0),
IF(OR(ISBLANK(A1803),ISNA(B1803)),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CHR_1630                      1800   //JM SPARE</v>
      </c>
    </row>
    <row r="1804" spans="1:4">
      <c r="A1804">
        <v>1801</v>
      </c>
      <c r="B1804" t="str">
        <f>VLOOKUP(A1804,SOURCE!B:P,12,0)</f>
        <v>CHR_1631</v>
      </c>
      <c r="D1804" s="13" t="str">
        <f>IF(A1804&lt;0,VLOOKUP(A1804,lookups!A$1:B$25,2,0),
IF(OR(ISBLANK(A1804),ISNA(B1804)),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CHR_1631                      1801   //JM SPARE</v>
      </c>
    </row>
    <row r="1805" spans="1:4">
      <c r="A1805">
        <v>1802</v>
      </c>
      <c r="B1805" t="str">
        <f>VLOOKUP(A1805,SOURCE!B:P,12,0)</f>
        <v>CHR_qoppa</v>
      </c>
      <c r="D1805" s="13" t="str">
        <f>IF(A1805&lt;0,VLOOKUP(A1805,lookups!A$1:B$25,2,0),
IF(OR(ISBLANK(A1805),ISNA(B1805)),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CHR_qoppa                     1802   //JM GREEK</v>
      </c>
    </row>
    <row r="1806" spans="1:4">
      <c r="A1806">
        <v>1803</v>
      </c>
      <c r="B1806" t="str">
        <f>VLOOKUP(A1806,SOURCE!B:P,12,0)</f>
        <v>CHR_digamma</v>
      </c>
      <c r="D1806" s="13" t="str">
        <f>IF(A1806&lt;0,VLOOKUP(A1806,lookups!A$1:B$25,2,0),
IF(OR(ISBLANK(A1806),ISNA(B1806)),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CHR_digamma                   1803   //JM GREEK</v>
      </c>
    </row>
    <row r="1807" spans="1:4">
      <c r="A1807">
        <v>1804</v>
      </c>
      <c r="B1807" t="str">
        <f>VLOOKUP(A1807,SOURCE!B:P,12,0)</f>
        <v>CHR_sampi</v>
      </c>
      <c r="D1807" s="13" t="str">
        <f>IF(A1807&lt;0,VLOOKUP(A1807,lookups!A$1:B$25,2,0),
IF(OR(ISBLANK(A1807),ISNA(B1807)),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CHR_sampi                     1804   //JM GREEK</v>
      </c>
    </row>
    <row r="1808" spans="1:4">
      <c r="A1808">
        <v>1805</v>
      </c>
      <c r="B1808" t="str">
        <f>VLOOKUP(A1808,SOURCE!B:P,12,0)</f>
        <v>CHR_case</v>
      </c>
      <c r="D1808" s="13" t="str">
        <f>IF(A1808&lt;0,VLOOKUP(A1808,lookups!A$1:B$25,2,0),
IF(OR(ISBLANK(A1808),ISNA(B1808)),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CHR_case                      1805   //JM CAPS</v>
      </c>
    </row>
    <row r="1809" spans="1:4">
      <c r="A1809">
        <v>1806</v>
      </c>
      <c r="B1809" t="str">
        <f>VLOOKUP(A1809,SOURCE!B:P,12,0)</f>
        <v>Not_used1737</v>
      </c>
      <c r="D1809" s="13" t="str">
        <f>IF(A1809&lt;0,VLOOKUP(A1809,lookups!A$1:B$25,2,0),
IF(OR(ISBLANK(A1809),ISNA(B1809)),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Not_used1737                  1806</v>
      </c>
    </row>
    <row r="1810" spans="1:4">
      <c r="A1810">
        <v>1807</v>
      </c>
      <c r="B1810" t="str">
        <f>VLOOKUP(A1810,SOURCE!B:P,12,0)</f>
        <v>MNU_XEQ</v>
      </c>
      <c r="D1810" s="13" t="str">
        <f>IF(A1810&lt;0,VLOOKUP(A1810,lookups!A$1:B$25,2,0),
IF(OR(ISBLANK(A1810),ISNA(B1810)),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MNU_XEQ                       1807   //JM EXEC</v>
      </c>
    </row>
    <row r="1811" spans="1:4">
      <c r="A1811">
        <v>1808</v>
      </c>
      <c r="B1811" t="str">
        <f>VLOOKUP(A1811,SOURCE!B:P,12,0)</f>
        <v>ITM_op_a</v>
      </c>
      <c r="D1811" s="13" t="str">
        <f>IF(A1811&lt;0,VLOOKUP(A1811,lookups!A$1:B$25,2,0),
IF(OR(ISBLANK(A1811),ISNA(B1811)),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ITM_op_a                      1808   //JM OPERATORS</v>
      </c>
    </row>
    <row r="1812" spans="1:4">
      <c r="A1812">
        <v>1809</v>
      </c>
      <c r="B1812" t="str">
        <f>VLOOKUP(A1812,SOURCE!B:P,12,0)</f>
        <v>ITM_op_a2</v>
      </c>
      <c r="D1812" s="13" t="str">
        <f>IF(A1812&lt;0,VLOOKUP(A1812,lookups!A$1:B$25,2,0),
IF(OR(ISBLANK(A1812),ISNA(B1812)),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ITM_op_a2                     1809   //JM OPERATORS</v>
      </c>
    </row>
    <row r="1813" spans="1:4">
      <c r="A1813">
        <v>1810</v>
      </c>
      <c r="B1813" t="str">
        <f>VLOOKUP(A1813,SOURCE!B:P,12,0)</f>
        <v>ITM_op_j</v>
      </c>
      <c r="D1813" s="13" t="str">
        <f>IF(A1813&lt;0,VLOOKUP(A1813,lookups!A$1:B$25,2,0),
IF(OR(ISBLANK(A1813),ISNA(B1813)),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ITM_op_j                      1810   //JM OPERATORS</v>
      </c>
    </row>
    <row r="1814" spans="1:4">
      <c r="A1814">
        <v>1811</v>
      </c>
      <c r="B1814" t="str">
        <f>VLOOKUP(A1814,SOURCE!B:P,12,0)</f>
        <v>ITM_BASE_HOME</v>
      </c>
      <c r="D1814" s="13" t="str">
        <f>IF(A1814&lt;0,VLOOKUP(A1814,lookups!A$1:B$25,2,0),
IF(OR(ISBLANK(A1814),ISNA(B1814)),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ITM_BASE_HOME                 1811   //JM BASEMENU</v>
      </c>
    </row>
    <row r="1815" spans="1:4">
      <c r="A1815">
        <v>1812</v>
      </c>
      <c r="B1815" t="str">
        <f>VLOOKUP(A1815,SOURCE!B:P,12,0)</f>
        <v>ITM_PGMTST</v>
      </c>
      <c r="D1815" s="13" t="str">
        <f>IF(A1815&lt;0,VLOOKUP(A1815,lookups!A$1:B$25,2,0),
IF(OR(ISBLANK(A1815),ISNA(B1815)),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ITM_PGMTST                    1812   //JM Generic program test</v>
      </c>
    </row>
    <row r="1816" spans="1:4">
      <c r="A1816">
        <v>1813</v>
      </c>
      <c r="B1816" t="str">
        <f>VLOOKUP(A1816,SOURCE!B:P,12,0)</f>
        <v>ITM_BASE_AHOME</v>
      </c>
      <c r="D1816" s="13" t="str">
        <f>IF(A1816&lt;0,VLOOKUP(A1816,lookups!A$1:B$25,2,0),
IF(OR(ISBLANK(A1816),ISNA(B1816)),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ITM_BASE_AHOME                1813   //JM BASEMENU</v>
      </c>
    </row>
    <row r="1817" spans="1:4">
      <c r="A1817">
        <v>1814</v>
      </c>
      <c r="B1817" t="str">
        <f>VLOOKUP(A1817,SOURCE!B:P,12,0)</f>
        <v>ITM_H_SUMRY</v>
      </c>
      <c r="D1817" s="13" t="str">
        <f>IF(A1817&lt;0,VLOOKUP(A1817,lookups!A$1:B$25,2,0),
IF(OR(ISBLANK(A1817),ISNA(B1817)),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ITM_H_SUMRY                   1814   //JMHOME</v>
      </c>
    </row>
    <row r="1818" spans="1:4">
      <c r="A1818">
        <v>1815</v>
      </c>
      <c r="B1818" t="str">
        <f>VLOOKUP(A1818,SOURCE!B:P,12,0)</f>
        <v>ITM_H_REPLCA</v>
      </c>
      <c r="D1818" s="13" t="str">
        <f>IF(A1818&lt;0,VLOOKUP(A1818,lookups!A$1:B$25,2,0),
IF(OR(ISBLANK(A1818),ISNA(B1818)),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ITM_H_REPLCA                  1815   //JMHOME</v>
      </c>
    </row>
    <row r="1819" spans="1:4">
      <c r="A1819">
        <v>1816</v>
      </c>
      <c r="B1819" t="str">
        <f>VLOOKUP(A1819,SOURCE!B:P,12,0)</f>
        <v>ITM_H_FIXED</v>
      </c>
      <c r="D1819" s="13" t="str">
        <f>IF(A1819&lt;0,VLOOKUP(A1819,lookups!A$1:B$25,2,0),
IF(OR(ISBLANK(A1819),ISNA(B1819)),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ITM_H_FIXED                   1816   //JMHOME</v>
      </c>
    </row>
    <row r="1820" spans="1:4">
      <c r="A1820">
        <v>1817</v>
      </c>
      <c r="B1820" t="str">
        <f>VLOOKUP(A1820,SOURCE!B:P,12,0)</f>
        <v>ITM_CB_SPCRES</v>
      </c>
      <c r="D1820" s="13" t="str">
        <f>IF(A1820&lt;0,VLOOKUP(A1820,lookups!A$1:B$25,2,0),
IF(OR(ISBLANK(A1820),ISNA(B1820)),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ITM_CB_SPCRES                 1817</v>
      </c>
    </row>
    <row r="1821" spans="1:4">
      <c r="A1821">
        <v>1818</v>
      </c>
      <c r="B1821" t="str">
        <f>VLOOKUP(A1821,SOURCE!B:P,12,0)</f>
        <v>ITM_USER_V43</v>
      </c>
      <c r="D1821" s="13" t="str">
        <f>IF(A1821&lt;0,VLOOKUP(A1821,lookups!A$1:B$25,2,0),
IF(OR(ISBLANK(A1821),ISNA(B1821)),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ITM_USER_V43                  1818   //V43</v>
      </c>
    </row>
    <row r="1822" spans="1:4">
      <c r="A1822">
        <v>1819</v>
      </c>
      <c r="B1822" t="str">
        <f>VLOOKUP(A1822,SOURCE!B:P,12,0)</f>
        <v>ITM_EE_D2Y</v>
      </c>
      <c r="D1822" s="13" t="str">
        <f>IF(A1822&lt;0,VLOOKUP(A1822,lookups!A$1:B$25,2,0),
IF(OR(ISBLANK(A1822),ISNA(B1822)),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ITM_EE_D2Y                    1819   //JM EE</v>
      </c>
    </row>
    <row r="1823" spans="1:4">
      <c r="A1823">
        <v>1820</v>
      </c>
      <c r="B1823" t="str">
        <f>VLOOKUP(A1823,SOURCE!B:P,12,0)</f>
        <v>ITM_EE_Y2D</v>
      </c>
      <c r="D1823" s="13" t="str">
        <f>IF(A1823&lt;0,VLOOKUP(A1823,lookups!A$1:B$25,2,0),
IF(OR(ISBLANK(A1823),ISNA(B1823)),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ITM_EE_Y2D                    1820   //JM EE</v>
      </c>
    </row>
    <row r="1824" spans="1:4">
      <c r="A1824">
        <v>1821</v>
      </c>
      <c r="B1824" t="str">
        <f>VLOOKUP(A1824,SOURCE!B:P,12,0)</f>
        <v>ITM_EE_A2S</v>
      </c>
      <c r="D1824" s="13" t="str">
        <f>IF(A1824&lt;0,VLOOKUP(A1824,lookups!A$1:B$25,2,0),
IF(OR(ISBLANK(A1824),ISNA(B1824)),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ITM_EE_A2S                    1821   //JM EE</v>
      </c>
    </row>
    <row r="1825" spans="1:4">
      <c r="A1825">
        <v>1822</v>
      </c>
      <c r="B1825" t="str">
        <f>VLOOKUP(A1825,SOURCE!B:P,12,0)</f>
        <v>ITM_EE_S2A</v>
      </c>
      <c r="D1825" s="13" t="str">
        <f>IF(A1825&lt;0,VLOOKUP(A1825,lookups!A$1:B$25,2,0),
IF(OR(ISBLANK(A1825),ISNA(B1825)),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ITM_EE_S2A                    1822   //JM EE</v>
      </c>
    </row>
    <row r="1826" spans="1:4">
      <c r="A1826">
        <v>1823</v>
      </c>
      <c r="B1826" t="str">
        <f>VLOOKUP(A1826,SOURCE!B:P,12,0)</f>
        <v>MNU_EE</v>
      </c>
      <c r="D1826" s="13" t="str">
        <f>IF(A1826&lt;0,VLOOKUP(A1826,lookups!A$1:B$25,2,0),
IF(OR(ISBLANK(A1826),ISNA(B1826)),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MNU_EE                        1823   //JM EE</v>
      </c>
    </row>
    <row r="1827" spans="1:4">
      <c r="A1827">
        <v>1824</v>
      </c>
      <c r="B1827" t="str">
        <f>VLOOKUP(A1827,SOURCE!B:P,12,0)</f>
        <v>ITM_EE_EXP_TH</v>
      </c>
      <c r="D1827" s="13" t="str">
        <f>IF(A1827&lt;0,VLOOKUP(A1827,lookups!A$1:B$25,2,0),
IF(OR(ISBLANK(A1827),ISNA(B1827)),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ITM_EE_EXP_TH                 1824   //JM EE</v>
      </c>
    </row>
    <row r="1828" spans="1:4">
      <c r="A1828">
        <v>1825</v>
      </c>
      <c r="B1828" t="str">
        <f>VLOOKUP(A1828,SOURCE!B:P,12,0)</f>
        <v>ITM_EE_STO_Z</v>
      </c>
      <c r="D1828" s="13" t="str">
        <f>IF(A1828&lt;0,VLOOKUP(A1828,lookups!A$1:B$25,2,0),
IF(OR(ISBLANK(A1828),ISNA(B1828)),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ITM_EE_STO_Z                  1825   //JM EE</v>
      </c>
    </row>
    <row r="1829" spans="1:4">
      <c r="A1829">
        <v>1826</v>
      </c>
      <c r="B1829" t="str">
        <f>VLOOKUP(A1829,SOURCE!B:P,12,0)</f>
        <v>ITM_EE_RCL_Z</v>
      </c>
      <c r="D1829" s="13" t="str">
        <f>IF(A1829&lt;0,VLOOKUP(A1829,lookups!A$1:B$25,2,0),
IF(OR(ISBLANK(A1829),ISNA(B1829)),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ITM_EE_RCL_Z                  1826   //JM EE</v>
      </c>
    </row>
    <row r="1830" spans="1:4">
      <c r="A1830">
        <v>1827</v>
      </c>
      <c r="B1830" t="str">
        <f>VLOOKUP(A1830,SOURCE!B:P,12,0)</f>
        <v>ITM_EE_STO_V</v>
      </c>
      <c r="D1830" s="13" t="str">
        <f>IF(A1830&lt;0,VLOOKUP(A1830,lookups!A$1:B$25,2,0),
IF(OR(ISBLANK(A1830),ISNA(B1830)),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ITM_EE_STO_V                  1827   //JM EE</v>
      </c>
    </row>
    <row r="1831" spans="1:4">
      <c r="A1831">
        <v>1828</v>
      </c>
      <c r="B1831" t="str">
        <f>VLOOKUP(A1831,SOURCE!B:P,12,0)</f>
        <v>ITM_EE_RCL_V</v>
      </c>
      <c r="D1831" s="13" t="str">
        <f>IF(A1831&lt;0,VLOOKUP(A1831,lookups!A$1:B$25,2,0),
IF(OR(ISBLANK(A1831),ISNA(B1831)),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ITM_EE_RCL_V                  1828   //JM EE</v>
      </c>
    </row>
    <row r="1832" spans="1:4">
      <c r="A1832">
        <v>1829</v>
      </c>
      <c r="B1832" t="str">
        <f>VLOOKUP(A1832,SOURCE!B:P,12,0)</f>
        <v>ITM_EE_STO_I</v>
      </c>
      <c r="D1832" s="13" t="str">
        <f>IF(A1832&lt;0,VLOOKUP(A1832,lookups!A$1:B$25,2,0),
IF(OR(ISBLANK(A1832),ISNA(B1832)),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ITM_EE_STO_I                  1829   //JM EE</v>
      </c>
    </row>
    <row r="1833" spans="1:4">
      <c r="A1833">
        <v>1830</v>
      </c>
      <c r="B1833" t="str">
        <f>VLOOKUP(A1833,SOURCE!B:P,12,0)</f>
        <v>ITM_EE_RCL_I</v>
      </c>
      <c r="D1833" s="13" t="str">
        <f>IF(A1833&lt;0,VLOOKUP(A1833,lookups!A$1:B$25,2,0),
IF(OR(ISBLANK(A1833),ISNA(B1833)),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ITM_EE_RCL_I                  1830   //JM EE</v>
      </c>
    </row>
    <row r="1834" spans="1:4">
      <c r="A1834">
        <v>1831</v>
      </c>
      <c r="B1834" t="str">
        <f>VLOOKUP(A1834,SOURCE!B:P,12,0)</f>
        <v>ITM_EE_STO_V_I</v>
      </c>
      <c r="D1834" s="13" t="str">
        <f>IF(A1834&lt;0,VLOOKUP(A1834,lookups!A$1:B$25,2,0),
IF(OR(ISBLANK(A1834),ISNA(B1834)),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ITM_EE_STO_V_I                1831   //JM EE</v>
      </c>
    </row>
    <row r="1835" spans="1:4">
      <c r="A1835">
        <v>1832</v>
      </c>
      <c r="B1835" t="str">
        <f>VLOOKUP(A1835,SOURCE!B:P,12,0)</f>
        <v>ITM_EE_STO_IR</v>
      </c>
      <c r="D1835" s="13" t="str">
        <f>IF(A1835&lt;0,VLOOKUP(A1835,lookups!A$1:B$25,2,0),
IF(OR(ISBLANK(A1835),ISNA(B1835)),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ITM_EE_STO_IR                 1832   //JM EE</v>
      </c>
    </row>
    <row r="1836" spans="1:4">
      <c r="A1836">
        <v>1833</v>
      </c>
      <c r="B1836" t="str">
        <f>VLOOKUP(A1836,SOURCE!B:P,12,0)</f>
        <v>ITM_EE_STO_V_Z</v>
      </c>
      <c r="D1836" s="13" t="str">
        <f>IF(A1836&lt;0,VLOOKUP(A1836,lookups!A$1:B$25,2,0),
IF(OR(ISBLANK(A1836),ISNA(B1836)),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ITM_EE_STO_V_Z                1833   //JM EE</v>
      </c>
    </row>
    <row r="1837" spans="1:4">
      <c r="A1837">
        <v>1834</v>
      </c>
      <c r="B1837" t="str">
        <f>VLOOKUP(A1837,SOURCE!B:P,12,0)</f>
        <v>ITM_EE_X2BAL</v>
      </c>
      <c r="D1837" s="13" t="str">
        <f>IF(A1837&lt;0,VLOOKUP(A1837,lookups!A$1:B$25,2,0),
IF(OR(ISBLANK(A1837),ISNA(B1837)),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ITM_EE_X2BAL                  1834   //JM EE</v>
      </c>
    </row>
    <row r="1838" spans="1:4">
      <c r="A1838">
        <v>1835</v>
      </c>
      <c r="B1838" t="str">
        <f>VLOOKUP(A1838,SOURCE!B:P,12,0)</f>
        <v>KEY_COMPLEX</v>
      </c>
      <c r="D1838" s="13" t="str">
        <f>IF(A1838&lt;0,VLOOKUP(A1838,lookups!A$1:B$25,2,0),
IF(OR(ISBLANK(A1838),ISNA(B1838)),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KEY_COMPLEX                   1835   //JM CPX</v>
      </c>
    </row>
    <row r="1839" spans="1:4">
      <c r="A1839">
        <v>1836</v>
      </c>
      <c r="B1839" t="str">
        <f>VLOOKUP(A1839,SOURCE!B:P,12,0)</f>
        <v>ITM_RNG</v>
      </c>
      <c r="D1839" s="13" t="str">
        <f>IF(A1839&lt;0,VLOOKUP(A1839,lookups!A$1:B$25,2,0),
IF(OR(ISBLANK(A1839),ISNA(B1839)),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ITM_RNG                       1836   //JM RANGE</v>
      </c>
    </row>
    <row r="1840" spans="1:4">
      <c r="A1840">
        <v>1837</v>
      </c>
      <c r="B1840" t="str">
        <f>VLOOKUP(A1840,SOURCE!B:P,12,0)</f>
        <v>Not_used1768</v>
      </c>
      <c r="D1840" s="13" t="str">
        <f>IF(A1840&lt;0,VLOOKUP(A1840,lookups!A$1:B$25,2,0),
IF(OR(ISBLANK(A1840),ISNA(B1840)),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Not_used1768                  1837</v>
      </c>
    </row>
    <row r="1841" spans="1:4">
      <c r="A1841">
        <v>1838</v>
      </c>
      <c r="B1841" t="str">
        <f>VLOOKUP(A1841,SOURCE!B:P,12,0)</f>
        <v>Not_used1769</v>
      </c>
      <c r="D1841" s="13" t="str">
        <f>IF(A1841&lt;0,VLOOKUP(A1841,lookups!A$1:B$25,2,0),
IF(OR(ISBLANK(A1841),ISNA(B1841)),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Not_used1769                  1838</v>
      </c>
    </row>
    <row r="1842" spans="1:4">
      <c r="A1842">
        <v>1839</v>
      </c>
      <c r="B1842" t="str">
        <f>VLOOKUP(A1842,SOURCE!B:P,12,0)</f>
        <v>ITM_HOMEx3T</v>
      </c>
      <c r="D1842" s="13" t="str">
        <f>IF(A1842&lt;0,VLOOKUP(A1842,lookups!A$1:B$25,2,0),
IF(OR(ISBLANK(A1842),ISNA(B1842)),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ITM_HOMEx3T                   1839   //JM HOME.3T</v>
      </c>
    </row>
    <row r="1843" spans="1:4">
      <c r="A1843">
        <v>1840</v>
      </c>
      <c r="B1843" t="str">
        <f>VLOOKUP(A1843,SOURCE!B:P,12,0)</f>
        <v>STAT_DEMO</v>
      </c>
      <c r="D1843" s="13" t="str">
        <f>IF(A1843&lt;0,VLOOKUP(A1843,lookups!A$1:B$25,2,0),
IF(OR(ISBLANK(A1843),ISNA(B1843)),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STAT_DEMO                     1840   //LOAD STATS GRAPH</v>
      </c>
    </row>
    <row r="1844" spans="1:4">
      <c r="A1844">
        <v>1841</v>
      </c>
      <c r="B1844" t="str">
        <f>VLOOKUP(A1844,SOURCE!B:P,12,0)</f>
        <v>MNU_ASN</v>
      </c>
      <c r="D1844" s="13" t="str">
        <f>IF(A1844&lt;0,VLOOKUP(A1844,lookups!A$1:B$25,2,0),
IF(OR(ISBLANK(A1844),ISNA(B1844)),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MNU_ASN                       1841   //JM USER</v>
      </c>
    </row>
    <row r="1845" spans="1:4">
      <c r="A1845">
        <v>1842</v>
      </c>
      <c r="B1845" t="str">
        <f>VLOOKUP(A1845,SOURCE!B:P,12,0)</f>
        <v>K_00U</v>
      </c>
      <c r="D1845" s="13" t="str">
        <f>IF(A1845&lt;0,VLOOKUP(A1845,lookups!A$1:B$25,2,0),
IF(OR(ISBLANK(A1845),ISNA(B1845)),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K_00U                         1842   //JM USER MODE TEST</v>
      </c>
    </row>
    <row r="1846" spans="1:4">
      <c r="A1846">
        <v>1843</v>
      </c>
      <c r="B1846" t="str">
        <f>VLOOKUP(A1846,SOURCE!B:P,12,0)</f>
        <v>Kf00U</v>
      </c>
      <c r="D1846" s="13" t="str">
        <f>IF(A1846&lt;0,VLOOKUP(A1846,lookups!A$1:B$25,2,0),
IF(OR(ISBLANK(A1846),ISNA(B1846)),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Kf00U                         1843   //JM USER MODE TEST</v>
      </c>
    </row>
    <row r="1847" spans="1:4">
      <c r="A1847">
        <v>1844</v>
      </c>
      <c r="B1847" t="str">
        <f>VLOOKUP(A1847,SOURCE!B:P,12,0)</f>
        <v>Kg00U</v>
      </c>
      <c r="D1847" s="13" t="str">
        <f>IF(A1847&lt;0,VLOOKUP(A1847,lookups!A$1:B$25,2,0),
IF(OR(ISBLANK(A1847),ISNA(B1847)),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Kg00U                         1844   //JM USER MODE TEST</v>
      </c>
    </row>
    <row r="1848" spans="1:4">
      <c r="A1848">
        <v>1845</v>
      </c>
      <c r="B1848" t="str">
        <f>VLOOKUP(A1848,SOURCE!B:P,12,0)</f>
        <v>K_01U</v>
      </c>
      <c r="D1848" s="13" t="str">
        <f>IF(A1848&lt;0,VLOOKUP(A1848,lookups!A$1:B$25,2,0),
IF(OR(ISBLANK(A1848),ISNA(B1848)),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K_01U                         1845   //JM USER MODE TEST</v>
      </c>
    </row>
    <row r="1849" spans="1:4">
      <c r="A1849">
        <v>1846</v>
      </c>
      <c r="B1849" t="str">
        <f>VLOOKUP(A1849,SOURCE!B:P,12,0)</f>
        <v>Kf01U</v>
      </c>
      <c r="D1849" s="13" t="str">
        <f>IF(A1849&lt;0,VLOOKUP(A1849,lookups!A$1:B$25,2,0),
IF(OR(ISBLANK(A1849),ISNA(B1849)),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Kf01U                         1846   //JM USER MODE TEST</v>
      </c>
    </row>
    <row r="1850" spans="1:4">
      <c r="A1850">
        <v>1847</v>
      </c>
      <c r="B1850" t="str">
        <f>VLOOKUP(A1850,SOURCE!B:P,12,0)</f>
        <v>Kg01U</v>
      </c>
      <c r="D1850" s="13" t="str">
        <f>IF(A1850&lt;0,VLOOKUP(A1850,lookups!A$1:B$25,2,0),
IF(OR(ISBLANK(A1850),ISNA(B1850)),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Kg01U                         1847   //JM USER MODE TEST</v>
      </c>
    </row>
    <row r="1851" spans="1:4">
      <c r="A1851">
        <v>1848</v>
      </c>
      <c r="B1851" t="str">
        <f>VLOOKUP(A1851,SOURCE!B:P,12,0)</f>
        <v>K_02U</v>
      </c>
      <c r="D1851" s="13" t="str">
        <f>IF(A1851&lt;0,VLOOKUP(A1851,lookups!A$1:B$25,2,0),
IF(OR(ISBLANK(A1851),ISNA(B1851)),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K_02U                         1848   //JM USER MODE TEST</v>
      </c>
    </row>
    <row r="1852" spans="1:4">
      <c r="A1852">
        <v>1849</v>
      </c>
      <c r="B1852" t="str">
        <f>VLOOKUP(A1852,SOURCE!B:P,12,0)</f>
        <v>Kf02U</v>
      </c>
      <c r="D1852" s="13" t="str">
        <f>IF(A1852&lt;0,VLOOKUP(A1852,lookups!A$1:B$25,2,0),
IF(OR(ISBLANK(A1852),ISNA(B1852)),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Kf02U                         1849   //JM USER MODE TEST</v>
      </c>
    </row>
    <row r="1853" spans="1:4">
      <c r="A1853">
        <v>1850</v>
      </c>
      <c r="B1853" t="str">
        <f>VLOOKUP(A1853,SOURCE!B:P,12,0)</f>
        <v>Kg02U</v>
      </c>
      <c r="D1853" s="13" t="str">
        <f>IF(A1853&lt;0,VLOOKUP(A1853,lookups!A$1:B$25,2,0),
IF(OR(ISBLANK(A1853),ISNA(B1853)),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Kg02U                         1850   //JM USER MODE TEST</v>
      </c>
    </row>
    <row r="1854" spans="1:4">
      <c r="A1854">
        <v>1851</v>
      </c>
      <c r="B1854" t="str">
        <f>VLOOKUP(A1854,SOURCE!B:P,12,0)</f>
        <v>K_03U</v>
      </c>
      <c r="D1854" s="13" t="str">
        <f>IF(A1854&lt;0,VLOOKUP(A1854,lookups!A$1:B$25,2,0),
IF(OR(ISBLANK(A1854),ISNA(B1854)),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K_03U                         1851   //JM USER MODE TEST</v>
      </c>
    </row>
    <row r="1855" spans="1:4">
      <c r="A1855">
        <v>1852</v>
      </c>
      <c r="B1855" t="str">
        <f>VLOOKUP(A1855,SOURCE!B:P,12,0)</f>
        <v>Kf03U</v>
      </c>
      <c r="D1855" s="13" t="str">
        <f>IF(A1855&lt;0,VLOOKUP(A1855,lookups!A$1:B$25,2,0),
IF(OR(ISBLANK(A1855),ISNA(B1855)),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Kf03U                         1852   //JM USER MODE TEST</v>
      </c>
    </row>
    <row r="1856" spans="1:4">
      <c r="A1856">
        <v>1853</v>
      </c>
      <c r="B1856" t="str">
        <f>VLOOKUP(A1856,SOURCE!B:P,12,0)</f>
        <v>Kg03U</v>
      </c>
      <c r="D1856" s="13" t="str">
        <f>IF(A1856&lt;0,VLOOKUP(A1856,lookups!A$1:B$25,2,0),
IF(OR(ISBLANK(A1856),ISNA(B1856)),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Kg03U                         1853   //JM USER MODE TEST</v>
      </c>
    </row>
    <row r="1857" spans="1:4">
      <c r="A1857">
        <v>1854</v>
      </c>
      <c r="B1857" t="str">
        <f>VLOOKUP(A1857,SOURCE!B:P,12,0)</f>
        <v>K_04U</v>
      </c>
      <c r="D1857" s="13" t="str">
        <f>IF(A1857&lt;0,VLOOKUP(A1857,lookups!A$1:B$25,2,0),
IF(OR(ISBLANK(A1857),ISNA(B1857)),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K_04U                         1854   //JM USER MODE TEST</v>
      </c>
    </row>
    <row r="1858" spans="1:4">
      <c r="A1858">
        <v>1855</v>
      </c>
      <c r="B1858" t="str">
        <f>VLOOKUP(A1858,SOURCE!B:P,12,0)</f>
        <v>Kf04U</v>
      </c>
      <c r="D1858" s="13" t="str">
        <f>IF(A1858&lt;0,VLOOKUP(A1858,lookups!A$1:B$25,2,0),
IF(OR(ISBLANK(A1858),ISNA(B1858)),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Kf04U                         1855   //JM USER MODE TEST</v>
      </c>
    </row>
    <row r="1859" spans="1:4">
      <c r="A1859">
        <v>1856</v>
      </c>
      <c r="B1859" t="str">
        <f>VLOOKUP(A1859,SOURCE!B:P,12,0)</f>
        <v>Kg04U</v>
      </c>
      <c r="D1859" s="13" t="str">
        <f>IF(A1859&lt;0,VLOOKUP(A1859,lookups!A$1:B$25,2,0),
IF(OR(ISBLANK(A1859),ISNA(B1859)),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Kg04U                         1856   //JM USER MODE TEST</v>
      </c>
    </row>
    <row r="1860" spans="1:4">
      <c r="A1860">
        <v>1857</v>
      </c>
      <c r="B1860" t="str">
        <f>VLOOKUP(A1860,SOURCE!B:P,12,0)</f>
        <v>K_05U</v>
      </c>
      <c r="D1860" s="13" t="str">
        <f>IF(A1860&lt;0,VLOOKUP(A1860,lookups!A$1:B$25,2,0),
IF(OR(ISBLANK(A1860),ISNA(B1860)),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K_05U                         1857   //JM USER MODE TEST</v>
      </c>
    </row>
    <row r="1861" spans="1:4">
      <c r="A1861">
        <v>1858</v>
      </c>
      <c r="B1861" t="str">
        <f>VLOOKUP(A1861,SOURCE!B:P,12,0)</f>
        <v>Kf05U</v>
      </c>
      <c r="D1861" s="13" t="str">
        <f>IF(A1861&lt;0,VLOOKUP(A1861,lookups!A$1:B$25,2,0),
IF(OR(ISBLANK(A1861),ISNA(B1861)),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Kf05U                         1858   //JM USER MODE TEST</v>
      </c>
    </row>
    <row r="1862" spans="1:4">
      <c r="A1862">
        <v>1859</v>
      </c>
      <c r="B1862" t="str">
        <f>VLOOKUP(A1862,SOURCE!B:P,12,0)</f>
        <v>Kg05U</v>
      </c>
      <c r="D1862" s="13" t="str">
        <f>IF(A1862&lt;0,VLOOKUP(A1862,lookups!A$1:B$25,2,0),
IF(OR(ISBLANK(A1862),ISNA(B1862)),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Kg05U                         1859   //JM USER MODE TEST</v>
      </c>
    </row>
    <row r="1863" spans="1:4">
      <c r="A1863">
        <v>1860</v>
      </c>
      <c r="B1863" t="str">
        <f>VLOOKUP(A1863,SOURCE!B:P,12,0)</f>
        <v>K_06U</v>
      </c>
      <c r="D1863" s="13" t="str">
        <f>IF(A1863&lt;0,VLOOKUP(A1863,lookups!A$1:B$25,2,0),
IF(OR(ISBLANK(A1863),ISNA(B1863)),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K_06U                         1860   //JM USER MODE TEST</v>
      </c>
    </row>
    <row r="1864" spans="1:4">
      <c r="A1864">
        <v>1861</v>
      </c>
      <c r="B1864" t="str">
        <f>VLOOKUP(A1864,SOURCE!B:P,12,0)</f>
        <v>Kf06U</v>
      </c>
      <c r="D1864" s="13" t="str">
        <f>IF(A1864&lt;0,VLOOKUP(A1864,lookups!A$1:B$25,2,0),
IF(OR(ISBLANK(A1864),ISNA(B1864)),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Kf06U                         1861   //JM USER MODE TEST</v>
      </c>
    </row>
    <row r="1865" spans="1:4">
      <c r="A1865">
        <v>1862</v>
      </c>
      <c r="B1865" t="str">
        <f>VLOOKUP(A1865,SOURCE!B:P,12,0)</f>
        <v>Kg06U</v>
      </c>
      <c r="D1865" s="13" t="str">
        <f>IF(A1865&lt;0,VLOOKUP(A1865,lookups!A$1:B$25,2,0),
IF(OR(ISBLANK(A1865),ISNA(B1865)),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Kg06U                         1862   //JM USER MODE TEST</v>
      </c>
    </row>
    <row r="1866" spans="1:4">
      <c r="A1866">
        <v>1863</v>
      </c>
      <c r="B1866" t="str">
        <f>VLOOKUP(A1866,SOURCE!B:P,12,0)</f>
        <v>K_07U</v>
      </c>
      <c r="D1866" s="13" t="str">
        <f>IF(A1866&lt;0,VLOOKUP(A1866,lookups!A$1:B$25,2,0),
IF(OR(ISBLANK(A1866),ISNA(B1866)),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K_07U                         1863   //JM USER MODE TEST</v>
      </c>
    </row>
    <row r="1867" spans="1:4">
      <c r="A1867">
        <v>1864</v>
      </c>
      <c r="B1867" t="str">
        <f>VLOOKUP(A1867,SOURCE!B:P,12,0)</f>
        <v>Kf07U</v>
      </c>
      <c r="D1867" s="13" t="str">
        <f>IF(A1867&lt;0,VLOOKUP(A1867,lookups!A$1:B$25,2,0),
IF(OR(ISBLANK(A1867),ISNA(B1867)),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Kf07U                         1864   //JM USER MODE TEST</v>
      </c>
    </row>
    <row r="1868" spans="1:4">
      <c r="A1868">
        <v>1865</v>
      </c>
      <c r="B1868" t="str">
        <f>VLOOKUP(A1868,SOURCE!B:P,12,0)</f>
        <v>Kg07U</v>
      </c>
      <c r="D1868" s="13" t="str">
        <f>IF(A1868&lt;0,VLOOKUP(A1868,lookups!A$1:B$25,2,0),
IF(OR(ISBLANK(A1868),ISNA(B1868)),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Kg07U                         1865   //JM USER MODE TEST</v>
      </c>
    </row>
    <row r="1869" spans="1:4">
      <c r="A1869">
        <v>1866</v>
      </c>
      <c r="B1869" t="str">
        <f>VLOOKUP(A1869,SOURCE!B:P,12,0)</f>
        <v>K_08U</v>
      </c>
      <c r="D1869" s="13" t="str">
        <f>IF(A1869&lt;0,VLOOKUP(A1869,lookups!A$1:B$25,2,0),
IF(OR(ISBLANK(A1869),ISNA(B1869)),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K_08U                         1866   //JM USER MODE TEST</v>
      </c>
    </row>
    <row r="1870" spans="1:4">
      <c r="A1870">
        <v>1867</v>
      </c>
      <c r="B1870" t="str">
        <f>VLOOKUP(A1870,SOURCE!B:P,12,0)</f>
        <v>Kf08U</v>
      </c>
      <c r="D1870" s="13" t="str">
        <f>IF(A1870&lt;0,VLOOKUP(A1870,lookups!A$1:B$25,2,0),
IF(OR(ISBLANK(A1870),ISNA(B1870)),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Kf08U                         1867   //JM USER MODE TEST</v>
      </c>
    </row>
    <row r="1871" spans="1:4">
      <c r="A1871">
        <v>1868</v>
      </c>
      <c r="B1871" t="str">
        <f>VLOOKUP(A1871,SOURCE!B:P,12,0)</f>
        <v>Kg08U</v>
      </c>
      <c r="D1871" s="13" t="str">
        <f>IF(A1871&lt;0,VLOOKUP(A1871,lookups!A$1:B$25,2,0),
IF(OR(ISBLANK(A1871),ISNA(B1871)),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Kg08U                         1868   //JM USER MODE TEST</v>
      </c>
    </row>
    <row r="1872" spans="1:4">
      <c r="A1872">
        <v>1869</v>
      </c>
      <c r="B1872" t="str">
        <f>VLOOKUP(A1872,SOURCE!B:P,12,0)</f>
        <v>K_09U</v>
      </c>
      <c r="D1872" s="13" t="str">
        <f>IF(A1872&lt;0,VLOOKUP(A1872,lookups!A$1:B$25,2,0),
IF(OR(ISBLANK(A1872),ISNA(B1872)),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K_09U                         1869   //JM USER MODE TEST</v>
      </c>
    </row>
    <row r="1873" spans="1:4">
      <c r="A1873">
        <v>1870</v>
      </c>
      <c r="B1873" t="str">
        <f>VLOOKUP(A1873,SOURCE!B:P,12,0)</f>
        <v>Kf09U</v>
      </c>
      <c r="D1873" s="13" t="str">
        <f>IF(A1873&lt;0,VLOOKUP(A1873,lookups!A$1:B$25,2,0),
IF(OR(ISBLANK(A1873),ISNA(B1873)),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Kf09U                         1870   //JM USER MODE TEST</v>
      </c>
    </row>
    <row r="1874" spans="1:4">
      <c r="A1874">
        <v>1871</v>
      </c>
      <c r="B1874" t="str">
        <f>VLOOKUP(A1874,SOURCE!B:P,12,0)</f>
        <v>Kg09U</v>
      </c>
      <c r="D1874" s="13" t="str">
        <f>IF(A1874&lt;0,VLOOKUP(A1874,lookups!A$1:B$25,2,0),
IF(OR(ISBLANK(A1874),ISNA(B1874)),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Kg09U                         1871   //JM USER MODE TEST</v>
      </c>
    </row>
    <row r="1875" spans="1:4">
      <c r="A1875">
        <v>1872</v>
      </c>
      <c r="B1875" t="str">
        <f>VLOOKUP(A1875,SOURCE!B:P,12,0)</f>
        <v>K_10U</v>
      </c>
      <c r="D1875" s="13" t="str">
        <f>IF(A1875&lt;0,VLOOKUP(A1875,lookups!A$1:B$25,2,0),
IF(OR(ISBLANK(A1875),ISNA(B1875)),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K_10U                         1872   //JM USER MODE TEST</v>
      </c>
    </row>
    <row r="1876" spans="1:4">
      <c r="A1876">
        <v>1873</v>
      </c>
      <c r="B1876" t="str">
        <f>VLOOKUP(A1876,SOURCE!B:P,12,0)</f>
        <v>Kf10U</v>
      </c>
      <c r="D1876" s="13" t="str">
        <f>IF(A1876&lt;0,VLOOKUP(A1876,lookups!A$1:B$25,2,0),
IF(OR(ISBLANK(A1876),ISNA(B1876)),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Kf10U                         1873   //JM USER MODE TEST</v>
      </c>
    </row>
    <row r="1877" spans="1:4">
      <c r="A1877">
        <v>1874</v>
      </c>
      <c r="B1877" t="str">
        <f>VLOOKUP(A1877,SOURCE!B:P,12,0)</f>
        <v>Kg10U</v>
      </c>
      <c r="D1877" s="13" t="str">
        <f>IF(A1877&lt;0,VLOOKUP(A1877,lookups!A$1:B$25,2,0),
IF(OR(ISBLANK(A1877),ISNA(B1877)),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Kg10U                         1874   //JM USER MODE TEST</v>
      </c>
    </row>
    <row r="1878" spans="1:4">
      <c r="A1878">
        <v>1875</v>
      </c>
      <c r="B1878" t="str">
        <f>VLOOKUP(A1878,SOURCE!B:P,12,0)</f>
        <v>K_11U</v>
      </c>
      <c r="D1878" s="13" t="str">
        <f>IF(A1878&lt;0,VLOOKUP(A1878,lookups!A$1:B$25,2,0),
IF(OR(ISBLANK(A1878),ISNA(B1878)),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K_11U                         1875   //JM USER MODE TEST</v>
      </c>
    </row>
    <row r="1879" spans="1:4">
      <c r="A1879">
        <v>1876</v>
      </c>
      <c r="B1879" t="str">
        <f>VLOOKUP(A1879,SOURCE!B:P,12,0)</f>
        <v>Kf11U</v>
      </c>
      <c r="D1879" s="13" t="str">
        <f>IF(A1879&lt;0,VLOOKUP(A1879,lookups!A$1:B$25,2,0),
IF(OR(ISBLANK(A1879),ISNA(B1879)),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Kf11U                         1876   //JM USER MODE TEST</v>
      </c>
    </row>
    <row r="1880" spans="1:4">
      <c r="A1880">
        <v>1877</v>
      </c>
      <c r="B1880" t="str">
        <f>VLOOKUP(A1880,SOURCE!B:P,12,0)</f>
        <v>Kg11U</v>
      </c>
      <c r="D1880" s="13" t="str">
        <f>IF(A1880&lt;0,VLOOKUP(A1880,lookups!A$1:B$25,2,0),
IF(OR(ISBLANK(A1880),ISNA(B1880)),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Kg11U                         1877   //JM USER MODE TEST</v>
      </c>
    </row>
    <row r="1881" spans="1:4">
      <c r="A1881">
        <v>1878</v>
      </c>
      <c r="B1881" t="str">
        <f>VLOOKUP(A1881,SOURCE!B:P,12,0)</f>
        <v>K_12U</v>
      </c>
      <c r="D1881" s="13" t="str">
        <f>IF(A1881&lt;0,VLOOKUP(A1881,lookups!A$1:B$25,2,0),
IF(OR(ISBLANK(A1881),ISNA(B1881)),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K_12U                         1878   //JM USER MODE TEST</v>
      </c>
    </row>
    <row r="1882" spans="1:4">
      <c r="A1882">
        <v>1879</v>
      </c>
      <c r="B1882" t="str">
        <f>VLOOKUP(A1882,SOURCE!B:P,12,0)</f>
        <v>Kf12U</v>
      </c>
      <c r="D1882" s="13" t="str">
        <f>IF(A1882&lt;0,VLOOKUP(A1882,lookups!A$1:B$25,2,0),
IF(OR(ISBLANK(A1882),ISNA(B1882)),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Kf12U                         1879   //JM USER MODE TEST</v>
      </c>
    </row>
    <row r="1883" spans="1:4">
      <c r="A1883">
        <v>1880</v>
      </c>
      <c r="B1883" t="str">
        <f>VLOOKUP(A1883,SOURCE!B:P,12,0)</f>
        <v>Kg12U</v>
      </c>
      <c r="D1883" s="13" t="str">
        <f>IF(A1883&lt;0,VLOOKUP(A1883,lookups!A$1:B$25,2,0),
IF(OR(ISBLANK(A1883),ISNA(B1883)),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Kg12U                         1880   //JM USER MODE TEST</v>
      </c>
    </row>
    <row r="1884" spans="1:4">
      <c r="A1884">
        <v>1881</v>
      </c>
      <c r="B1884" t="str">
        <f>VLOOKUP(A1884,SOURCE!B:P,12,0)</f>
        <v>K_13U</v>
      </c>
      <c r="D1884" s="13" t="str">
        <f>IF(A1884&lt;0,VLOOKUP(A1884,lookups!A$1:B$25,2,0),
IF(OR(ISBLANK(A1884),ISNA(B1884)),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K_13U                         1881   //JM USER MODE TEST</v>
      </c>
    </row>
    <row r="1885" spans="1:4">
      <c r="A1885">
        <v>1882</v>
      </c>
      <c r="B1885" t="str">
        <f>VLOOKUP(A1885,SOURCE!B:P,12,0)</f>
        <v>Kf13U</v>
      </c>
      <c r="D1885" s="13" t="str">
        <f>IF(A1885&lt;0,VLOOKUP(A1885,lookups!A$1:B$25,2,0),
IF(OR(ISBLANK(A1885),ISNA(B1885)),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Kf13U                         1882   //JM USER MODE TEST</v>
      </c>
    </row>
    <row r="1886" spans="1:4">
      <c r="A1886">
        <v>1883</v>
      </c>
      <c r="B1886" t="str">
        <f>VLOOKUP(A1886,SOURCE!B:P,12,0)</f>
        <v>Kg13U</v>
      </c>
      <c r="D1886" s="13" t="str">
        <f>IF(A1886&lt;0,VLOOKUP(A1886,lookups!A$1:B$25,2,0),
IF(OR(ISBLANK(A1886),ISNA(B1886)),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Kg13U                         1883   //JM USER MODE TEST</v>
      </c>
    </row>
    <row r="1887" spans="1:4">
      <c r="A1887">
        <v>1884</v>
      </c>
      <c r="B1887" t="str">
        <f>VLOOKUP(A1887,SOURCE!B:P,12,0)</f>
        <v>K_14U</v>
      </c>
      <c r="D1887" s="13" t="str">
        <f>IF(A1887&lt;0,VLOOKUP(A1887,lookups!A$1:B$25,2,0),
IF(OR(ISBLANK(A1887),ISNA(B1887)),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K_14U                         1884   //JM USER MODE TEST</v>
      </c>
    </row>
    <row r="1888" spans="1:4">
      <c r="A1888">
        <v>1885</v>
      </c>
      <c r="B1888" t="str">
        <f>VLOOKUP(A1888,SOURCE!B:P,12,0)</f>
        <v>Kf14U</v>
      </c>
      <c r="D1888" s="13" t="str">
        <f>IF(A1888&lt;0,VLOOKUP(A1888,lookups!A$1:B$25,2,0),
IF(OR(ISBLANK(A1888),ISNA(B1888)),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Kf14U                         1885   //JM USER MODE TEST</v>
      </c>
    </row>
    <row r="1889" spans="1:4">
      <c r="A1889">
        <v>1886</v>
      </c>
      <c r="B1889" t="str">
        <f>VLOOKUP(A1889,SOURCE!B:P,12,0)</f>
        <v>Kg14U</v>
      </c>
      <c r="D1889" s="13" t="str">
        <f>IF(A1889&lt;0,VLOOKUP(A1889,lookups!A$1:B$25,2,0),
IF(OR(ISBLANK(A1889),ISNA(B1889)),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Kg14U                         1886   //JM USER MODE TEST</v>
      </c>
    </row>
    <row r="1890" spans="1:4">
      <c r="A1890">
        <v>1887</v>
      </c>
      <c r="B1890" t="str">
        <f>VLOOKUP(A1890,SOURCE!B:P,12,0)</f>
        <v>K_15U</v>
      </c>
      <c r="D1890" s="13" t="str">
        <f>IF(A1890&lt;0,VLOOKUP(A1890,lookups!A$1:B$25,2,0),
IF(OR(ISBLANK(A1890),ISNA(B1890)),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K_15U                         1887   //JM USER MODE TEST</v>
      </c>
    </row>
    <row r="1891" spans="1:4">
      <c r="A1891">
        <v>1888</v>
      </c>
      <c r="B1891" t="str">
        <f>VLOOKUP(A1891,SOURCE!B:P,12,0)</f>
        <v>Kf15U</v>
      </c>
      <c r="D1891" s="13" t="str">
        <f>IF(A1891&lt;0,VLOOKUP(A1891,lookups!A$1:B$25,2,0),
IF(OR(ISBLANK(A1891),ISNA(B1891)),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Kf15U                         1888   //JM USER MODE TEST</v>
      </c>
    </row>
    <row r="1892" spans="1:4">
      <c r="A1892">
        <v>1889</v>
      </c>
      <c r="B1892" t="str">
        <f>VLOOKUP(A1892,SOURCE!B:P,12,0)</f>
        <v>Kg15U</v>
      </c>
      <c r="D1892" s="13" t="str">
        <f>IF(A1892&lt;0,VLOOKUP(A1892,lookups!A$1:B$25,2,0),
IF(OR(ISBLANK(A1892),ISNA(B1892)),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Kg15U                         1889   //JM USER MODE TEST</v>
      </c>
    </row>
    <row r="1893" spans="1:4">
      <c r="A1893">
        <v>1890</v>
      </c>
      <c r="B1893" t="str">
        <f>VLOOKUP(A1893,SOURCE!B:P,12,0)</f>
        <v>K_16U</v>
      </c>
      <c r="D1893" s="13" t="str">
        <f>IF(A1893&lt;0,VLOOKUP(A1893,lookups!A$1:B$25,2,0),
IF(OR(ISBLANK(A1893),ISNA(B1893)),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K_16U                         1890   //JM USER MODE TEST</v>
      </c>
    </row>
    <row r="1894" spans="1:4">
      <c r="A1894">
        <v>1891</v>
      </c>
      <c r="B1894" t="str">
        <f>VLOOKUP(A1894,SOURCE!B:P,12,0)</f>
        <v>Kf16U</v>
      </c>
      <c r="D1894" s="13" t="str">
        <f>IF(A1894&lt;0,VLOOKUP(A1894,lookups!A$1:B$25,2,0),
IF(OR(ISBLANK(A1894),ISNA(B1894)),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Kf16U                         1891   //JM USER MODE TEST</v>
      </c>
    </row>
    <row r="1895" spans="1:4">
      <c r="A1895">
        <v>1892</v>
      </c>
      <c r="B1895" t="str">
        <f>VLOOKUP(A1895,SOURCE!B:P,12,0)</f>
        <v>Kg16U</v>
      </c>
      <c r="D1895" s="13" t="str">
        <f>IF(A1895&lt;0,VLOOKUP(A1895,lookups!A$1:B$25,2,0),
IF(OR(ISBLANK(A1895),ISNA(B1895)),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Kg16U                         1892   //JM USER MODE TEST</v>
      </c>
    </row>
    <row r="1896" spans="1:4">
      <c r="A1896">
        <v>1893</v>
      </c>
      <c r="B1896" t="str">
        <f>VLOOKUP(A1896,SOURCE!B:P,12,0)</f>
        <v>K_17U</v>
      </c>
      <c r="D1896" s="13" t="str">
        <f>IF(A1896&lt;0,VLOOKUP(A1896,lookups!A$1:B$25,2,0),
IF(OR(ISBLANK(A1896),ISNA(B1896)),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K_17U                         1893   //JM USER MODE TEST</v>
      </c>
    </row>
    <row r="1897" spans="1:4">
      <c r="A1897">
        <v>1894</v>
      </c>
      <c r="B1897" t="str">
        <f>VLOOKUP(A1897,SOURCE!B:P,12,0)</f>
        <v>Kf17U</v>
      </c>
      <c r="D1897" s="13" t="str">
        <f>IF(A1897&lt;0,VLOOKUP(A1897,lookups!A$1:B$25,2,0),
IF(OR(ISBLANK(A1897),ISNA(B1897)),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Kf17U                         1894   //JM USER MODE TEST</v>
      </c>
    </row>
    <row r="1898" spans="1:4">
      <c r="A1898">
        <v>1895</v>
      </c>
      <c r="B1898" t="str">
        <f>VLOOKUP(A1898,SOURCE!B:P,12,0)</f>
        <v>Kg17U</v>
      </c>
      <c r="D1898" s="13" t="str">
        <f>IF(A1898&lt;0,VLOOKUP(A1898,lookups!A$1:B$25,2,0),
IF(OR(ISBLANK(A1898),ISNA(B1898)),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>#define Kg17U                         1895   //JM USER MODE TEST</v>
      </c>
    </row>
    <row r="1899" spans="1:4">
      <c r="A1899">
        <v>1896</v>
      </c>
      <c r="B1899" t="str">
        <f>VLOOKUP(A1899,SOURCE!B:P,12,0)</f>
        <v>K_18U</v>
      </c>
      <c r="D1899" s="13" t="str">
        <f>IF(A1899&lt;0,VLOOKUP(A1899,lookups!A$1:B$25,2,0),
IF(OR(ISBLANK(A1899),ISNA(B1899)),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>#define K_18U                         1896   //JM USER MODE TEST</v>
      </c>
    </row>
    <row r="1900" spans="1:4">
      <c r="A1900">
        <v>1897</v>
      </c>
      <c r="B1900" t="str">
        <f>VLOOKUP(A1900,SOURCE!B:P,12,0)</f>
        <v>Kf18U</v>
      </c>
      <c r="D1900" s="13" t="str">
        <f>IF(A1900&lt;0,VLOOKUP(A1900,lookups!A$1:B$25,2,0),
IF(OR(ISBLANK(A1900),ISNA(B1900)),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Kf18U                         1897   //JM USER MODE TEST</v>
      </c>
    </row>
    <row r="1901" spans="1:4">
      <c r="A1901">
        <v>1898</v>
      </c>
      <c r="B1901" t="str">
        <f>VLOOKUP(A1901,SOURCE!B:P,12,0)</f>
        <v>Kg18U</v>
      </c>
      <c r="D1901" s="13" t="str">
        <f>IF(A1901&lt;0,VLOOKUP(A1901,lookups!A$1:B$25,2,0),
IF(OR(ISBLANK(A1901),ISNA(B1901)),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Kg18U                         1898   //JM USER MODE TEST</v>
      </c>
    </row>
    <row r="1902" spans="1:4">
      <c r="A1902">
        <v>1899</v>
      </c>
      <c r="B1902" t="str">
        <f>VLOOKUP(A1902,SOURCE!B:P,12,0)</f>
        <v>K_19U</v>
      </c>
      <c r="D1902" s="13" t="str">
        <f>IF(A1902&lt;0,VLOOKUP(A1902,lookups!A$1:B$25,2,0),
IF(OR(ISBLANK(A1902),ISNA(B1902)),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K_19U                         1899   //JM USER MODE TEST</v>
      </c>
    </row>
    <row r="1903" spans="1:4">
      <c r="A1903">
        <v>1900</v>
      </c>
      <c r="B1903" t="str">
        <f>VLOOKUP(A1903,SOURCE!B:P,12,0)</f>
        <v>Kf19U</v>
      </c>
      <c r="D1903" s="13" t="str">
        <f>IF(A1903&lt;0,VLOOKUP(A1903,lookups!A$1:B$25,2,0),
IF(OR(ISBLANK(A1903),ISNA(B1903)),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Kf19U                         1900   //JM USER MODE TEST</v>
      </c>
    </row>
    <row r="1904" spans="1:4">
      <c r="A1904">
        <v>1901</v>
      </c>
      <c r="B1904" t="str">
        <f>VLOOKUP(A1904,SOURCE!B:P,12,0)</f>
        <v>Kg19U</v>
      </c>
      <c r="D1904" s="13" t="str">
        <f>IF(A1904&lt;0,VLOOKUP(A1904,lookups!A$1:B$25,2,0),
IF(OR(ISBLANK(A1904),ISNA(B1904)),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Kg19U                         1901   //JM USER MODE TEST</v>
      </c>
    </row>
    <row r="1905" spans="1:4">
      <c r="A1905">
        <v>1902</v>
      </c>
      <c r="B1905" t="str">
        <f>VLOOKUP(A1905,SOURCE!B:P,12,0)</f>
        <v>K_20U</v>
      </c>
      <c r="D1905" s="13" t="str">
        <f>IF(A1905&lt;0,VLOOKUP(A1905,lookups!A$1:B$25,2,0),
IF(OR(ISBLANK(A1905),ISNA(B1905)),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K_20U                         1902   //JM USER MODE TEST</v>
      </c>
    </row>
    <row r="1906" spans="1:4">
      <c r="A1906">
        <v>1903</v>
      </c>
      <c r="B1906" t="str">
        <f>VLOOKUP(A1906,SOURCE!B:P,12,0)</f>
        <v>Kf20U</v>
      </c>
      <c r="D1906" s="13" t="str">
        <f>IF(A1906&lt;0,VLOOKUP(A1906,lookups!A$1:B$25,2,0),
IF(OR(ISBLANK(A1906),ISNA(B1906)),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Kf20U                         1903   //JM USER MODE TEST</v>
      </c>
    </row>
    <row r="1907" spans="1:4">
      <c r="A1907">
        <v>1904</v>
      </c>
      <c r="B1907" t="str">
        <f>VLOOKUP(A1907,SOURCE!B:P,12,0)</f>
        <v>Kg20U</v>
      </c>
      <c r="D1907" s="13" t="str">
        <f>IF(A1907&lt;0,VLOOKUP(A1907,lookups!A$1:B$25,2,0),
IF(OR(ISBLANK(A1907),ISNA(B1907)),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Kg20U                         1904   //JM USER MODE TEST</v>
      </c>
    </row>
    <row r="1908" spans="1:4">
      <c r="A1908">
        <v>1905</v>
      </c>
      <c r="B1908" t="str">
        <f>VLOOKUP(A1908,SOURCE!B:P,12,0)</f>
        <v>K_21U</v>
      </c>
      <c r="D1908" s="13" t="str">
        <f>IF(A1908&lt;0,VLOOKUP(A1908,lookups!A$1:B$25,2,0),
IF(OR(ISBLANK(A1908),ISNA(B1908)),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K_21U                         1905   //JM USER MODE TEST</v>
      </c>
    </row>
    <row r="1909" spans="1:4">
      <c r="A1909">
        <v>1906</v>
      </c>
      <c r="B1909" t="str">
        <f>VLOOKUP(A1909,SOURCE!B:P,12,0)</f>
        <v>Kf21U</v>
      </c>
      <c r="D1909" s="13" t="str">
        <f>IF(A1909&lt;0,VLOOKUP(A1909,lookups!A$1:B$25,2,0),
IF(OR(ISBLANK(A1909),ISNA(B1909)),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Kf21U                         1906   //JM USER MODE TEST</v>
      </c>
    </row>
    <row r="1910" spans="1:4">
      <c r="A1910">
        <v>1907</v>
      </c>
      <c r="B1910" t="str">
        <f>VLOOKUP(A1910,SOURCE!B:P,12,0)</f>
        <v>Kg21U</v>
      </c>
      <c r="D1910" s="13" t="str">
        <f>IF(A1910&lt;0,VLOOKUP(A1910,lookups!A$1:B$25,2,0),
IF(OR(ISBLANK(A1910),ISNA(B1910)),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Kg21U                         1907   //JM USER MODE TEST</v>
      </c>
    </row>
    <row r="1911" spans="1:4">
      <c r="A1911">
        <v>1908</v>
      </c>
      <c r="B1911" t="str">
        <f>VLOOKUP(A1911,SOURCE!B:P,12,0)</f>
        <v>K_22U</v>
      </c>
      <c r="D1911" s="13" t="str">
        <f>IF(A1911&lt;0,VLOOKUP(A1911,lookups!A$1:B$25,2,0),
IF(OR(ISBLANK(A1911),ISNA(B1911)),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K_22U                         1908   //JM USER MODE TEST</v>
      </c>
    </row>
    <row r="1912" spans="1:4">
      <c r="A1912">
        <v>1909</v>
      </c>
      <c r="B1912" t="str">
        <f>VLOOKUP(A1912,SOURCE!B:P,12,0)</f>
        <v>Kf22U</v>
      </c>
      <c r="D1912" s="13" t="str">
        <f>IF(A1912&lt;0,VLOOKUP(A1912,lookups!A$1:B$25,2,0),
IF(OR(ISBLANK(A1912),ISNA(B1912)),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Kf22U                         1909   //JM USER MODE TEST</v>
      </c>
    </row>
    <row r="1913" spans="1:4">
      <c r="A1913">
        <v>1910</v>
      </c>
      <c r="B1913" t="str">
        <f>VLOOKUP(A1913,SOURCE!B:P,12,0)</f>
        <v>Kg22U</v>
      </c>
      <c r="D1913" s="13" t="str">
        <f>IF(A1913&lt;0,VLOOKUP(A1913,lookups!A$1:B$25,2,0),
IF(OR(ISBLANK(A1913),ISNA(B1913)),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Kg22U                         1910   //JM USER MODE TEST</v>
      </c>
    </row>
    <row r="1914" spans="1:4">
      <c r="A1914">
        <v>1911</v>
      </c>
      <c r="B1914" t="str">
        <f>VLOOKUP(A1914,SOURCE!B:P,12,0)</f>
        <v>K_23U</v>
      </c>
      <c r="D1914" s="13" t="str">
        <f>IF(A1914&lt;0,VLOOKUP(A1914,lookups!A$1:B$25,2,0),
IF(OR(ISBLANK(A1914),ISNA(B1914)),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K_23U                         1911   //JM USER MODE TEST</v>
      </c>
    </row>
    <row r="1915" spans="1:4">
      <c r="A1915">
        <v>1912</v>
      </c>
      <c r="B1915" t="str">
        <f>VLOOKUP(A1915,SOURCE!B:P,12,0)</f>
        <v>Kf23U</v>
      </c>
      <c r="D1915" s="13" t="str">
        <f>IF(A1915&lt;0,VLOOKUP(A1915,lookups!A$1:B$25,2,0),
IF(OR(ISBLANK(A1915),ISNA(B1915)),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Kf23U                         1912   //JM USER MODE TEST</v>
      </c>
    </row>
    <row r="1916" spans="1:4">
      <c r="A1916">
        <v>1913</v>
      </c>
      <c r="B1916" t="str">
        <f>VLOOKUP(A1916,SOURCE!B:P,12,0)</f>
        <v>Kg23U</v>
      </c>
      <c r="D1916" s="13" t="str">
        <f>IF(A1916&lt;0,VLOOKUP(A1916,lookups!A$1:B$25,2,0),
IF(OR(ISBLANK(A1916),ISNA(B1916)),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Kg23U                         1913   //JM USER MODE TEST</v>
      </c>
    </row>
    <row r="1917" spans="1:4">
      <c r="A1917">
        <v>1914</v>
      </c>
      <c r="B1917" t="str">
        <f>VLOOKUP(A1917,SOURCE!B:P,12,0)</f>
        <v>K_24U</v>
      </c>
      <c r="D1917" s="13" t="str">
        <f>IF(A1917&lt;0,VLOOKUP(A1917,lookups!A$1:B$25,2,0),
IF(OR(ISBLANK(A1917),ISNA(B1917)),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K_24U                         1914   //JM USER MODE TEST</v>
      </c>
    </row>
    <row r="1918" spans="1:4">
      <c r="A1918">
        <v>1915</v>
      </c>
      <c r="B1918" t="str">
        <f>VLOOKUP(A1918,SOURCE!B:P,12,0)</f>
        <v>Kf24U</v>
      </c>
      <c r="D1918" s="13" t="str">
        <f>IF(A1918&lt;0,VLOOKUP(A1918,lookups!A$1:B$25,2,0),
IF(OR(ISBLANK(A1918),ISNA(B1918)),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Kf24U                         1915   //JM USER MODE TEST</v>
      </c>
    </row>
    <row r="1919" spans="1:4">
      <c r="A1919">
        <v>1916</v>
      </c>
      <c r="B1919" t="str">
        <f>VLOOKUP(A1919,SOURCE!B:P,12,0)</f>
        <v>Kg24U</v>
      </c>
      <c r="D1919" s="13" t="str">
        <f>IF(A1919&lt;0,VLOOKUP(A1919,lookups!A$1:B$25,2,0),
IF(OR(ISBLANK(A1919),ISNA(B1919)),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Kg24U                         1916   //JM USER MODE TEST</v>
      </c>
    </row>
    <row r="1920" spans="1:4">
      <c r="A1920">
        <v>1917</v>
      </c>
      <c r="B1920" t="str">
        <f>VLOOKUP(A1920,SOURCE!B:P,12,0)</f>
        <v>K_25U</v>
      </c>
      <c r="D1920" s="13" t="str">
        <f>IF(A1920&lt;0,VLOOKUP(A1920,lookups!A$1:B$25,2,0),
IF(OR(ISBLANK(A1920),ISNA(B1920)),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K_25U                         1917   //JM USER MODE TEST</v>
      </c>
    </row>
    <row r="1921" spans="1:4">
      <c r="A1921">
        <v>1918</v>
      </c>
      <c r="B1921" t="str">
        <f>VLOOKUP(A1921,SOURCE!B:P,12,0)</f>
        <v>Kf25U</v>
      </c>
      <c r="D1921" s="13" t="str">
        <f>IF(A1921&lt;0,VLOOKUP(A1921,lookups!A$1:B$25,2,0),
IF(OR(ISBLANK(A1921),ISNA(B1921)),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Kf25U                         1918   //JM USER MODE TEST</v>
      </c>
    </row>
    <row r="1922" spans="1:4">
      <c r="A1922">
        <v>1919</v>
      </c>
      <c r="B1922" t="str">
        <f>VLOOKUP(A1922,SOURCE!B:P,12,0)</f>
        <v>Kg25U</v>
      </c>
      <c r="D1922" s="13" t="str">
        <f>IF(A1922&lt;0,VLOOKUP(A1922,lookups!A$1:B$25,2,0),
IF(OR(ISBLANK(A1922),ISNA(B1922)),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Kg25U                         1919   //JM USER MODE TEST</v>
      </c>
    </row>
    <row r="1923" spans="1:4">
      <c r="A1923">
        <v>1920</v>
      </c>
      <c r="B1923" t="str">
        <f>VLOOKUP(A1923,SOURCE!B:P,12,0)</f>
        <v>K_26U</v>
      </c>
      <c r="D1923" s="13" t="str">
        <f>IF(A1923&lt;0,VLOOKUP(A1923,lookups!A$1:B$25,2,0),
IF(OR(ISBLANK(A1923),ISNA(B1923)),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K_26U                         1920   //JM USER MODE TEST</v>
      </c>
    </row>
    <row r="1924" spans="1:4">
      <c r="A1924">
        <v>1921</v>
      </c>
      <c r="B1924" t="str">
        <f>VLOOKUP(A1924,SOURCE!B:P,12,0)</f>
        <v>Kf26U</v>
      </c>
      <c r="D1924" s="13" t="str">
        <f>IF(A1924&lt;0,VLOOKUP(A1924,lookups!A$1:B$25,2,0),
IF(OR(ISBLANK(A1924),ISNA(B1924)),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Kf26U                         1921   //JM USER MODE TEST</v>
      </c>
    </row>
    <row r="1925" spans="1:4">
      <c r="A1925">
        <v>1922</v>
      </c>
      <c r="B1925" t="str">
        <f>VLOOKUP(A1925,SOURCE!B:P,12,0)</f>
        <v>Kg26U</v>
      </c>
      <c r="D1925" s="13" t="str">
        <f>IF(A1925&lt;0,VLOOKUP(A1925,lookups!A$1:B$25,2,0),
IF(OR(ISBLANK(A1925),ISNA(B1925)),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Kg26U                         1922   //JM USER MODE TEST</v>
      </c>
    </row>
    <row r="1926" spans="1:4">
      <c r="A1926">
        <v>1923</v>
      </c>
      <c r="B1926" t="str">
        <f>VLOOKUP(A1926,SOURCE!B:P,12,0)</f>
        <v>K_27U</v>
      </c>
      <c r="D1926" s="13" t="str">
        <f>IF(A1926&lt;0,VLOOKUP(A1926,lookups!A$1:B$25,2,0),
IF(OR(ISBLANK(A1926),ISNA(B1926)),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K_27U                         1923   //JM USER MODE TEST</v>
      </c>
    </row>
    <row r="1927" spans="1:4">
      <c r="A1927">
        <v>1924</v>
      </c>
      <c r="B1927" t="str">
        <f>VLOOKUP(A1927,SOURCE!B:P,12,0)</f>
        <v>Kf27U</v>
      </c>
      <c r="D1927" s="13" t="str">
        <f>IF(A1927&lt;0,VLOOKUP(A1927,lookups!A$1:B$25,2,0),
IF(OR(ISBLANK(A1927),ISNA(B1927)),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Kf27U                         1924   //JM USER MODE TEST</v>
      </c>
    </row>
    <row r="1928" spans="1:4">
      <c r="A1928">
        <v>1925</v>
      </c>
      <c r="B1928" t="str">
        <f>VLOOKUP(A1928,SOURCE!B:P,12,0)</f>
        <v>Kg27U</v>
      </c>
      <c r="D1928" s="13" t="str">
        <f>IF(A1928&lt;0,VLOOKUP(A1928,lookups!A$1:B$25,2,0),
IF(OR(ISBLANK(A1928),ISNA(B1928)),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Kg27U                         1925   //JM USER MODE TEST</v>
      </c>
    </row>
    <row r="1929" spans="1:4">
      <c r="A1929">
        <v>1926</v>
      </c>
      <c r="B1929" t="str">
        <f>VLOOKUP(A1929,SOURCE!B:P,12,0)</f>
        <v>K_28U</v>
      </c>
      <c r="D1929" s="13" t="str">
        <f>IF(A1929&lt;0,VLOOKUP(A1929,lookups!A$1:B$25,2,0),
IF(OR(ISBLANK(A1929),ISNA(B1929)),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K_28U                         1926   //JM USER MODE TEST</v>
      </c>
    </row>
    <row r="1930" spans="1:4">
      <c r="A1930">
        <v>1927</v>
      </c>
      <c r="B1930" t="str">
        <f>VLOOKUP(A1930,SOURCE!B:P,12,0)</f>
        <v>Kf28U</v>
      </c>
      <c r="D1930" s="13" t="str">
        <f>IF(A1930&lt;0,VLOOKUP(A1930,lookups!A$1:B$25,2,0),
IF(OR(ISBLANK(A1930),ISNA(B1930)),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Kf28U                         1927   //JM USER MODE TEST</v>
      </c>
    </row>
    <row r="1931" spans="1:4">
      <c r="A1931">
        <v>1928</v>
      </c>
      <c r="B1931" t="str">
        <f>VLOOKUP(A1931,SOURCE!B:P,12,0)</f>
        <v>Kg28U</v>
      </c>
      <c r="D1931" s="13" t="str">
        <f>IF(A1931&lt;0,VLOOKUP(A1931,lookups!A$1:B$25,2,0),
IF(OR(ISBLANK(A1931),ISNA(B1931)),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Kg28U                         1928   //JM USER MODE TEST</v>
      </c>
    </row>
    <row r="1932" spans="1:4">
      <c r="A1932">
        <v>1929</v>
      </c>
      <c r="B1932" t="str">
        <f>VLOOKUP(A1932,SOURCE!B:P,12,0)</f>
        <v>K_29U</v>
      </c>
      <c r="D1932" s="13" t="str">
        <f>IF(A1932&lt;0,VLOOKUP(A1932,lookups!A$1:B$25,2,0),
IF(OR(ISBLANK(A1932),ISNA(B1932)),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K_29U                         1929   //JM USER MODE TEST</v>
      </c>
    </row>
    <row r="1933" spans="1:4">
      <c r="A1933">
        <v>1930</v>
      </c>
      <c r="B1933" t="str">
        <f>VLOOKUP(A1933,SOURCE!B:P,12,0)</f>
        <v>Kf29U</v>
      </c>
      <c r="D1933" s="13" t="str">
        <f>IF(A1933&lt;0,VLOOKUP(A1933,lookups!A$1:B$25,2,0),
IF(OR(ISBLANK(A1933),ISNA(B1933)),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Kf29U                         1930   //JM USER MODE TEST</v>
      </c>
    </row>
    <row r="1934" spans="1:4">
      <c r="A1934">
        <v>1931</v>
      </c>
      <c r="B1934" t="str">
        <f>VLOOKUP(A1934,SOURCE!B:P,12,0)</f>
        <v>Kg29U</v>
      </c>
      <c r="D1934" s="13" t="str">
        <f>IF(A1934&lt;0,VLOOKUP(A1934,lookups!A$1:B$25,2,0),
IF(OR(ISBLANK(A1934),ISNA(B1934)),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Kg29U                         1931   //JM USER MODE TEST</v>
      </c>
    </row>
    <row r="1935" spans="1:4">
      <c r="A1935">
        <v>1932</v>
      </c>
      <c r="B1935" t="str">
        <f>VLOOKUP(A1935,SOURCE!B:P,12,0)</f>
        <v>K_30U</v>
      </c>
      <c r="D1935" s="13" t="str">
        <f>IF(A1935&lt;0,VLOOKUP(A1935,lookups!A$1:B$25,2,0),
IF(OR(ISBLANK(A1935),ISNA(B1935)),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K_30U                         1932   //JM USER MODE TEST</v>
      </c>
    </row>
    <row r="1936" spans="1:4">
      <c r="A1936">
        <v>1933</v>
      </c>
      <c r="B1936" t="str">
        <f>VLOOKUP(A1936,SOURCE!B:P,12,0)</f>
        <v>Kf30U</v>
      </c>
      <c r="D1936" s="13" t="str">
        <f>IF(A1936&lt;0,VLOOKUP(A1936,lookups!A$1:B$25,2,0),
IF(OR(ISBLANK(A1936),ISNA(B1936)),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Kf30U                         1933   //JM USER MODE TEST</v>
      </c>
    </row>
    <row r="1937" spans="1:4">
      <c r="A1937">
        <v>1934</v>
      </c>
      <c r="B1937" t="str">
        <f>VLOOKUP(A1937,SOURCE!B:P,12,0)</f>
        <v>Kg30U</v>
      </c>
      <c r="D1937" s="13" t="str">
        <f>IF(A1937&lt;0,VLOOKUP(A1937,lookups!A$1:B$25,2,0),
IF(OR(ISBLANK(A1937),ISNA(B1937)),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Kg30U                         1934   //JM USER MODE TEST</v>
      </c>
    </row>
    <row r="1938" spans="1:4">
      <c r="A1938">
        <v>1935</v>
      </c>
      <c r="B1938" t="str">
        <f>VLOOKUP(A1938,SOURCE!B:P,12,0)</f>
        <v>K_31U</v>
      </c>
      <c r="D1938" s="13" t="str">
        <f>IF(A1938&lt;0,VLOOKUP(A1938,lookups!A$1:B$25,2,0),
IF(OR(ISBLANK(A1938),ISNA(B1938)),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K_31U                         1935   //JM USER MODE TEST</v>
      </c>
    </row>
    <row r="1939" spans="1:4">
      <c r="A1939">
        <v>1936</v>
      </c>
      <c r="B1939" t="str">
        <f>VLOOKUP(A1939,SOURCE!B:P,12,0)</f>
        <v>Kf31U</v>
      </c>
      <c r="D1939" s="13" t="str">
        <f>IF(A1939&lt;0,VLOOKUP(A1939,lookups!A$1:B$25,2,0),
IF(OR(ISBLANK(A1939),ISNA(B1939)),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Kf31U                         1936   //JM USER MODE TEST</v>
      </c>
    </row>
    <row r="1940" spans="1:4">
      <c r="A1940">
        <v>1937</v>
      </c>
      <c r="B1940" t="str">
        <f>VLOOKUP(A1940,SOURCE!B:P,12,0)</f>
        <v>Kg31U</v>
      </c>
      <c r="D1940" s="13" t="str">
        <f>IF(A1940&lt;0,VLOOKUP(A1940,lookups!A$1:B$25,2,0),
IF(OR(ISBLANK(A1940),ISNA(B1940)),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Kg31U                         1937   //JM USER MODE TEST</v>
      </c>
    </row>
    <row r="1941" spans="1:4">
      <c r="A1941">
        <v>1938</v>
      </c>
      <c r="B1941" t="str">
        <f>VLOOKUP(A1941,SOURCE!B:P,12,0)</f>
        <v>K_32U</v>
      </c>
      <c r="D1941" s="13" t="str">
        <f>IF(A1941&lt;0,VLOOKUP(A1941,lookups!A$1:B$25,2,0),
IF(OR(ISBLANK(A1941),ISNA(B1941)),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K_32U                         1938   //JM USER MODE TEST</v>
      </c>
    </row>
    <row r="1942" spans="1:4">
      <c r="A1942">
        <v>1939</v>
      </c>
      <c r="B1942" t="str">
        <f>VLOOKUP(A1942,SOURCE!B:P,12,0)</f>
        <v>Kf32U</v>
      </c>
      <c r="D1942" s="13" t="str">
        <f>IF(A1942&lt;0,VLOOKUP(A1942,lookups!A$1:B$25,2,0),
IF(OR(ISBLANK(A1942),ISNA(B1942)),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Kf32U                         1939   //JM USER MODE TEST</v>
      </c>
    </row>
    <row r="1943" spans="1:4">
      <c r="A1943">
        <v>1940</v>
      </c>
      <c r="B1943" t="str">
        <f>VLOOKUP(A1943,SOURCE!B:P,12,0)</f>
        <v>Kg32U</v>
      </c>
      <c r="D1943" s="13" t="str">
        <f>IF(A1943&lt;0,VLOOKUP(A1943,lookups!A$1:B$25,2,0),
IF(OR(ISBLANK(A1943),ISNA(B1943)),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Kg32U                         1940   //JM USER MODE TEST</v>
      </c>
    </row>
    <row r="1944" spans="1:4">
      <c r="A1944">
        <v>1941</v>
      </c>
      <c r="B1944" t="str">
        <f>VLOOKUP(A1944,SOURCE!B:P,12,0)</f>
        <v>K_33U</v>
      </c>
      <c r="D1944" s="13" t="str">
        <f>IF(A1944&lt;0,VLOOKUP(A1944,lookups!A$1:B$25,2,0),
IF(OR(ISBLANK(A1944),ISNA(B1944)),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K_33U                         1941   //JM USER MODE TEST</v>
      </c>
    </row>
    <row r="1945" spans="1:4">
      <c r="A1945">
        <v>1942</v>
      </c>
      <c r="B1945" t="str">
        <f>VLOOKUP(A1945,SOURCE!B:P,12,0)</f>
        <v>Kf33U</v>
      </c>
      <c r="D1945" s="13" t="str">
        <f>IF(A1945&lt;0,VLOOKUP(A1945,lookups!A$1:B$25,2,0),
IF(OR(ISBLANK(A1945),ISNA(B1945)),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Kf33U                         1942   //JM USER MODE TEST</v>
      </c>
    </row>
    <row r="1946" spans="1:4">
      <c r="A1946">
        <v>1943</v>
      </c>
      <c r="B1946" t="str">
        <f>VLOOKUP(A1946,SOURCE!B:P,12,0)</f>
        <v>Kg33U</v>
      </c>
      <c r="D1946" s="13" t="str">
        <f>IF(A1946&lt;0,VLOOKUP(A1946,lookups!A$1:B$25,2,0),
IF(OR(ISBLANK(A1946),ISNA(B1946)),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Kg33U                         1943   //JM USER MODE TEST</v>
      </c>
    </row>
    <row r="1947" spans="1:4">
      <c r="A1947">
        <v>1944</v>
      </c>
      <c r="B1947" t="str">
        <f>VLOOKUP(A1947,SOURCE!B:P,12,0)</f>
        <v>K_34U</v>
      </c>
      <c r="D1947" s="13" t="str">
        <f>IF(A1947&lt;0,VLOOKUP(A1947,lookups!A$1:B$25,2,0),
IF(OR(ISBLANK(A1947),ISNA(B1947)),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K_34U                         1944   //JM USER MODE TEST</v>
      </c>
    </row>
    <row r="1948" spans="1:4">
      <c r="A1948">
        <v>1945</v>
      </c>
      <c r="B1948" t="str">
        <f>VLOOKUP(A1948,SOURCE!B:P,12,0)</f>
        <v>Kf34U</v>
      </c>
      <c r="D1948" s="13" t="str">
        <f>IF(A1948&lt;0,VLOOKUP(A1948,lookups!A$1:B$25,2,0),
IF(OR(ISBLANK(A1948),ISNA(B1948)),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Kf34U                         1945   //JM USER MODE TEST</v>
      </c>
    </row>
    <row r="1949" spans="1:4">
      <c r="A1949">
        <v>1946</v>
      </c>
      <c r="B1949" t="str">
        <f>VLOOKUP(A1949,SOURCE!B:P,12,0)</f>
        <v>Kg34U</v>
      </c>
      <c r="D1949" s="13" t="str">
        <f>IF(A1949&lt;0,VLOOKUP(A1949,lookups!A$1:B$25,2,0),
IF(OR(ISBLANK(A1949),ISNA(B1949)),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Kg34U                         1946   //JM USER MODE TEST</v>
      </c>
    </row>
    <row r="1950" spans="1:4">
      <c r="A1950">
        <v>1947</v>
      </c>
      <c r="B1950" t="str">
        <f>VLOOKUP(A1950,SOURCE!B:P,12,0)</f>
        <v>K_35U</v>
      </c>
      <c r="D1950" s="13" t="str">
        <f>IF(A1950&lt;0,VLOOKUP(A1950,lookups!A$1:B$25,2,0),
IF(OR(ISBLANK(A1950),ISNA(B1950)),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K_35U                         1947   //JM USER MODE TEST</v>
      </c>
    </row>
    <row r="1951" spans="1:4">
      <c r="A1951">
        <v>1948</v>
      </c>
      <c r="B1951" t="str">
        <f>VLOOKUP(A1951,SOURCE!B:P,12,0)</f>
        <v>Kf35U</v>
      </c>
      <c r="D1951" s="13" t="str">
        <f>IF(A1951&lt;0,VLOOKUP(A1951,lookups!A$1:B$25,2,0),
IF(OR(ISBLANK(A1951),ISNA(B1951)),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Kf35U                         1948   //JM USER MODE TEST</v>
      </c>
    </row>
    <row r="1952" spans="1:4">
      <c r="A1952">
        <v>1949</v>
      </c>
      <c r="B1952" t="str">
        <f>VLOOKUP(A1952,SOURCE!B:P,12,0)</f>
        <v>Kg35U</v>
      </c>
      <c r="D1952" s="13" t="str">
        <f>IF(A1952&lt;0,VLOOKUP(A1952,lookups!A$1:B$25,2,0),
IF(OR(ISBLANK(A1952),ISNA(B1952)),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Kg35U                         1949   //JM USER MODE TEST</v>
      </c>
    </row>
    <row r="1953" spans="1:4">
      <c r="A1953">
        <v>1950</v>
      </c>
      <c r="B1953" t="str">
        <f>VLOOKUP(A1953,SOURCE!B:P,12,0)</f>
        <v>K_36U</v>
      </c>
      <c r="D1953" s="13" t="str">
        <f>IF(A1953&lt;0,VLOOKUP(A1953,lookups!A$1:B$25,2,0),
IF(OR(ISBLANK(A1953),ISNA(B1953)),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K_36U                         1950   //JM USER MODE TEST</v>
      </c>
    </row>
    <row r="1954" spans="1:4">
      <c r="A1954">
        <v>1951</v>
      </c>
      <c r="B1954" t="str">
        <f>VLOOKUP(A1954,SOURCE!B:P,12,0)</f>
        <v>Kf36U</v>
      </c>
      <c r="D1954" s="13" t="str">
        <f>IF(A1954&lt;0,VLOOKUP(A1954,lookups!A$1:B$25,2,0),
IF(OR(ISBLANK(A1954),ISNA(B1954)),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Kf36U                         1951   //JM USER MODE TEST</v>
      </c>
    </row>
    <row r="1955" spans="1:4">
      <c r="A1955">
        <v>1952</v>
      </c>
      <c r="B1955" t="str">
        <f>VLOOKUP(A1955,SOURCE!B:P,12,0)</f>
        <v>Kg36U</v>
      </c>
      <c r="D1955" s="13" t="str">
        <f>IF(A1955&lt;0,VLOOKUP(A1955,lookups!A$1:B$25,2,0),
IF(OR(ISBLANK(A1955),ISNA(B1955)),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Kg36U                         1952   //JM USER MODE TEST</v>
      </c>
    </row>
    <row r="1956" spans="1:4">
      <c r="A1956">
        <v>1953</v>
      </c>
      <c r="B1956" t="str">
        <f>VLOOKUP(A1956,SOURCE!B:P,12,0)</f>
        <v>KEY_fg</v>
      </c>
      <c r="D1956" s="13" t="str">
        <f>IF(A1956&lt;0,VLOOKUP(A1956,lookups!A$1:B$25,2,0),
IF(OR(ISBLANK(A1956),ISNA(B1956)),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KEY_fg                        1953</v>
      </c>
    </row>
    <row r="1957" spans="1:4">
      <c r="A1957">
        <v>1954</v>
      </c>
      <c r="B1957" t="str">
        <f>VLOOKUP(A1957,SOURCE!B:P,12,0)</f>
        <v>ITM_USER_DEFAULTS</v>
      </c>
      <c r="D1957" s="13" t="str">
        <f>IF(A1957&lt;0,VLOOKUP(A1957,lookups!A$1:B$25,2,0),
IF(OR(ISBLANK(A1957),ISNA(B1957)),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ITM_USER_DEFAULTS             1954   //JM USER</v>
      </c>
    </row>
    <row r="1958" spans="1:4">
      <c r="A1958">
        <v>1955</v>
      </c>
      <c r="B1958" t="str">
        <f>VLOOKUP(A1958,SOURCE!B:P,12,0)</f>
        <v>ITM_USER_COMPLEX</v>
      </c>
      <c r="D1958" s="13" t="str">
        <f>IF(A1958&lt;0,VLOOKUP(A1958,lookups!A$1:B$25,2,0),
IF(OR(ISBLANK(A1958),ISNA(B1958)),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ITM_USER_COMPLEX              1955   //JM USER</v>
      </c>
    </row>
    <row r="1959" spans="1:4">
      <c r="A1959">
        <v>1956</v>
      </c>
      <c r="B1959" t="str">
        <f>VLOOKUP(A1959,SOURCE!B:P,12,0)</f>
        <v>ITM_USER_SHIFTS</v>
      </c>
      <c r="D1959" s="13" t="str">
        <f>IF(A1959&lt;0,VLOOKUP(A1959,lookups!A$1:B$25,2,0),
IF(OR(ISBLANK(A1959),ISNA(B1959)),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ITM_USER_SHIFTS               1956   //JM USER</v>
      </c>
    </row>
    <row r="1960" spans="1:4">
      <c r="A1960">
        <v>1957</v>
      </c>
      <c r="B1960" t="str">
        <f>VLOOKUP(A1960,SOURCE!B:P,12,0)</f>
        <v>ITM_USER_RESET</v>
      </c>
      <c r="D1960" s="13" t="str">
        <f>IF(A1960&lt;0,VLOOKUP(A1960,lookups!A$1:B$25,2,0),
IF(OR(ISBLANK(A1960),ISNA(B1960)),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ITM_USER_RESET                1957   //JM USER</v>
      </c>
    </row>
    <row r="1961" spans="1:4">
      <c r="A1961">
        <v>1958</v>
      </c>
      <c r="B1961" t="str">
        <f>VLOOKUP(A1961,SOURCE!B:P,12,0)</f>
        <v>ITM_U_KEY_USER</v>
      </c>
      <c r="D1961" s="13" t="str">
        <f>IF(A1961&lt;0,VLOOKUP(A1961,lookups!A$1:B$25,2,0),
IF(OR(ISBLANK(A1961),ISNA(B1961)),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ITM_U_KEY_USER                1958   //JM USER</v>
      </c>
    </row>
    <row r="1962" spans="1:4">
      <c r="A1962">
        <v>1959</v>
      </c>
      <c r="B1962" t="str">
        <f>VLOOKUP(A1962,SOURCE!B:P,12,0)</f>
        <v>MNU_INL_TST</v>
      </c>
      <c r="D1962" s="13" t="str">
        <f>IF(A1962&lt;0,VLOOKUP(A1962,lookups!A$1:B$25,2,0),
IF(OR(ISBLANK(A1962),ISNA(B1962)),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MNU_INL_TST                   1959   //INLINE_TEST</v>
      </c>
    </row>
    <row r="1963" spans="1:4">
      <c r="A1963">
        <v>1960</v>
      </c>
      <c r="B1963" t="str">
        <f>VLOOKUP(A1963,SOURCE!B:P,12,0)</f>
        <v>ITM_U_KEY_CC</v>
      </c>
      <c r="D1963" s="13" t="str">
        <f>IF(A1963&lt;0,VLOOKUP(A1963,lookups!A$1:B$25,2,0),
IF(OR(ISBLANK(A1963),ISNA(B1963)),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ITM_U_KEY_CC                  1960   //JM USER</v>
      </c>
    </row>
    <row r="1964" spans="1:4">
      <c r="A1964">
        <v>1961</v>
      </c>
      <c r="B1964" t="str">
        <f>VLOOKUP(A1964,SOURCE!B:P,12,0)</f>
        <v>ITM_TEST</v>
      </c>
      <c r="D1964" s="13" t="str">
        <f>IF(A1964&lt;0,VLOOKUP(A1964,lookups!A$1:B$25,2,0),
IF(OR(ISBLANK(A1964),ISNA(B1964)),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ITM_TEST                      1961   //INLINE_TEST</v>
      </c>
    </row>
    <row r="1965" spans="1:4">
      <c r="A1965">
        <v>1962</v>
      </c>
      <c r="B1965" t="str">
        <f>VLOOKUP(A1965,SOURCE!B:P,12,0)</f>
        <v>ITM_U_KEY_MM</v>
      </c>
      <c r="D1965" s="13" t="str">
        <f>IF(A1965&lt;0,VLOOKUP(A1965,lookups!A$1:B$25,2,0),
IF(OR(ISBLANK(A1965),ISNA(B1965)),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ITM_U_KEY_MM                  1962   //JM USER</v>
      </c>
    </row>
    <row r="1966" spans="1:4">
      <c r="A1966">
        <v>1963</v>
      </c>
      <c r="B1966" t="str">
        <f>VLOOKUP(A1966,SOURCE!B:P,12,0)</f>
        <v>ITM_GET_TEST_BS</v>
      </c>
      <c r="D1966" s="13" t="str">
        <f>IF(A1966&lt;0,VLOOKUP(A1966,lookups!A$1:B$25,2,0),
IF(OR(ISBLANK(A1966),ISNA(B1966)),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ITM_GET_TEST_BS               1963   //INLINE_TEST</v>
      </c>
    </row>
    <row r="1967" spans="1:4">
      <c r="A1967">
        <v>1964</v>
      </c>
      <c r="B1967" t="str">
        <f>VLOOKUP(A1967,SOURCE!B:P,12,0)</f>
        <v>ITM_U_KEY_SIGMA</v>
      </c>
      <c r="D1967" s="13" t="str">
        <f>IF(A1967&lt;0,VLOOKUP(A1967,lookups!A$1:B$25,2,0),
IF(OR(ISBLANK(A1967),ISNA(B1967)),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ITM_U_KEY_SIGMA               1964   //JM USER</v>
      </c>
    </row>
    <row r="1968" spans="1:4">
      <c r="A1968">
        <v>1965</v>
      </c>
      <c r="B1968" t="str">
        <f>VLOOKUP(A1968,SOURCE!B:P,12,0)</f>
        <v>ITM_SET_TEST_BS</v>
      </c>
      <c r="D1968" s="13" t="str">
        <f>IF(A1968&lt;0,VLOOKUP(A1968,lookups!A$1:B$25,2,0),
IF(OR(ISBLANK(A1968),ISNA(B1968)),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ITM_SET_TEST_BS               1965   //INLINE_TEST</v>
      </c>
    </row>
    <row r="1969" spans="1:4">
      <c r="A1969">
        <v>1966</v>
      </c>
      <c r="B1969" t="str">
        <f>VLOOKUP(A1969,SOURCE!B:P,12,0)</f>
        <v>ITM_U_KEY_PRGM</v>
      </c>
      <c r="D1969" s="13" t="str">
        <f>IF(A1969&lt;0,VLOOKUP(A1969,lookups!A$1:B$25,2,0),
IF(OR(ISBLANK(A1969),ISNA(B1969)),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ITM_U_KEY_PRGM                1966   //JM USER</v>
      </c>
    </row>
    <row r="1970" spans="1:4">
      <c r="A1970">
        <v>1967</v>
      </c>
      <c r="B1970" t="str">
        <f>VLOOKUP(A1970,SOURCE!B:P,12,0)</f>
        <v>ITM_RI</v>
      </c>
      <c r="D1970" s="13" t="str">
        <f>IF(A1970&lt;0,VLOOKUP(A1970,lookups!A$1:B$25,2,0),
IF(OR(ISBLANK(A1970),ISNA(B1970)),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ITM_RI                        1967   //JM ROUND</v>
      </c>
    </row>
    <row r="1971" spans="1:4">
      <c r="A1971">
        <v>1968</v>
      </c>
      <c r="B1971" t="str">
        <f>VLOOKUP(A1971,SOURCE!B:P,12,0)</f>
        <v>ITM_U_KEY_ALPHA</v>
      </c>
      <c r="D1971" s="13" t="str">
        <f>IF(A1971&lt;0,VLOOKUP(A1971,lookups!A$1:B$25,2,0),
IF(OR(ISBLANK(A1971),ISNA(B1971)),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ITM_U_KEY_ALPHA               1968   //JM USER</v>
      </c>
    </row>
    <row r="1972" spans="1:4">
      <c r="A1972">
        <v>1969</v>
      </c>
      <c r="B1972" t="str">
        <f>VLOOKUP(A1972,SOURCE!B:P,12,0)</f>
        <v>ITM_SH_NORM_E</v>
      </c>
      <c r="D1972" s="13" t="str">
        <f>IF(A1972&lt;0,VLOOKUP(A1972,lookups!A$1:B$25,2,0),
IF(OR(ISBLANK(A1972),ISNA(B1972)),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ITM_SH_NORM_E                 1969   //JM USER NORMAL</v>
      </c>
    </row>
    <row r="1973" spans="1:4">
      <c r="A1973">
        <v>1970</v>
      </c>
      <c r="B1973" t="str">
        <f>VLOOKUP(A1973,SOURCE!B:P,12,0)</f>
        <v>ITM_JM_ASN</v>
      </c>
      <c r="D1973" s="13" t="str">
        <f>IF(A1973&lt;0,VLOOKUP(A1973,lookups!A$1:B$25,2,0),
IF(OR(ISBLANK(A1973),ISNA(B1973)),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ITM_JM_ASN                    1970   //JM ASSIGN</v>
      </c>
    </row>
    <row r="1974" spans="1:4">
      <c r="A1974">
        <v>1971</v>
      </c>
      <c r="B1974" t="str">
        <f>VLOOKUP(A1974,SOURCE!B:P,12,0)</f>
        <v>ITM_JM_SEEK</v>
      </c>
      <c r="D1974" s="13" t="str">
        <f>IF(A1974&lt;0,VLOOKUP(A1974,lookups!A$1:B$25,2,0),
IF(OR(ISBLANK(A1974),ISNA(B1974)),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ITM_JM_SEEK                   1971   //JM ASSIGN</v>
      </c>
    </row>
    <row r="1975" spans="1:4">
      <c r="A1975">
        <v>1972</v>
      </c>
      <c r="B1975" t="str">
        <f>VLOOKUP(A1975,SOURCE!B:P,12,0)</f>
        <v>MNU_ASN_N</v>
      </c>
      <c r="D1975" s="13" t="str">
        <f>IF(A1975&lt;0,VLOOKUP(A1975,lookups!A$1:B$25,2,0),
IF(OR(ISBLANK(A1975),ISNA(B1975)),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MNU_ASN_N                     1972   //JM USER NORMAL</v>
      </c>
    </row>
    <row r="1976" spans="1:4">
      <c r="A1976">
        <v>1973</v>
      </c>
      <c r="B1976" t="str">
        <f>VLOOKUP(A1976,SOURCE!B:P,12,0)</f>
        <v>ITM_GET_NORM_E</v>
      </c>
      <c r="D1976" s="13" t="str">
        <f>IF(A1976&lt;0,VLOOKUP(A1976,lookups!A$1:B$25,2,0),
IF(OR(ISBLANK(A1976),ISNA(B1976)),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ITM_GET_NORM_E                1973   //JM USER NORMAL</v>
      </c>
    </row>
    <row r="1977" spans="1:4">
      <c r="A1977">
        <v>1974</v>
      </c>
      <c r="B1977" t="str">
        <f>VLOOKUP(A1977,SOURCE!B:P,12,0)</f>
        <v>ITM_INP_DEF_43S</v>
      </c>
      <c r="D1977" s="13" t="str">
        <f>IF(A1977&lt;0,VLOOKUP(A1977,lookups!A$1:B$25,2,0),
IF(OR(ISBLANK(A1977),ISNA(B1977)),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ITM_INP_DEF_43S               1974   //JM INPUT DEFAULT</v>
      </c>
    </row>
    <row r="1978" spans="1:4">
      <c r="A1978">
        <v>1975</v>
      </c>
      <c r="B1978" t="str">
        <f>VLOOKUP(A1978,SOURCE!B:P,12,0)</f>
        <v>ITM_FG_LINE</v>
      </c>
      <c r="D1978" s="13" t="str">
        <f>IF(A1978&lt;0,VLOOKUP(A1978,lookups!A$1:B$25,2,0),
IF(OR(ISBLANK(A1978),ISNA(B1978)),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ITM_FG_LINE                   1975   //JM FG              **</v>
      </c>
    </row>
    <row r="1979" spans="1:4">
      <c r="A1979">
        <v>1976</v>
      </c>
      <c r="B1979" t="str">
        <f>VLOOKUP(A1979,SOURCE!B:P,12,0)</f>
        <v>ITM_INP_DEF_DP</v>
      </c>
      <c r="D1979" s="13" t="str">
        <f>IF(A1979&lt;0,VLOOKUP(A1979,lookups!A$1:B$25,2,0),
IF(OR(ISBLANK(A1979),ISNA(B1979)),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ITM_INP_DEF_DP                1976   //JM INPUT DEFAULT</v>
      </c>
    </row>
    <row r="1980" spans="1:4">
      <c r="A1980">
        <v>1977</v>
      </c>
      <c r="B1980" t="str">
        <f>VLOOKUP(A1980,SOURCE!B:P,12,0)</f>
        <v>ITM_SH_INP_DEF</v>
      </c>
      <c r="D1980" s="13" t="str">
        <f>IF(A1980&lt;0,VLOOKUP(A1980,lookups!A$1:B$25,2,0),
IF(OR(ISBLANK(A1980),ISNA(B1980)),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ITM_SH_INP_DEF                1977   //JM INPUT DEFAULT</v>
      </c>
    </row>
    <row r="1981" spans="1:4">
      <c r="A1981">
        <v>1978</v>
      </c>
      <c r="B1981" t="str">
        <f>VLOOKUP(A1981,SOURCE!B:P,12,0)</f>
        <v>ITM_FG_DOTS</v>
      </c>
      <c r="D1981" s="13" t="str">
        <f>IF(A1981&lt;0,VLOOKUP(A1981,lookups!A$1:B$25,2,0),
IF(OR(ISBLANK(A1981),ISNA(B1981)),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ITM_FG_DOTS                   1978   //JM FG              **</v>
      </c>
    </row>
    <row r="1982" spans="1:4">
      <c r="A1982">
        <v>1979</v>
      </c>
      <c r="B1982" t="str">
        <f>VLOOKUP(A1982,SOURCE!B:P,12,0)</f>
        <v>ITM_INP_DEF_CPXDP</v>
      </c>
      <c r="D1982" s="13" t="str">
        <f>IF(A1982&lt;0,VLOOKUP(A1982,lookups!A$1:B$25,2,0),
IF(OR(ISBLANK(A1982),ISNA(B1982)),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ITM_INP_DEF_CPXDP             1979   //JM INPUT DEFAULT</v>
      </c>
    </row>
    <row r="1983" spans="1:4">
      <c r="A1983">
        <v>1980</v>
      </c>
      <c r="B1983" t="str">
        <f>VLOOKUP(A1983,SOURCE!B:P,12,0)</f>
        <v>ITM_G_DOUBLETAP</v>
      </c>
      <c r="D1983" s="13" t="str">
        <f>IF(A1983&lt;0,VLOOKUP(A1983,lookups!A$1:B$25,2,0),
IF(OR(ISBLANK(A1983),ISNA(B1983)),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ITM_G_DOUBLETAP               1980   //JM FG              **</v>
      </c>
    </row>
    <row r="1984" spans="1:4">
      <c r="A1984">
        <v>1981</v>
      </c>
      <c r="B1984" t="str">
        <f>VLOOKUP(A1984,SOURCE!B:P,12,0)</f>
        <v>ITM_INP_DEF_SI</v>
      </c>
      <c r="D1984" s="13" t="str">
        <f>IF(A1984&lt;0,VLOOKUP(A1984,lookups!A$1:B$25,2,0),
IF(OR(ISBLANK(A1984),ISNA(B1984)),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ITM_INP_DEF_SI                1981   //JM INPUT DEFAULT</v>
      </c>
    </row>
    <row r="1985" spans="1:4">
      <c r="A1985">
        <v>1982</v>
      </c>
      <c r="B1985" t="str">
        <f>VLOOKUP(A1985,SOURCE!B:P,12,0)</f>
        <v>ITM_INP_DEF_LI</v>
      </c>
      <c r="D1985" s="13" t="str">
        <f>IF(A1985&lt;0,VLOOKUP(A1985,lookups!A$1:B$25,2,0),
IF(OR(ISBLANK(A1985),ISNA(B1985)),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ITM_INP_DEF_LI                1982   //JM INPUT DEFAULT</v>
      </c>
    </row>
    <row r="1986" spans="1:4">
      <c r="A1986">
        <v>1983</v>
      </c>
      <c r="B1986" t="str">
        <f>VLOOKUP(A1986,SOURCE!B:P,12,0)</f>
        <v>ITM_GRAPH</v>
      </c>
      <c r="D1986" s="13" t="str">
        <f>IF(A1986&lt;0,VLOOKUP(A1986,lookups!A$1:B$25,2,0),
IF(OR(ISBLANK(A1986),ISNA(B1986)),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ITM_GRAPH                     1983   //JM GRAPHING</v>
      </c>
    </row>
    <row r="1987" spans="1:4">
      <c r="A1987">
        <v>1984</v>
      </c>
      <c r="B1987" t="str">
        <f>VLOOKUP(A1987,SOURCE!B:P,12,0)</f>
        <v>MNU_A_Z</v>
      </c>
      <c r="D1987" s="13" t="str">
        <f>IF(A1987&lt;0,VLOOKUP(A1987,lookups!A$1:B$25,2,0),
IF(OR(ISBLANK(A1987),ISNA(B1987)),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MNU_A_Z                       1984   //  34</v>
      </c>
    </row>
    <row r="1988" spans="1:4">
      <c r="A1988">
        <v>1985</v>
      </c>
      <c r="B1988" t="str">
        <f>VLOOKUP(A1988,SOURCE!B:P,12,0)</f>
        <v>MNU_a_z</v>
      </c>
      <c r="D1988" s="13" t="str">
        <f>IF(A1988&lt;0,VLOOKUP(A1988,lookups!A$1:B$25,2,0),
IF(OR(ISBLANK(A1988),ISNA(B1988)),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MNU_a_z                       1985   //  875</v>
      </c>
    </row>
    <row r="1989" spans="1:4">
      <c r="A1989">
        <v>1986</v>
      </c>
      <c r="B1989" t="str">
        <f>VLOOKUP(A1989,SOURCE!B:P,12,0)</f>
        <v>MNU_GRAPH</v>
      </c>
      <c r="D1989" s="13" t="str">
        <f>IF(A1989&lt;0,VLOOKUP(A1989,lookups!A$1:B$25,2,0),
IF(OR(ISBLANK(A1989),ISNA(B1989)),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MNU_GRAPH                     1986   //JM GRAPH</v>
      </c>
    </row>
    <row r="1990" spans="1:4">
      <c r="A1990">
        <v>1987</v>
      </c>
      <c r="B1990" t="str">
        <f>VLOOKUP(A1990,SOURCE!B:P,12,0)</f>
        <v>ITM_GRF_X0</v>
      </c>
      <c r="D1990" s="13" t="str">
        <f>IF(A1990&lt;0,VLOOKUP(A1990,lookups!A$1:B$25,2,0),
IF(OR(ISBLANK(A1990),ISNA(B1990)),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ITM_GRF_X0                    1987   //JM GRAPH</v>
      </c>
    </row>
    <row r="1991" spans="1:4">
      <c r="A1991">
        <v>1988</v>
      </c>
      <c r="B1991" t="str">
        <f>VLOOKUP(A1991,SOURCE!B:P,12,0)</f>
        <v>ITM_GRF_X1</v>
      </c>
      <c r="D1991" s="13" t="str">
        <f>IF(A1991&lt;0,VLOOKUP(A1991,lookups!A$1:B$25,2,0),
IF(OR(ISBLANK(A1991),ISNA(B1991)),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ITM_GRF_X1                    1988   //JM GRAPH</v>
      </c>
    </row>
    <row r="1992" spans="1:4">
      <c r="A1992">
        <v>1989</v>
      </c>
      <c r="B1992" t="str">
        <f>VLOOKUP(A1992,SOURCE!B:P,12,0)</f>
        <v>ITM_GRF_Y0</v>
      </c>
      <c r="D1992" s="13" t="str">
        <f>IF(A1992&lt;0,VLOOKUP(A1992,lookups!A$1:B$25,2,0),
IF(OR(ISBLANK(A1992),ISNA(B1992)),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ITM_GRF_Y0                    1989   //JM GRAPH</v>
      </c>
    </row>
    <row r="1993" spans="1:4">
      <c r="A1993">
        <v>1990</v>
      </c>
      <c r="B1993" t="str">
        <f>VLOOKUP(A1993,SOURCE!B:P,12,0)</f>
        <v>ITM_GRF_Y1</v>
      </c>
      <c r="D1993" s="13" t="str">
        <f>IF(A1993&lt;0,VLOOKUP(A1993,lookups!A$1:B$25,2,0),
IF(OR(ISBLANK(A1993),ISNA(B1993)),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ITM_GRF_Y1                    1990   //JM GRAPH</v>
      </c>
    </row>
    <row r="1994" spans="1:4">
      <c r="A1994">
        <v>1991</v>
      </c>
      <c r="B1994" t="str">
        <f>VLOOKUP(A1994,SOURCE!B:P,12,0)</f>
        <v>ITM_GRF_DX</v>
      </c>
      <c r="D1994" s="13" t="str">
        <f>IF(A1994&lt;0,VLOOKUP(A1994,lookups!A$1:B$25,2,0),
IF(OR(ISBLANK(A1994),ISNA(B1994)),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ITM_GRF_DX                    1991   //JM GRAPH</v>
      </c>
    </row>
    <row r="1995" spans="1:4">
      <c r="A1995">
        <v>1992</v>
      </c>
      <c r="B1995" t="str">
        <f>VLOOKUP(A1995,SOURCE!B:P,12,0)</f>
        <v>ITM_GRF_DY</v>
      </c>
      <c r="D1995" s="13" t="str">
        <f>IF(A1995&lt;0,VLOOKUP(A1995,lookups!A$1:B$25,2,0),
IF(OR(ISBLANK(A1995),ISNA(B1995)),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ITM_GRF_DY                    1992   //JM GRAPH</v>
      </c>
    </row>
    <row r="1996" spans="1:4">
      <c r="A1996">
        <v>1993</v>
      </c>
      <c r="B1996" t="str">
        <f>VLOOKUP(A1996,SOURCE!B:P,12,0)</f>
        <v>ITM_GRF_HLP</v>
      </c>
      <c r="D1996" s="13" t="str">
        <f>IF(A1996&lt;0,VLOOKUP(A1996,lookups!A$1:B$25,2,0),
IF(OR(ISBLANK(A1996),ISNA(B1996)),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ITM_GRF_HLP                   1993   //JM GRAPH</v>
      </c>
    </row>
    <row r="1997" spans="1:4">
      <c r="A1997">
        <v>1994</v>
      </c>
      <c r="B1997" t="str">
        <f>VLOOKUP(A1997,SOURCE!B:P,12,0)</f>
        <v>ITM_LI</v>
      </c>
      <c r="D1997" s="13" t="str">
        <f>IF(A1997&lt;0,VLOOKUP(A1997,lookups!A$1:B$25,2,0),
IF(OR(ISBLANK(A1997),ISNA(B1997)),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ITM_LI                        1994</v>
      </c>
    </row>
    <row r="1998" spans="1:4">
      <c r="A1998">
        <v>1995</v>
      </c>
      <c r="B1998" t="str">
        <f>VLOOKUP(A1998,SOURCE!B:P,12,0)</f>
        <v>ITM_ms</v>
      </c>
      <c r="D1998" s="13" t="str">
        <f>IF(A1998&lt;0,VLOOKUP(A1998,lookups!A$1:B$25,2,0),
IF(OR(ISBLANK(A1998),ISNA(B1998)),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ITM_ms                        1995   //JM DMS HMS</v>
      </c>
    </row>
    <row r="1999" spans="1:4">
      <c r="A1999">
        <v>1996</v>
      </c>
      <c r="B1999" t="str">
        <f>VLOOKUP(A1999,SOURCE!B:P,12,0)</f>
        <v>ITM_SI_p</v>
      </c>
      <c r="D1999" s="13" t="str">
        <f>IF(A1999&lt;0,VLOOKUP(A1999,lookups!A$1:B$25,2,0),
IF(OR(ISBLANK(A1999),ISNA(B1999)),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ITM_SI_p                      1996   //JM PRE UNIT</v>
      </c>
    </row>
    <row r="2000" spans="1:4">
      <c r="A2000">
        <v>1997</v>
      </c>
      <c r="B2000" t="str">
        <f>VLOOKUP(A2000,SOURCE!B:P,12,0)</f>
        <v>ITM_SI_n</v>
      </c>
      <c r="D2000" s="13" t="str">
        <f>IF(A2000&lt;0,VLOOKUP(A2000,lookups!A$1:B$25,2,0),
IF(OR(ISBLANK(A2000),ISNA(B2000)),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ITM_SI_n                      1997   //JM PRE UNIT</v>
      </c>
    </row>
    <row r="2001" spans="1:4">
      <c r="A2001">
        <v>1998</v>
      </c>
      <c r="B2001" t="str">
        <f>VLOOKUP(A2001,SOURCE!B:P,12,0)</f>
        <v>ITM_SI_u</v>
      </c>
      <c r="D2001" s="13" t="str">
        <f>IF(A2001&lt;0,VLOOKUP(A2001,lookups!A$1:B$25,2,0),
IF(OR(ISBLANK(A2001),ISNA(B2001)),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ITM_SI_u                      1998   //JM PRE UNIT</v>
      </c>
    </row>
    <row r="2002" spans="1:4">
      <c r="A2002">
        <v>1999</v>
      </c>
      <c r="B2002" t="str">
        <f>VLOOKUP(A2002,SOURCE!B:P,12,0)</f>
        <v>ITM_SI_m</v>
      </c>
      <c r="D2002" s="13" t="str">
        <f>IF(A2002&lt;0,VLOOKUP(A2002,lookups!A$1:B$25,2,0),
IF(OR(ISBLANK(A2002),ISNA(B2002)),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ITM_SI_m                      1999   //JM PRE UNIT</v>
      </c>
    </row>
    <row r="2003" spans="1:4">
      <c r="A2003">
        <v>2000</v>
      </c>
      <c r="B2003" t="str">
        <f>VLOOKUP(A2003,SOURCE!B:P,12,0)</f>
        <v>ITM_SI_k</v>
      </c>
      <c r="D2003" s="13" t="str">
        <f>IF(A2003&lt;0,VLOOKUP(A2003,lookups!A$1:B$25,2,0),
IF(OR(ISBLANK(A2003),ISNA(B2003)),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ITM_SI_k                      2000   //JM PRE UNIT</v>
      </c>
    </row>
    <row r="2004" spans="1:4">
      <c r="A2004">
        <v>2001</v>
      </c>
      <c r="B2004" t="str">
        <f>VLOOKUP(A2004,SOURCE!B:P,12,0)</f>
        <v>ITM_SI_M</v>
      </c>
      <c r="D2004" s="13" t="str">
        <f>IF(A2004&lt;0,VLOOKUP(A2004,lookups!A$1:B$25,2,0),
IF(OR(ISBLANK(A2004),ISNA(B2004)),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ITM_SI_M                      2001   //JM PRE UNIT</v>
      </c>
    </row>
    <row r="2005" spans="1:4">
      <c r="A2005">
        <v>2002</v>
      </c>
      <c r="B2005" t="str">
        <f>VLOOKUP(A2005,SOURCE!B:P,12,0)</f>
        <v>ITM_USER_ALPHA</v>
      </c>
      <c r="D2005" s="13" t="str">
        <f>IF(A2005&lt;0,VLOOKUP(A2005,lookups!A$1:B$25,2,0),
IF(OR(ISBLANK(A2005),ISNA(B2005)),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ITM_USER_ALPHA                2002   //JM USER</v>
      </c>
    </row>
    <row r="2006" spans="1:4">
      <c r="A2006">
        <v>2003</v>
      </c>
      <c r="B2006" t="str">
        <f>VLOOKUP(A2006,SOURCE!B:P,12,0)</f>
        <v>ITM_USER_GSHFT</v>
      </c>
      <c r="D2006" s="13" t="str">
        <f>IF(A2006&lt;0,VLOOKUP(A2006,lookups!A$1:B$25,2,0),
IF(OR(ISBLANK(A2006),ISNA(B2006)),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ITM_USER_GSHFT                2003   //JM USER</v>
      </c>
    </row>
    <row r="2007" spans="1:4">
      <c r="A2007">
        <v>2004</v>
      </c>
      <c r="B2007" t="str">
        <f>VLOOKUP(A2007,SOURCE!B:P,12,0)</f>
        <v>ITM_HASH_JM</v>
      </c>
      <c r="D2007" s="13" t="str">
        <f>IF(A2007&lt;0,VLOOKUP(A2007,lookups!A$1:B$25,2,0),
IF(OR(ISBLANK(A2007),ISNA(B2007)),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ITM_HASH_JM                   2004</v>
      </c>
    </row>
    <row r="2008" spans="1:4">
      <c r="A2008">
        <v>2005</v>
      </c>
      <c r="B2008" t="str">
        <f>VLOOKUP(A2008,SOURCE!B:P,12,0)</f>
        <v>ITM_DEMO1</v>
      </c>
      <c r="D2008" s="13" t="str">
        <f>IF(A2008&lt;0,VLOOKUP(A2008,lookups!A$1:B$25,2,0),
IF(OR(ISBLANK(A2008),ISNA(B2008)),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ITM_DEMO1                     2005   //JM USER</v>
      </c>
    </row>
    <row r="2009" spans="1:4">
      <c r="A2009">
        <v>2006</v>
      </c>
      <c r="B2009" t="str">
        <f>VLOOKUP(A2009,SOURCE!B:P,12,0)</f>
        <v>ITM_DEMO2</v>
      </c>
      <c r="D2009" s="13" t="str">
        <f>IF(A2009&lt;0,VLOOKUP(A2009,lookups!A$1:B$25,2,0),
IF(OR(ISBLANK(A2009),ISNA(B2009)),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ITM_DEMO2                     2006   //JM USER</v>
      </c>
    </row>
    <row r="2010" spans="1:4">
      <c r="A2010">
        <v>2007</v>
      </c>
      <c r="B2010" t="str">
        <f>VLOOKUP(A2010,SOURCE!B:P,12,0)</f>
        <v>ITM_DEMO3</v>
      </c>
      <c r="D2010" s="13" t="str">
        <f>IF(A2010&lt;0,VLOOKUP(A2010,lookups!A$1:B$25,2,0),
IF(OR(ISBLANK(A2010),ISNA(B2010)),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ITM_DEMO3                     2007   //JM USER</v>
      </c>
    </row>
    <row r="2011" spans="1:4">
      <c r="A2011">
        <v>2008</v>
      </c>
      <c r="B2011" t="str">
        <f>VLOOKUP(A2011,SOURCE!B:P,12,0)</f>
        <v>ITM_DEMO4</v>
      </c>
      <c r="D2011" s="13" t="str">
        <f>IF(A2011&lt;0,VLOOKUP(A2011,lookups!A$1:B$25,2,0),
IF(OR(ISBLANK(A2011),ISNA(B2011)),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ITM_DEMO4                     2008   //JM USER</v>
      </c>
    </row>
    <row r="2012" spans="1:4">
      <c r="A2012">
        <v>2009</v>
      </c>
      <c r="B2012" t="str">
        <f>VLOOKUP(A2012,SOURCE!B:P,12,0)</f>
        <v>ITM_DEMO5</v>
      </c>
      <c r="D2012" s="13" t="str">
        <f>IF(A2012&lt;0,VLOOKUP(A2012,lookups!A$1:B$25,2,0),
IF(OR(ISBLANK(A2012),ISNA(B2012)),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ITM_DEMO5                     2009   //JM USER</v>
      </c>
    </row>
    <row r="2013" spans="1:4">
      <c r="A2013">
        <v>2010</v>
      </c>
      <c r="B2013" t="str">
        <f>VLOOKUP(A2013,SOURCE!B:P,12,0)</f>
        <v>ITM_DEMO6</v>
      </c>
      <c r="D2013" s="13" t="str">
        <f>IF(A2013&lt;0,VLOOKUP(A2013,lookups!A$1:B$25,2,0),
IF(OR(ISBLANK(A2013),ISNA(B2013)),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ITM_DEMO6                     2010   //JM USER</v>
      </c>
    </row>
    <row r="2014" spans="1:4">
      <c r="A2014">
        <v>2011</v>
      </c>
      <c r="B2014" t="str">
        <f>VLOOKUP(A2014,SOURCE!B:P,12,0)</f>
        <v>MNU_ST_GRAPH</v>
      </c>
      <c r="D2014" s="13" t="str">
        <f>IF(A2014&lt;0,VLOOKUP(A2014,lookups!A$1:B$25,2,0),
IF(OR(ISBLANK(A2014),ISNA(B2014)),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MNU_ST_GRAPH                  2011   //JM USER</v>
      </c>
    </row>
    <row r="2015" spans="1:4">
      <c r="A2015">
        <v>2012</v>
      </c>
      <c r="B2015" t="str">
        <f>VLOOKUP(A2015,SOURCE!B:P,12,0)</f>
        <v>ITM_VECT</v>
      </c>
      <c r="D2015" s="13" t="str">
        <f>IF(A2015&lt;0,VLOOKUP(A2015,lookups!A$1:B$25,2,0),
IF(OR(ISBLANK(A2015),ISNA(B2015)),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ITM_VECT                      2012   //JMVECT</v>
      </c>
    </row>
    <row r="2016" spans="1:4">
      <c r="A2016">
        <v>2013</v>
      </c>
      <c r="B2016" t="str">
        <f>VLOOKUP(A2016,SOURCE!B:P,12,0)</f>
        <v>ITM_LARGELI</v>
      </c>
      <c r="D2016" s="13" t="str">
        <f>IF(A2016&lt;0,VLOOKUP(A2016,lookups!A$1:B$25,2,0),
IF(OR(ISBLANK(A2016),ISNA(B2016)),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ITM_LARGELI                   2013</v>
      </c>
    </row>
    <row r="2017" spans="1:4">
      <c r="A2017">
        <v>2014</v>
      </c>
      <c r="B2017" t="str">
        <f>VLOOKUP(A2017,SOURCE!B:P,12,0)</f>
        <v>ITM_P_ALLREGS</v>
      </c>
      <c r="D2017" s="13" t="str">
        <f>IF(A2017&lt;0,VLOOKUP(A2017,lookups!A$1:B$25,2,0),
IF(OR(ISBLANK(A2017),ISNA(B2017)),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ITM_P_ALLREGS                 2014   //JM Print all regs</v>
      </c>
    </row>
    <row r="2018" spans="1:4">
      <c r="A2018">
        <v>2015</v>
      </c>
      <c r="B2018" t="str">
        <f>VLOOKUP(A2018,SOURCE!B:P,12,0)</f>
        <v>ITM_SI_f</v>
      </c>
      <c r="D2018" s="13" t="str">
        <f>IF(A2018&lt;0,VLOOKUP(A2018,lookups!A$1:B$25,2,0),
IF(OR(ISBLANK(A2018),ISNA(B2018)),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ITM_SI_f                      2015   //JM PRE UNIT</v>
      </c>
    </row>
    <row r="2019" spans="1:4">
      <c r="A2019">
        <v>2016</v>
      </c>
      <c r="B2019" t="str">
        <f>VLOOKUP(A2019,SOURCE!B:P,12,0)</f>
        <v>ITM_SI_G</v>
      </c>
      <c r="D2019" s="13" t="str">
        <f>IF(A2019&lt;0,VLOOKUP(A2019,lookups!A$1:B$25,2,0),
IF(OR(ISBLANK(A2019),ISNA(B2019)),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ITM_SI_G                      2016   //JM PRE UNIT</v>
      </c>
    </row>
    <row r="2020" spans="1:4">
      <c r="A2020">
        <v>2017</v>
      </c>
      <c r="B2020" t="str">
        <f>VLOOKUP(A2020,SOURCE!B:P,12,0)</f>
        <v>ITM_SI_T</v>
      </c>
      <c r="D2020" s="13" t="str">
        <f>IF(A2020&lt;0,VLOOKUP(A2020,lookups!A$1:B$25,2,0),
IF(OR(ISBLANK(A2020),ISNA(B2020)),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ITM_SI_T                      2017   //JM PRE UNIT</v>
      </c>
    </row>
    <row r="2021" spans="1:4">
      <c r="A2021">
        <v>2018</v>
      </c>
      <c r="B2021" t="str">
        <f>VLOOKUP(A2021,SOURCE!B:P,12,0)</f>
        <v>ITM_USER_CC</v>
      </c>
      <c r="D2021" s="13" t="str">
        <f>IF(A2021&lt;0,VLOOKUP(A2021,lookups!A$1:B$25,2,0),
IF(OR(ISBLANK(A2021),ISNA(B2021)),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ITM_USER_CC                   2018   //JM USER</v>
      </c>
    </row>
    <row r="2022" spans="1:4">
      <c r="A2022">
        <v>2019</v>
      </c>
      <c r="B2022" t="str">
        <f>VLOOKUP(A2022,SOURCE!B:P,12,0)</f>
        <v>ITM_USER_MYM</v>
      </c>
      <c r="D2022" s="13" t="str">
        <f>IF(A2022&lt;0,VLOOKUP(A2022,lookups!A$1:B$25,2,0),
IF(OR(ISBLANK(A2022),ISNA(B2022)),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ITM_USER_MYM                  2019   //JM USER</v>
      </c>
    </row>
    <row r="2023" spans="1:4">
      <c r="A2023">
        <v>2020</v>
      </c>
      <c r="B2023" t="str">
        <f>VLOOKUP(A2023,SOURCE!B:P,12,0)</f>
        <v>ITM_USER_PRGM</v>
      </c>
      <c r="D2023" s="13" t="str">
        <f>IF(A2023&lt;0,VLOOKUP(A2023,lookups!A$1:B$25,2,0),
IF(OR(ISBLANK(A2023),ISNA(B2023)),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ITM_USER_PRGM                 2020   //JM USER</v>
      </c>
    </row>
    <row r="2024" spans="1:4">
      <c r="A2024">
        <v>2021</v>
      </c>
      <c r="B2024" t="str">
        <f>VLOOKUP(A2024,SOURCE!B:P,12,0)</f>
        <v>ITM_USER_USER</v>
      </c>
      <c r="D2024" s="13" t="str">
        <f>IF(A2024&lt;0,VLOOKUP(A2024,lookups!A$1:B$25,2,0),
IF(OR(ISBLANK(A2024),ISNA(B2024)),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ITM_USER_USER                 2021   //JM USER</v>
      </c>
    </row>
    <row r="2025" spans="1:4">
      <c r="A2025">
        <v>2022</v>
      </c>
      <c r="B2025" t="str">
        <f>VLOOKUP(A2025,SOURCE!B:P,12,0)</f>
        <v>ITM_USER_SIGMAPLUS</v>
      </c>
      <c r="D2025" s="13" t="str">
        <f>IF(A2025&lt;0,VLOOKUP(A2025,lookups!A$1:B$25,2,0),
IF(OR(ISBLANK(A2025),ISNA(B2025)),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ITM_USER_SIGMAPLUS            2022   //JM USER</v>
      </c>
    </row>
    <row r="2026" spans="1:4">
      <c r="A2026">
        <v>2023</v>
      </c>
      <c r="B2026" t="str">
        <f>VLOOKUP(A2026,SOURCE!B:P,12,0)</f>
        <v>ITM_LISTXY</v>
      </c>
      <c r="D2026" s="13" t="str">
        <f>IF(A2026&lt;0,VLOOKUP(A2026,lookups!A$1:B$25,2,0),
IF(OR(ISBLANK(A2026),ISNA(B2026)),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ITM_LISTXY                    2023   //JMSTAT</v>
      </c>
    </row>
    <row r="2027" spans="1:4">
      <c r="A2027">
        <v>2024</v>
      </c>
      <c r="B2027" t="str">
        <f>VLOOKUP(A2027,SOURCE!B:P,12,0)</f>
        <v>ITM_toPOL2</v>
      </c>
      <c r="D2027" s="13" t="str">
        <f>IF(A2027&lt;0,VLOOKUP(A2027,lookups!A$1:B$25,2,0),
IF(OR(ISBLANK(A2027),ISNA(B2027)),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ITM_toPOL2                    2024   //JM</v>
      </c>
    </row>
    <row r="2028" spans="1:4">
      <c r="A2028">
        <v>2025</v>
      </c>
      <c r="B2028" t="str">
        <f>VLOOKUP(A2028,SOURCE!B:P,12,0)</f>
        <v>ITM_toREC2</v>
      </c>
      <c r="D2028" s="13" t="str">
        <f>IF(A2028&lt;0,VLOOKUP(A2028,lookups!A$1:B$25,2,0),
IF(OR(ISBLANK(A2028),ISNA(B2028)),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ITM_toREC2                    2025   //JM</v>
      </c>
    </row>
    <row r="2029" spans="1:4">
      <c r="A2029">
        <v>2026</v>
      </c>
      <c r="B2029" t="str">
        <f>VLOOKUP(A2029,SOURCE!B:P,12,0)</f>
        <v>ITM_CFG</v>
      </c>
      <c r="D2029" s="13" t="str">
        <f>IF(A2029&lt;0,VLOOKUP(A2029,lookups!A$1:B$25,2,0),
IF(OR(ISBLANK(A2029),ISNA(B2029)),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ITM_CFG                       2026   //JM Replacements</v>
      </c>
    </row>
    <row r="2030" spans="1:4">
      <c r="A2030">
        <v>2027</v>
      </c>
      <c r="B2030" t="str">
        <f>VLOOKUP(A2030,SOURCE!B:P,12,0)</f>
        <v>ITM_CLK12</v>
      </c>
      <c r="D2030" s="13" t="str">
        <f>IF(A2030&lt;0,VLOOKUP(A2030,lookups!A$1:B$25,2,0),
IF(OR(ISBLANK(A2030),ISNA(B2030)),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ITM_CLK12                     2027   //JM Replacements</v>
      </c>
    </row>
    <row r="2031" spans="1:4">
      <c r="A2031">
        <v>2028</v>
      </c>
      <c r="B2031" t="str">
        <f>VLOOKUP(A2031,SOURCE!B:P,12,0)</f>
        <v>ITM_CLK24</v>
      </c>
      <c r="D2031" s="13" t="str">
        <f>IF(A2031&lt;0,VLOOKUP(A2031,lookups!A$1:B$25,2,0),
IF(OR(ISBLANK(A2031),ISNA(B2031)),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ITM_CLK24                     2028   //JM Replacements</v>
      </c>
    </row>
    <row r="2032" spans="1:4">
      <c r="A2032">
        <v>2029</v>
      </c>
      <c r="B2032" t="str">
        <f>VLOOKUP(A2032,SOURCE!B:P,12,0)</f>
        <v>ITM_CPXI</v>
      </c>
      <c r="D2032" s="13" t="str">
        <f>IF(A2032&lt;0,VLOOKUP(A2032,lookups!A$1:B$25,2,0),
IF(OR(ISBLANK(A2032),ISNA(B2032)),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ITM_CPXI                      2029</v>
      </c>
    </row>
    <row r="2033" spans="1:4">
      <c r="A2033">
        <v>2030</v>
      </c>
      <c r="B2033" t="str">
        <f>VLOOKUP(A2033,SOURCE!B:P,12,0)</f>
        <v>ITM_CPXJ</v>
      </c>
      <c r="D2033" s="13" t="str">
        <f>IF(A2033&lt;0,VLOOKUP(A2033,lookups!A$1:B$25,2,0),
IF(OR(ISBLANK(A2033),ISNA(B2033)),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ITM_CPXJ                      2030</v>
      </c>
    </row>
    <row r="2034" spans="1:4">
      <c r="A2034">
        <v>2031</v>
      </c>
      <c r="B2034" t="str">
        <f>VLOOKUP(A2034,SOURCE!B:P,12,0)</f>
        <v>ITM_MULTCR</v>
      </c>
      <c r="D2034" s="13" t="str">
        <f>IF(A2034&lt;0,VLOOKUP(A2034,lookups!A$1:B$25,2,0),
IF(OR(ISBLANK(A2034),ISNA(B2034)),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ITM_MULTCR                    2031</v>
      </c>
    </row>
    <row r="2035" spans="1:4">
      <c r="A2035">
        <v>2032</v>
      </c>
      <c r="B2035" t="str">
        <f>VLOOKUP(A2035,SOURCE!B:P,12,0)</f>
        <v>ITM_MULTDOT</v>
      </c>
      <c r="D2035" s="13" t="str">
        <f>IF(A2035&lt;0,VLOOKUP(A2035,lookups!A$1:B$25,2,0),
IF(OR(ISBLANK(A2035),ISNA(B2035)),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ITM_MULTDOT                   2032</v>
      </c>
    </row>
    <row r="2036" spans="1:4">
      <c r="A2036">
        <v>2033</v>
      </c>
      <c r="B2036" t="str">
        <f>VLOOKUP(A2036,SOURCE!B:P,12,0)</f>
        <v>ITM_SSIZE4</v>
      </c>
      <c r="D2036" s="13" t="str">
        <f>IF(A2036&lt;0,VLOOKUP(A2036,lookups!A$1:B$25,2,0),
IF(OR(ISBLANK(A2036),ISNA(B2036)),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ITM_SSIZE4                    2033</v>
      </c>
    </row>
    <row r="2037" spans="1:4">
      <c r="A2037">
        <v>2034</v>
      </c>
      <c r="B2037" t="str">
        <f>VLOOKUP(A2037,SOURCE!B:P,12,0)</f>
        <v>ITM_POLAR</v>
      </c>
      <c r="D2037" s="13" t="str">
        <f>IF(A2037&lt;0,VLOOKUP(A2037,lookups!A$1:B$25,2,0),
IF(OR(ISBLANK(A2037),ISNA(B2037)),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ITM_POLAR                     2034   //JM Replacements</v>
      </c>
    </row>
    <row r="2038" spans="1:4">
      <c r="A2038">
        <v>2035</v>
      </c>
      <c r="B2038" t="str">
        <f>VLOOKUP(A2038,SOURCE!B:P,12,0)</f>
        <v>ITM_RDXCOM</v>
      </c>
      <c r="D2038" s="13" t="str">
        <f>IF(A2038&lt;0,VLOOKUP(A2038,lookups!A$1:B$25,2,0),
IF(OR(ISBLANK(A2038),ISNA(B2038)),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#define ITM_RDXCOM                    2035   //JM Replacements</v>
      </c>
    </row>
    <row r="2039" spans="1:4">
      <c r="A2039">
        <v>2036</v>
      </c>
      <c r="B2039" t="str">
        <f>VLOOKUP(A2039,SOURCE!B:P,12,0)</f>
        <v>ITM_RDXPER</v>
      </c>
      <c r="D2039" s="13" t="str">
        <f>IF(A2039&lt;0,VLOOKUP(A2039,lookups!A$1:B$25,2,0),
IF(OR(ISBLANK(A2039),ISNA(B2039)),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#define ITM_RDXPER                    2036   //JM Replacements</v>
      </c>
    </row>
    <row r="2040" spans="1:4">
      <c r="A2040">
        <v>2037</v>
      </c>
      <c r="B2040" t="str">
        <f>VLOOKUP(A2040,SOURCE!B:P,12,0)</f>
        <v>ITM_SSIZE8</v>
      </c>
      <c r="D2040" s="13" t="str">
        <f>IF(A2040&lt;0,VLOOKUP(A2040,lookups!A$1:B$25,2,0),
IF(OR(ISBLANK(A2040),ISNA(B2040)),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#define ITM_SSIZE8                    2037</v>
      </c>
    </row>
    <row r="2041" spans="1:4">
      <c r="A2041">
        <v>2038</v>
      </c>
      <c r="B2041" t="str">
        <f>VLOOKUP(A2041,SOURCE!B:P,12,0)</f>
        <v>ITM_RECT</v>
      </c>
      <c r="D2041" s="13" t="str">
        <f>IF(A2041&lt;0,VLOOKUP(A2041,lookups!A$1:B$25,2,0),
IF(OR(ISBLANK(A2041),ISNA(B2041)),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#define ITM_RECT                      2038   //JM Replacements</v>
      </c>
    </row>
    <row r="2042" spans="1:4">
      <c r="A2042">
        <v>2039</v>
      </c>
      <c r="B2042" t="str">
        <f>VLOOKUP(A2042,SOURCE!B:P,12,0)</f>
        <v>ITM_FLGSV</v>
      </c>
      <c r="D2042" s="13" t="str">
        <f>IF(A2042&lt;0,VLOOKUP(A2042,lookups!A$1:B$25,2,0),
IF(OR(ISBLANK(A2042),ISNA(B2042)),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#define ITM_FLGSV                     2039</v>
      </c>
    </row>
    <row r="2043" spans="1:4">
      <c r="A2043">
        <v>2040</v>
      </c>
      <c r="B2043" t="str">
        <f>VLOOKUP(A2043,SOURCE!B:P,12,0)</f>
        <v>ITM_SCIOVR</v>
      </c>
      <c r="D2043" s="13" t="str">
        <f>IF(A2043&lt;0,VLOOKUP(A2043,lookups!A$1:B$25,2,0),
IF(OR(ISBLANK(A2043),ISNA(B2043)),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#define ITM_SCIOVR                    2040   //JM Replacements</v>
      </c>
    </row>
    <row r="2044" spans="1:4">
      <c r="A2044">
        <v>2041</v>
      </c>
      <c r="B2044" t="str">
        <f>VLOOKUP(A2044,SOURCE!B:P,12,0)</f>
        <v>ITM_ENGOVR</v>
      </c>
      <c r="D2044" s="13" t="str">
        <f>IF(A2044&lt;0,VLOOKUP(A2044,lookups!A$1:B$25,2,0),
IF(OR(ISBLANK(A2044),ISNA(B2044)),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#define ITM_ENGOVR                    2041   //JM Replacements</v>
      </c>
    </row>
    <row r="2045" spans="1:4">
      <c r="A2045">
        <v>2042</v>
      </c>
      <c r="B2045" t="str">
        <f>VLOOKUP(A2045,SOURCE!B:P,12,0)</f>
        <v>ITM_USER_V43MIN</v>
      </c>
      <c r="D2045" s="13" t="str">
        <f>IF(A2045&lt;0,VLOOKUP(A2045,lookups!A$1:B$25,2,0),
IF(OR(ISBLANK(A2045),ISNA(B2045)),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>#define ITM_USER_V43MIN               2042   //V43</v>
      </c>
    </row>
    <row r="2046" spans="1:4">
      <c r="A2046">
        <v>2043</v>
      </c>
      <c r="B2046" t="str">
        <f>VLOOKUP(A2046,SOURCE!B:P,12,0)</f>
        <v>ITM_USER_SHIFTS2</v>
      </c>
      <c r="D2046" s="13" t="str">
        <f>IF(A2046&lt;0,VLOOKUP(A2046,lookups!A$1:B$25,2,0),
IF(OR(ISBLANK(A2046),ISNA(B2046)),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>#define ITM_USER_SHIFTS2              2043   //V43</v>
      </c>
    </row>
    <row r="2047" spans="1:4">
      <c r="A2047">
        <v>2044</v>
      </c>
      <c r="B2047" t="str">
        <f>VLOOKUP(A2047,SOURCE!B:P,12,0)</f>
        <v>ITM_USER_HOME</v>
      </c>
      <c r="D2047" s="13" t="str">
        <f>IF(A2047&lt;0,VLOOKUP(A2047,lookups!A$1:B$25,2,0),
IF(OR(ISBLANK(A2047),ISNA(B2047)),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</f>
        <v>#define ITM_USER_HOME                 2044   //JM USER</v>
      </c>
    </row>
    <row r="2048" spans="1:4">
      <c r="A2048">
        <v>2045</v>
      </c>
      <c r="B2048" t="str">
        <f>VLOOKUP(A2048,SOURCE!B:P,12,0)</f>
        <v>ITM_USER_WP43S</v>
      </c>
      <c r="D2048" s="13" t="str">
        <f>IF(A2048&lt;0,VLOOKUP(A2048,lookups!A$1:B$25,2,0),
IF(OR(ISBLANK(A2048),ISNA(B2048)),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</f>
        <v>#define ITM_USER_WP43S                2045   //V43</v>
      </c>
    </row>
    <row r="2049" spans="1:4">
      <c r="A2049">
        <v>2046</v>
      </c>
      <c r="B2049" t="str">
        <f>VLOOKUP(A2049,SOURCE!B:P,12,0)</f>
        <v>ITM_USER_DM42</v>
      </c>
      <c r="D2049" s="13" t="str">
        <f>IF(A2049&lt;0,VLOOKUP(A2049,lookups!A$1:B$25,2,0),
IF(OR(ISBLANK(A2049),ISNA(B2049)),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</f>
        <v>#define ITM_USER_DM42                 2046   //V43</v>
      </c>
    </row>
    <row r="2050" spans="1:4">
      <c r="A2050">
        <v>2047</v>
      </c>
      <c r="B2050" t="str">
        <f>VLOOKUP(A2050,SOURCE!B:P,12,0)</f>
        <v>MNU_ASN_U</v>
      </c>
      <c r="D2050" s="13" t="str">
        <f>IF(A2050&lt;0,VLOOKUP(A2050,lookups!A$1:B$25,2,0),
IF(OR(ISBLANK(A2050),ISNA(B2050)),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</f>
        <v>#define MNU_ASN_U                     2047   //V43</v>
      </c>
    </row>
    <row r="2051" spans="1:4">
      <c r="A2051">
        <v>2048</v>
      </c>
      <c r="B2051" t="str">
        <f>VLOOKUP(A2051,SOURCE!B:P,12,0)</f>
        <v>ITM_X_P1</v>
      </c>
      <c r="D2051" s="13" t="str">
        <f>IF(A2051&lt;0,VLOOKUP(A2051,lookups!A$1:B$25,2,0),
IF(OR(ISBLANK(A2051),ISNA(B2051)),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</f>
        <v>#define ITM_X_P1                      2048   //JM EXEC</v>
      </c>
    </row>
    <row r="2052" spans="1:4">
      <c r="A2052">
        <v>2049</v>
      </c>
      <c r="B2052" t="str">
        <f>VLOOKUP(A2052,SOURCE!B:P,12,0)</f>
        <v>ITM_X_P2</v>
      </c>
      <c r="D2052" s="13" t="str">
        <f>IF(A2052&lt;0,VLOOKUP(A2052,lookups!A$1:B$25,2,0),
IF(OR(ISBLANK(A2052),ISNA(B2052)),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</f>
        <v>#define ITM_X_P2                      2049   //JM EXEC</v>
      </c>
    </row>
    <row r="2053" spans="1:4">
      <c r="A2053">
        <v>2050</v>
      </c>
      <c r="B2053" t="str">
        <f>VLOOKUP(A2053,SOURCE!B:P,12,0)</f>
        <v>ITM_X_P3</v>
      </c>
      <c r="D2053" s="13" t="str">
        <f>IF(A2053&lt;0,VLOOKUP(A2053,lookups!A$1:B$25,2,0),
IF(OR(ISBLANK(A2053),ISNA(B2053)),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</f>
        <v>#define ITM_X_P3                      2050   //JM EXEC</v>
      </c>
    </row>
    <row r="2054" spans="1:4">
      <c r="A2054">
        <v>2051</v>
      </c>
      <c r="B2054" t="str">
        <f>VLOOKUP(A2054,SOURCE!B:P,12,0)</f>
        <v>ITM_X_P4</v>
      </c>
      <c r="D2054" s="13" t="str">
        <f>IF(A2054&lt;0,VLOOKUP(A2054,lookups!A$1:B$25,2,0),
IF(OR(ISBLANK(A2054),ISNA(B2054)),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</f>
        <v>#define ITM_X_P4                      2051   //JM EXEC</v>
      </c>
    </row>
    <row r="2055" spans="1:4">
      <c r="A2055">
        <v>2052</v>
      </c>
      <c r="B2055" t="str">
        <f>VLOOKUP(A2055,SOURCE!B:P,12,0)</f>
        <v>ITM_X_P5</v>
      </c>
      <c r="D2055" s="13" t="str">
        <f>IF(A2055&lt;0,VLOOKUP(A2055,lookups!A$1:B$25,2,0),
IF(OR(ISBLANK(A2055),ISNA(B2055)),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</f>
        <v>#define ITM_X_P5                      2052   //JM EXEC</v>
      </c>
    </row>
    <row r="2056" spans="1:4">
      <c r="A2056">
        <v>2053</v>
      </c>
      <c r="B2056" t="str">
        <f>VLOOKUP(A2056,SOURCE!B:P,12,0)</f>
        <v>ITM_X_P6</v>
      </c>
      <c r="D2056" s="13" t="str">
        <f>IF(A2056&lt;0,VLOOKUP(A2056,lookups!A$1:B$25,2,0),
IF(OR(ISBLANK(A2056),ISNA(B2056)),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</f>
        <v>#define ITM_X_P6                      2053   //JM EXEC</v>
      </c>
    </row>
    <row r="2057" spans="1:4">
      <c r="A2057">
        <v>2054</v>
      </c>
      <c r="B2057" t="str">
        <f>VLOOKUP(A2057,SOURCE!B:P,12,0)</f>
        <v>ITM_X_f1</v>
      </c>
      <c r="D2057" s="13" t="str">
        <f>IF(A2057&lt;0,VLOOKUP(A2057,lookups!A$1:B$25,2,0),
IF(OR(ISBLANK(A2057),ISNA(B2057)),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</f>
        <v>#define ITM_X_f1                      2054   //JM EXEC</v>
      </c>
    </row>
    <row r="2058" spans="1:4">
      <c r="A2058">
        <v>2055</v>
      </c>
      <c r="B2058" t="str">
        <f>VLOOKUP(A2058,SOURCE!B:P,12,0)</f>
        <v>ITM_X_f2</v>
      </c>
      <c r="D2058" s="13" t="str">
        <f>IF(A2058&lt;0,VLOOKUP(A2058,lookups!A$1:B$25,2,0),
IF(OR(ISBLANK(A2058),ISNA(B2058)),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</f>
        <v>#define ITM_X_f2                      2055   //JM EXEC</v>
      </c>
    </row>
    <row r="2059" spans="1:4">
      <c r="A2059">
        <v>2056</v>
      </c>
      <c r="B2059" t="str">
        <f>VLOOKUP(A2059,SOURCE!B:P,12,0)</f>
        <v>ITM_X_f3</v>
      </c>
      <c r="D2059" s="13" t="str">
        <f>IF(A2059&lt;0,VLOOKUP(A2059,lookups!A$1:B$25,2,0),
IF(OR(ISBLANK(A2059),ISNA(B2059)),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</f>
        <v>#define ITM_X_f3                      2056   //JM EXEC</v>
      </c>
    </row>
    <row r="2060" spans="1:4">
      <c r="A2060">
        <v>2057</v>
      </c>
      <c r="B2060" t="str">
        <f>VLOOKUP(A2060,SOURCE!B:P,12,0)</f>
        <v>ITM_X_f4</v>
      </c>
      <c r="D2060" s="13" t="str">
        <f>IF(A2060&lt;0,VLOOKUP(A2060,lookups!A$1:B$25,2,0),
IF(OR(ISBLANK(A2060),ISNA(B2060)),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</f>
        <v>#define ITM_X_f4                      2057   //JM EXEC</v>
      </c>
    </row>
    <row r="2061" spans="1:4">
      <c r="A2061">
        <v>2058</v>
      </c>
      <c r="B2061" t="str">
        <f>VLOOKUP(A2061,SOURCE!B:P,12,0)</f>
        <v>ITM_X_f5</v>
      </c>
      <c r="D2061" s="13" t="str">
        <f>IF(A2061&lt;0,VLOOKUP(A2061,lookups!A$1:B$25,2,0),
IF(OR(ISBLANK(A2061),ISNA(B2061)),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</f>
        <v>#define ITM_X_f5                      2058   //JM EXEC</v>
      </c>
    </row>
    <row r="2062" spans="1:4">
      <c r="A2062">
        <v>2059</v>
      </c>
      <c r="B2062" t="str">
        <f>VLOOKUP(A2062,SOURCE!B:P,12,0)</f>
        <v>ITM_X_f6</v>
      </c>
      <c r="D2062" s="13" t="str">
        <f>IF(A2062&lt;0,VLOOKUP(A2062,lookups!A$1:B$25,2,0),
IF(OR(ISBLANK(A2062),ISNA(B2062)),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</f>
        <v>#define ITM_X_f6                      2059   //JM EXEC</v>
      </c>
    </row>
    <row r="2063" spans="1:4">
      <c r="A2063">
        <v>2060</v>
      </c>
      <c r="B2063" t="str">
        <f>VLOOKUP(A2063,SOURCE!B:P,12,0)</f>
        <v>ITM_X_g1</v>
      </c>
      <c r="D2063" s="13" t="str">
        <f>IF(A2063&lt;0,VLOOKUP(A2063,lookups!A$1:B$25,2,0),
IF(OR(ISBLANK(A2063),ISNA(B2063)),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</f>
        <v>#define ITM_X_g1                      2060   //JM EXEC</v>
      </c>
    </row>
    <row r="2064" spans="1:4">
      <c r="A2064">
        <v>2061</v>
      </c>
      <c r="B2064" t="str">
        <f>VLOOKUP(A2064,SOURCE!B:P,12,0)</f>
        <v>ITM_X_g2</v>
      </c>
      <c r="D2064" s="13" t="str">
        <f>IF(A2064&lt;0,VLOOKUP(A2064,lookups!A$1:B$25,2,0),
IF(OR(ISBLANK(A2064),ISNA(B2064)),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</f>
        <v>#define ITM_X_g2                      2061   //JM EXEC</v>
      </c>
    </row>
    <row r="2065" spans="1:4">
      <c r="A2065">
        <v>2062</v>
      </c>
      <c r="B2065" t="str">
        <f>VLOOKUP(A2065,SOURCE!B:P,12,0)</f>
        <v>ITM_X_g3</v>
      </c>
      <c r="D2065" s="13" t="str">
        <f>IF(A2065&lt;0,VLOOKUP(A2065,lookups!A$1:B$25,2,0),
IF(OR(ISBLANK(A2065),ISNA(B2065)),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</f>
        <v>#define ITM_X_g3                      2062   //JM EXEC</v>
      </c>
    </row>
    <row r="2066" spans="1:4">
      <c r="A2066">
        <v>2063</v>
      </c>
      <c r="B2066" t="str">
        <f>VLOOKUP(A2066,SOURCE!B:P,12,0)</f>
        <v>ITM_X_g4</v>
      </c>
      <c r="D2066" s="13" t="str">
        <f>IF(A2066&lt;0,VLOOKUP(A2066,lookups!A$1:B$25,2,0),
IF(OR(ISBLANK(A2066),ISNA(B2066)),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</f>
        <v>#define ITM_X_g4                      2063   //JM EXEC</v>
      </c>
    </row>
    <row r="2067" spans="1:4">
      <c r="A2067">
        <v>2064</v>
      </c>
      <c r="B2067" t="str">
        <f>VLOOKUP(A2067,SOURCE!B:P,12,0)</f>
        <v>ITM_X_g5</v>
      </c>
      <c r="D2067" s="13" t="str">
        <f>IF(A2067&lt;0,VLOOKUP(A2067,lookups!A$1:B$25,2,0),
IF(OR(ISBLANK(A2067),ISNA(B2067)),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</f>
        <v>#define ITM_X_g5                      2064   //JM EXEC</v>
      </c>
    </row>
    <row r="2068" spans="1:4">
      <c r="A2068">
        <v>2065</v>
      </c>
      <c r="B2068" t="str">
        <f>VLOOKUP(A2068,SOURCE!B:P,12,0)</f>
        <v>ITM_X_g6</v>
      </c>
      <c r="D2068" s="13" t="str">
        <f>IF(A2068&lt;0,VLOOKUP(A2068,lookups!A$1:B$25,2,0),
IF(OR(ISBLANK(A2068),ISNA(B2068)),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</f>
        <v>#define ITM_X_g6                      2065   //JM EXEC</v>
      </c>
    </row>
    <row r="2069" spans="1:4">
      <c r="A2069">
        <v>2066</v>
      </c>
      <c r="B2069" t="str">
        <f>VLOOKUP(A2069,SOURCE!B:P,12,0)</f>
        <v>ITM_ROUND2</v>
      </c>
      <c r="D2069" s="13" t="str">
        <f>IF(A2069&lt;0,VLOOKUP(A2069,lookups!A$1:B$25,2,0),
IF(OR(ISBLANK(A2069),ISNA(B2069)),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</f>
        <v>#define ITM_ROUND2                    2066</v>
      </c>
    </row>
    <row r="2070" spans="1:4">
      <c r="A2070">
        <v>2067</v>
      </c>
      <c r="B2070" t="str">
        <f>VLOOKUP(A2070,SOURCE!B:P,12,0)</f>
        <v>ITM_ROUNDI2</v>
      </c>
      <c r="D2070" s="13" t="str">
        <f>IF(A2070&lt;0,VLOOKUP(A2070,lookups!A$1:B$25,2,0),
IF(OR(ISBLANK(A2070),ISNA(B2070)),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</f>
        <v>#define ITM_ROUNDI2                   2067</v>
      </c>
    </row>
    <row r="2071" spans="1:4">
      <c r="A2071">
        <v>2068</v>
      </c>
      <c r="B2071" t="str">
        <f>VLOOKUP(A2071,SOURCE!B:P,12,0)</f>
        <v>ITM_USER_C43</v>
      </c>
      <c r="D2071" s="13" t="str">
        <f>IF(A2071&lt;0,VLOOKUP(A2071,lookups!A$1:B$25,2,0),
IF(OR(ISBLANK(A2071),ISNA(B2071)),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</f>
        <v>#define ITM_USER_C43                  2068</v>
      </c>
    </row>
    <row r="2072" spans="1:4">
      <c r="A2072">
        <v>2069</v>
      </c>
      <c r="B2072" t="str">
        <f>VLOOKUP(A2072,SOURCE!B:P,12,0)</f>
        <v>ITM_eRPN_ON</v>
      </c>
      <c r="D2072" s="13" t="str">
        <f>IF(A2072&lt;0,VLOOKUP(A2072,lookups!A$1:B$25,2,0),
IF(OR(ISBLANK(A2072),ISNA(B2072)),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</f>
        <v>#define ITM_eRPN_ON                   2069</v>
      </c>
    </row>
    <row r="2073" spans="1:4">
      <c r="A2073">
        <v>2070</v>
      </c>
      <c r="B2073" t="str">
        <f>VLOOKUP(A2073,SOURCE!B:P,12,0)</f>
        <v>ITM_eRPN_OFF</v>
      </c>
      <c r="D2073" s="13" t="str">
        <f>IF(A2073&lt;0,VLOOKUP(A2073,lookups!A$1:B$25,2,0),
IF(OR(ISBLANK(A2073),ISNA(B2073)),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</f>
        <v>#define ITM_eRPN_OFF                  2070</v>
      </c>
    </row>
    <row r="2074" spans="1:4">
      <c r="A2074">
        <v>2071</v>
      </c>
      <c r="B2074" t="str">
        <f>VLOOKUP(A2074,SOURCE!B:P,12,0)</f>
        <v>ITM_T_LEFT_ARROW</v>
      </c>
      <c r="D2074" s="13" t="str">
        <f>IF(A2074&lt;0,VLOOKUP(A2074,lookups!A$1:B$25,2,0),
IF(OR(ISBLANK(A2074),ISNA(B2074)),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</f>
        <v>#define ITM_T_LEFT_ARROW              2071</v>
      </c>
    </row>
    <row r="2075" spans="1:4">
      <c r="A2075">
        <v>2072</v>
      </c>
      <c r="B2075" t="str">
        <f>VLOOKUP(A2075,SOURCE!B:P,12,0)</f>
        <v>ITM_T_RIGHT_ARROW</v>
      </c>
      <c r="D2075" s="13" t="str">
        <f>IF(A2075&lt;0,VLOOKUP(A2075,lookups!A$1:B$25,2,0),
IF(OR(ISBLANK(A2075),ISNA(B2075)),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</f>
        <v>#define ITM_T_RIGHT_ARROW             2072</v>
      </c>
    </row>
    <row r="2076" spans="1:4">
      <c r="A2076">
        <v>2073</v>
      </c>
      <c r="B2076" t="str">
        <f>VLOOKUP(A2076,SOURCE!B:P,12,0)</f>
        <v>ITM_T_LLEFT_ARROW</v>
      </c>
      <c r="D2076" s="13" t="str">
        <f>IF(A2076&lt;0,VLOOKUP(A2076,lookups!A$1:B$25,2,0),
IF(OR(ISBLANK(A2076),ISNA(B2076)),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</f>
        <v>#define ITM_T_LLEFT_ARROW             2073</v>
      </c>
    </row>
    <row r="2077" spans="1:4">
      <c r="A2077">
        <v>2074</v>
      </c>
      <c r="B2077" t="str">
        <f>VLOOKUP(A2077,SOURCE!B:P,12,0)</f>
        <v>ITM_T_RRIGHT_ARROW</v>
      </c>
      <c r="D2077" s="13" t="str">
        <f>IF(A2077&lt;0,VLOOKUP(A2077,lookups!A$1:B$25,2,0),
IF(OR(ISBLANK(A2077),ISNA(B2077)),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</f>
        <v>#define ITM_T_RRIGHT_ARROW            2074</v>
      </c>
    </row>
    <row r="2078" spans="1:4">
      <c r="A2078">
        <v>2075</v>
      </c>
      <c r="B2078" t="str">
        <f>VLOOKUP(A2078,SOURCE!B:P,12,0)</f>
        <v>ITM_DMPMNU</v>
      </c>
      <c r="D2078" s="13" t="str">
        <f>IF(A2078&lt;0,VLOOKUP(A2078,lookups!A$1:B$25,2,0),
IF(OR(ISBLANK(A2078),ISNA(B2078)),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</f>
        <v>#define ITM_DMPMNU                    2075</v>
      </c>
    </row>
    <row r="2079" spans="1:4">
      <c r="A2079">
        <v>2076</v>
      </c>
      <c r="B2079" t="str">
        <f>VLOOKUP(A2079,SOURCE!B:P,12,0)</f>
        <v>ITM_XNEW</v>
      </c>
      <c r="D2079" s="13" t="str">
        <f>IF(A2079&lt;0,VLOOKUP(A2079,lookups!A$1:B$25,2,0),
IF(OR(ISBLANK(A2079),ISNA(B2079)),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</f>
        <v>#define ITM_XNEW                      2076</v>
      </c>
    </row>
    <row r="2080" spans="1:4">
      <c r="A2080">
        <v>2077</v>
      </c>
      <c r="B2080" t="str">
        <f>VLOOKUP(A2080,SOURCE!B:P,12,0)</f>
        <v>MNU_T_EDIT</v>
      </c>
      <c r="D2080" s="13" t="str">
        <f>IF(A2080&lt;0,VLOOKUP(A2080,lookups!A$1:B$25,2,0),
IF(OR(ISBLANK(A2080),ISNA(B2080)),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</f>
        <v>#define MNU_T_EDIT                    2077</v>
      </c>
    </row>
    <row r="2081" spans="1:4">
      <c r="A2081">
        <v>2078</v>
      </c>
      <c r="B2081" t="str">
        <f>VLOOKUP(A2081,SOURCE!B:P,12,0)</f>
        <v>ITM_XSAVE</v>
      </c>
      <c r="D2081" s="13" t="str">
        <f>IF(A2081&lt;0,VLOOKUP(A2081,lookups!A$1:B$25,2,0),
IF(OR(ISBLANK(A2081),ISNA(B2081)),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</f>
        <v>#define ITM_XSAVE                     2078</v>
      </c>
    </row>
    <row r="2082" spans="1:4">
      <c r="A2082">
        <v>2079</v>
      </c>
      <c r="B2082" t="str">
        <f>VLOOKUP(A2082,SOURCE!B:P,12,0)</f>
        <v>ITM_XLOAD</v>
      </c>
      <c r="D2082" s="13" t="str">
        <f>IF(A2082&lt;0,VLOOKUP(A2082,lookups!A$1:B$25,2,0),
IF(OR(ISBLANK(A2082),ISNA(B2082)),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</f>
        <v>#define ITM_XLOAD                     2079</v>
      </c>
    </row>
    <row r="2083" spans="1:4">
      <c r="A2083">
        <v>2080</v>
      </c>
      <c r="B2083" t="str">
        <f>VLOOKUP(A2083,SOURCE!B:P,12,0)</f>
        <v>ITM_XEDIT</v>
      </c>
      <c r="D2083" s="13" t="str">
        <f>IF(A2083&lt;0,VLOOKUP(A2083,lookups!A$1:B$25,2,0),
IF(OR(ISBLANK(A2083),ISNA(B2083)),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</f>
        <v>#define ITM_XEDIT                     2080</v>
      </c>
    </row>
    <row r="2084" spans="1:4">
      <c r="A2084">
        <v>2081</v>
      </c>
      <c r="B2084" t="str">
        <f>VLOOKUP(A2084,SOURCE!B:P,12,0)</f>
        <v>ITM_XXEQ</v>
      </c>
      <c r="D2084" s="13" t="str">
        <f>IF(A2084&lt;0,VLOOKUP(A2084,lookups!A$1:B$25,2,0),
IF(OR(ISBLANK(A2084),ISNA(B2084)),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</f>
        <v>#define ITM_XXEQ                      2081</v>
      </c>
    </row>
    <row r="2085" spans="1:4">
      <c r="A2085">
        <v>2082</v>
      </c>
      <c r="B2085" t="str">
        <f>VLOOKUP(A2085,SOURCE!B:P,12,0)</f>
        <v>MNU_XXEQ</v>
      </c>
      <c r="D2085" s="13" t="str">
        <f>IF(A2085&lt;0,VLOOKUP(A2085,lookups!A$1:B$25,2,0),
IF(OR(ISBLANK(A2085),ISNA(B2085)),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</f>
        <v>#define MNU_XXEQ                      2082</v>
      </c>
    </row>
    <row r="2086" spans="1:4">
      <c r="A2086">
        <v>2083</v>
      </c>
      <c r="B2086" t="str">
        <f>VLOOKUP(A2086,SOURCE!B:P,12,0)</f>
        <v>ITM_EXTX</v>
      </c>
      <c r="D2086" s="13" t="str">
        <f>IF(A2086&lt;0,VLOOKUP(A2086,lookups!A$1:B$25,2,0),
IF(OR(ISBLANK(A2086),ISNA(B2086)),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</f>
        <v>#define ITM_EXTX                      2083</v>
      </c>
    </row>
    <row r="2087" spans="1:4">
      <c r="A2087">
        <v>2084</v>
      </c>
      <c r="B2087" t="str">
        <f>VLOOKUP(A2087,SOURCE!B:P,12,0)</f>
        <v>ITM_EXTY</v>
      </c>
      <c r="D2087" s="13" t="str">
        <f>IF(A2087&lt;0,VLOOKUP(A2087,lookups!A$1:B$25,2,0),
IF(OR(ISBLANK(A2087),ISNA(B2087)),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</f>
        <v>#define ITM_EXTY                      2084</v>
      </c>
    </row>
    <row r="2088" spans="1:4">
      <c r="A2088">
        <v>2085</v>
      </c>
      <c r="B2088" t="str">
        <f>VLOOKUP(A2088,SOURCE!B:P,12,0)</f>
        <v>ITM_DEG2</v>
      </c>
      <c r="D2088" s="13" t="str">
        <f>IF(A2088&lt;0,VLOOKUP(A2088,lookups!A$1:B$25,2,0),
IF(OR(ISBLANK(A2088),ISNA(B2088)),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</f>
        <v>#define ITM_DEG2                      2085</v>
      </c>
    </row>
    <row r="2089" spans="1:4">
      <c r="A2089">
        <v>2086</v>
      </c>
      <c r="B2089" t="str">
        <f>VLOOKUP(A2089,SOURCE!B:P,12,0)</f>
        <v>ITM_DMS2</v>
      </c>
      <c r="D2089" s="13" t="str">
        <f>IF(A2089&lt;0,VLOOKUP(A2089,lookups!A$1:B$25,2,0),
IF(OR(ISBLANK(A2089),ISNA(B2089)),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</f>
        <v>#define ITM_DMS2                      2086</v>
      </c>
    </row>
    <row r="2090" spans="1:4">
      <c r="A2090">
        <v>2087</v>
      </c>
      <c r="B2090" t="str">
        <f>VLOOKUP(A2090,SOURCE!B:P,12,0)</f>
        <v>ITM_GRAD2</v>
      </c>
      <c r="D2090" s="13" t="str">
        <f>IF(A2090&lt;0,VLOOKUP(A2090,lookups!A$1:B$25,2,0),
IF(OR(ISBLANK(A2090),ISNA(B2090)),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</f>
        <v>#define ITM_GRAD2                     2087</v>
      </c>
    </row>
    <row r="2091" spans="1:4">
      <c r="A2091">
        <v>2088</v>
      </c>
      <c r="B2091" t="str">
        <f>VLOOKUP(A2091,SOURCE!B:P,12,0)</f>
        <v>ITM_MULPI2</v>
      </c>
      <c r="D2091" s="13" t="str">
        <f>IF(A2091&lt;0,VLOOKUP(A2091,lookups!A$1:B$25,2,0),
IF(OR(ISBLANK(A2091),ISNA(B2091)),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</f>
        <v>#define ITM_MULPI2                    2088</v>
      </c>
    </row>
    <row r="2092" spans="1:4">
      <c r="A2092">
        <v>2089</v>
      </c>
      <c r="B2092" t="str">
        <f>VLOOKUP(A2092,SOURCE!B:P,12,0)</f>
        <v>ITM_RAD2</v>
      </c>
      <c r="D2092" s="13" t="str">
        <f>IF(A2092&lt;0,VLOOKUP(A2092,lookups!A$1:B$25,2,0),
IF(OR(ISBLANK(A2092),ISNA(B2092)),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</f>
        <v>#define ITM_RAD2                      2089</v>
      </c>
    </row>
    <row r="2093" spans="1:4">
      <c r="A2093">
        <v>2090</v>
      </c>
      <c r="B2093" t="str">
        <f>VLOOKUP(A2093,SOURCE!B:P,12,0)</f>
        <v>ITM_HMS2</v>
      </c>
      <c r="D2093" s="13" t="str">
        <f>IF(A2093&lt;0,VLOOKUP(A2093,lookups!A$1:B$25,2,0),
IF(OR(ISBLANK(A2093),ISNA(B2093)),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</f>
        <v>#define ITM_HMS2                      2090</v>
      </c>
    </row>
    <row r="2094" spans="1:4">
      <c r="A2094">
        <v>2091</v>
      </c>
      <c r="B2094" t="e">
        <f>VLOOKUP(A2094,SOURCE!B:P,12,0)</f>
        <v>#N/A</v>
      </c>
      <c r="D2094" s="13" t="str">
        <f>IF(A2094&lt;0,VLOOKUP(A2094,lookups!A$1:B$25,2,0),
IF(OR(ISBLANK(A2094),ISNA(B2094)),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</f>
        <v/>
      </c>
    </row>
    <row r="2095" spans="1:4">
      <c r="A2095">
        <v>2092</v>
      </c>
      <c r="B2095" t="e">
        <f>VLOOKUP(A2095,SOURCE!B:P,12,0)</f>
        <v>#N/A</v>
      </c>
      <c r="D2095" s="13" t="str">
        <f>IF(A2095&lt;0,VLOOKUP(A2095,lookups!A$1:B$25,2,0),
IF(OR(ISBLANK(A2095),ISNA(B2095)),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</f>
        <v/>
      </c>
    </row>
    <row r="2096" spans="1:4">
      <c r="A2096">
        <v>2093</v>
      </c>
      <c r="B2096" t="e">
        <f>VLOOKUP(A2096,SOURCE!B:P,12,0)</f>
        <v>#N/A</v>
      </c>
      <c r="D2096" s="13" t="str">
        <f>IF(A2096&lt;0,VLOOKUP(A2096,lookups!A$1:B$25,2,0),
IF(OR(ISBLANK(A2096),ISNA(B2096)),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</f>
        <v/>
      </c>
    </row>
    <row r="2097" spans="1:4">
      <c r="A2097">
        <v>2094</v>
      </c>
      <c r="B2097" t="e">
        <f>VLOOKUP(A2097,SOURCE!B:P,12,0)</f>
        <v>#N/A</v>
      </c>
      <c r="D2097" s="13" t="str">
        <f>IF(A2097&lt;0,VLOOKUP(A2097,lookups!A$1:B$25,2,0),
IF(OR(ISBLANK(A2097),ISNA(B2097)),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</f>
        <v/>
      </c>
    </row>
    <row r="2098" spans="1:4">
      <c r="A2098">
        <v>2095</v>
      </c>
      <c r="B2098" t="e">
        <f>VLOOKUP(A2098,SOURCE!B:P,12,0)</f>
        <v>#N/A</v>
      </c>
      <c r="D2098" s="13" t="str">
        <f>IF(A2098&lt;0,VLOOKUP(A2098,lookups!A$1:B$25,2,0),
IF(OR(ISBLANK(A2098),ISNA(B2098)),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</f>
        <v/>
      </c>
    </row>
    <row r="2099" spans="1:4">
      <c r="A2099">
        <v>2096</v>
      </c>
      <c r="B2099" t="e">
        <f>VLOOKUP(A2099,SOURCE!B:P,12,0)</f>
        <v>#N/A</v>
      </c>
      <c r="D2099" s="13" t="str">
        <f>IF(A2099&lt;0,VLOOKUP(A2099,lookups!A$1:B$25,2,0),
IF(OR(ISBLANK(A2099),ISNA(B2099)),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</f>
        <v/>
      </c>
    </row>
    <row r="2100" spans="1:4">
      <c r="A2100">
        <v>2097</v>
      </c>
      <c r="B2100" t="e">
        <f>VLOOKUP(A2100,SOURCE!B:P,12,0)</f>
        <v>#N/A</v>
      </c>
      <c r="D2100" s="13" t="str">
        <f>IF(A2100&lt;0,VLOOKUP(A2100,lookups!A$1:B$25,2,0),
IF(OR(ISBLANK(A2100),ISNA(B2100)),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</f>
        <v/>
      </c>
    </row>
    <row r="2101" spans="1:4">
      <c r="A2101">
        <v>2098</v>
      </c>
      <c r="B2101" t="e">
        <f>VLOOKUP(A2101,SOURCE!B:P,12,0)</f>
        <v>#N/A</v>
      </c>
      <c r="D2101" s="13" t="str">
        <f>IF(A2101&lt;0,VLOOKUP(A2101,lookups!A$1:B$25,2,0),
IF(OR(ISBLANK(A2101),ISNA(B2101)),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</f>
        <v/>
      </c>
    </row>
    <row r="2102" spans="1:4">
      <c r="A2102">
        <v>2099</v>
      </c>
      <c r="B2102" t="e">
        <f>VLOOKUP(A2102,SOURCE!B:P,12,0)</f>
        <v>#N/A</v>
      </c>
      <c r="D2102" s="13" t="str">
        <f>IF(A2102&lt;0,VLOOKUP(A2102,lookups!A$1:B$25,2,0),
IF(OR(ISBLANK(A2102),ISNA(B2102)),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</f>
        <v/>
      </c>
    </row>
    <row r="2103" spans="1:4">
      <c r="A2103">
        <v>2100</v>
      </c>
      <c r="B2103" t="e">
        <f>VLOOKUP(A2103,SOURCE!B:P,12,0)</f>
        <v>#N/A</v>
      </c>
      <c r="D2103" s="13" t="str">
        <f>IF(A2103&lt;0,VLOOKUP(A2103,lookups!A$1:B$25,2,0),
IF(OR(ISBLANK(A2103),ISNA(B2103)),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</f>
        <v/>
      </c>
    </row>
    <row r="2104" spans="1:4">
      <c r="A2104">
        <v>2101</v>
      </c>
      <c r="B2104" t="e">
        <f>VLOOKUP(A2104,SOURCE!B:P,12,0)</f>
        <v>#N/A</v>
      </c>
      <c r="D2104" s="13" t="str">
        <f>IF(A2104&lt;0,VLOOKUP(A2104,lookups!A$1:B$25,2,0),
IF(OR(ISBLANK(A2104),ISNA(B2104)),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</f>
        <v/>
      </c>
    </row>
    <row r="2105" spans="1:4">
      <c r="A2105">
        <v>2102</v>
      </c>
      <c r="B2105" t="e">
        <f>VLOOKUP(A2105,SOURCE!B:P,12,0)</f>
        <v>#N/A</v>
      </c>
      <c r="D2105" s="13" t="str">
        <f>IF(A2105&lt;0,VLOOKUP(A2105,lookups!A$1:B$25,2,0),
IF(OR(ISBLANK(A2105),ISNA(B2105)),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</f>
        <v/>
      </c>
    </row>
    <row r="2106" spans="1:4">
      <c r="A2106">
        <v>2103</v>
      </c>
      <c r="B2106" t="e">
        <f>VLOOKUP(A2106,SOURCE!B:P,12,0)</f>
        <v>#N/A</v>
      </c>
      <c r="D2106" s="13" t="str">
        <f>IF(A2106&lt;0,VLOOKUP(A2106,lookups!A$1:B$25,2,0),
IF(OR(ISBLANK(A2106),ISNA(B2106)),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</f>
        <v/>
      </c>
    </row>
    <row r="2107" spans="1:4">
      <c r="A2107">
        <v>2104</v>
      </c>
      <c r="B2107" t="e">
        <f>VLOOKUP(A2107,SOURCE!B:P,12,0)</f>
        <v>#N/A</v>
      </c>
      <c r="D2107" s="13" t="str">
        <f>IF(A2107&lt;0,VLOOKUP(A2107,lookups!A$1:B$25,2,0),
IF(OR(ISBLANK(A2107),ISNA(B2107)),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</f>
        <v/>
      </c>
    </row>
    <row r="2108" spans="1:4">
      <c r="A2108">
        <v>2105</v>
      </c>
      <c r="B2108" t="e">
        <f>VLOOKUP(A2108,SOURCE!B:P,12,0)</f>
        <v>#N/A</v>
      </c>
      <c r="D2108" s="13" t="str">
        <f>IF(A2108&lt;0,VLOOKUP(A2108,lookups!A$1:B$25,2,0),
IF(OR(ISBLANK(A2108),ISNA(B2108)),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</f>
        <v/>
      </c>
    </row>
    <row r="2109" spans="1:4">
      <c r="A2109">
        <v>2106</v>
      </c>
      <c r="B2109" t="e">
        <f>VLOOKUP(A2109,SOURCE!B:P,12,0)</f>
        <v>#N/A</v>
      </c>
      <c r="D2109" s="13" t="str">
        <f>IF(A2109&lt;0,VLOOKUP(A2109,lookups!A$1:B$25,2,0),
IF(OR(ISBLANK(A2109),ISNA(B2109)),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</f>
        <v/>
      </c>
    </row>
    <row r="2110" spans="1:4">
      <c r="A2110">
        <v>2107</v>
      </c>
      <c r="B2110" t="e">
        <f>VLOOKUP(A2110,SOURCE!B:P,12,0)</f>
        <v>#N/A</v>
      </c>
      <c r="D2110" s="13" t="str">
        <f>IF(A2110&lt;0,VLOOKUP(A2110,lookups!A$1:B$25,2,0),
IF(OR(ISBLANK(A2110),ISNA(B2110)),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</f>
        <v/>
      </c>
    </row>
    <row r="2111" spans="1:4">
      <c r="A2111">
        <v>2108</v>
      </c>
      <c r="B2111" t="e">
        <f>VLOOKUP(A2111,SOURCE!B:P,12,0)</f>
        <v>#N/A</v>
      </c>
      <c r="D2111" s="13" t="str">
        <f>IF(A2111&lt;0,VLOOKUP(A2111,lookups!A$1:B$25,2,0),
IF(OR(ISBLANK(A2111),ISNA(B2111)),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</f>
        <v/>
      </c>
    </row>
    <row r="2112" spans="1:4">
      <c r="A2112">
        <v>2109</v>
      </c>
      <c r="B2112" t="e">
        <f>VLOOKUP(A2112,SOURCE!B:P,12,0)</f>
        <v>#N/A</v>
      </c>
      <c r="D2112" s="13" t="str">
        <f>IF(A2112&lt;0,VLOOKUP(A2112,lookups!A$1:B$25,2,0),
IF(OR(ISBLANK(A2112),ISNA(B2112)),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</f>
        <v/>
      </c>
    </row>
    <row r="2113" spans="1:4">
      <c r="A2113">
        <v>2110</v>
      </c>
      <c r="B2113" t="e">
        <f>VLOOKUP(A2113,SOURCE!B:P,12,0)</f>
        <v>#N/A</v>
      </c>
      <c r="D2113" s="13" t="str">
        <f>IF(A2113&lt;0,VLOOKUP(A2113,lookups!A$1:B$25,2,0),
IF(OR(ISBLANK(A2113),ISNA(B2113)),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</f>
        <v/>
      </c>
    </row>
    <row r="2114" spans="1:4">
      <c r="A2114">
        <v>2111</v>
      </c>
      <c r="B2114" t="e">
        <f>VLOOKUP(A2114,SOURCE!B:P,12,0)</f>
        <v>#N/A</v>
      </c>
      <c r="D2114" s="13" t="str">
        <f>IF(A2114&lt;0,VLOOKUP(A2114,lookups!A$1:B$25,2,0),
IF(OR(ISBLANK(A2114),ISNA(B2114)),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</f>
        <v/>
      </c>
    </row>
    <row r="2115" spans="1:4">
      <c r="A2115">
        <v>2112</v>
      </c>
      <c r="B2115" t="e">
        <f>VLOOKUP(A2115,SOURCE!B:P,12,0)</f>
        <v>#N/A</v>
      </c>
      <c r="D2115" s="13" t="str">
        <f>IF(A2115&lt;0,VLOOKUP(A2115,lookups!A$1:B$25,2,0),
IF(OR(ISBLANK(A2115),ISNA(B2115)),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</f>
        <v/>
      </c>
    </row>
    <row r="2116" spans="1:4">
      <c r="A2116">
        <v>2113</v>
      </c>
      <c r="B2116" t="e">
        <f>VLOOKUP(A2116,SOURCE!B:P,12,0)</f>
        <v>#N/A</v>
      </c>
      <c r="D2116" s="13" t="str">
        <f>IF(A2116&lt;0,VLOOKUP(A2116,lookups!A$1:B$25,2,0),
IF(OR(ISBLANK(A2116),ISNA(B2116)),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</f>
        <v/>
      </c>
    </row>
    <row r="2117" spans="1:4">
      <c r="A2117">
        <v>2114</v>
      </c>
      <c r="B2117" t="e">
        <f>VLOOKUP(A2117,SOURCE!B:P,12,0)</f>
        <v>#N/A</v>
      </c>
      <c r="D2117" s="13" t="str">
        <f>IF(A2117&lt;0,VLOOKUP(A2117,lookups!A$1:B$25,2,0),
IF(OR(ISBLANK(A2117),ISNA(B2117)),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</f>
        <v/>
      </c>
    </row>
    <row r="2118" spans="1:4">
      <c r="A2118">
        <v>2115</v>
      </c>
      <c r="B2118" t="e">
        <f>VLOOKUP(A2118,SOURCE!B:P,12,0)</f>
        <v>#N/A</v>
      </c>
      <c r="D2118" s="13" t="str">
        <f>IF(A2118&lt;0,VLOOKUP(A2118,lookups!A$1:B$25,2,0),
IF(OR(ISBLANK(A2118),ISNA(B2118)),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</f>
        <v/>
      </c>
    </row>
    <row r="2119" spans="1:4">
      <c r="A2119">
        <v>2116</v>
      </c>
      <c r="B2119" t="e">
        <f>VLOOKUP(A2119,SOURCE!B:P,12,0)</f>
        <v>#N/A</v>
      </c>
      <c r="D2119" s="13" t="str">
        <f>IF(A2119&lt;0,VLOOKUP(A2119,lookups!A$1:B$25,2,0),
IF(OR(ISBLANK(A2119),ISNA(B2119)),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</f>
        <v/>
      </c>
    </row>
    <row r="2120" spans="1:4">
      <c r="A2120">
        <v>2117</v>
      </c>
      <c r="B2120" t="e">
        <f>VLOOKUP(A2120,SOURCE!B:P,12,0)</f>
        <v>#N/A</v>
      </c>
      <c r="D2120" s="13" t="str">
        <f>IF(A2120&lt;0,VLOOKUP(A2120,lookups!A$1:B$25,2,0),
IF(OR(ISBLANK(A2120),ISNA(B2120)),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</f>
        <v/>
      </c>
    </row>
    <row r="2121" spans="1:4">
      <c r="A2121">
        <v>2118</v>
      </c>
      <c r="B2121" t="e">
        <f>VLOOKUP(A2121,SOURCE!B:P,12,0)</f>
        <v>#N/A</v>
      </c>
      <c r="D2121" s="13" t="str">
        <f>IF(A2121&lt;0,VLOOKUP(A2121,lookups!A$1:B$25,2,0),
IF(OR(ISBLANK(A2121),ISNA(B2121)),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</f>
        <v/>
      </c>
    </row>
    <row r="2122" spans="1:4">
      <c r="A2122">
        <v>2119</v>
      </c>
      <c r="B2122" t="e">
        <f>VLOOKUP(A2122,SOURCE!B:P,12,0)</f>
        <v>#N/A</v>
      </c>
      <c r="D2122" s="13" t="str">
        <f>IF(A2122&lt;0,VLOOKUP(A2122,lookups!A$1:B$25,2,0),
IF(OR(ISBLANK(A2122),ISNA(B2122)),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</f>
        <v/>
      </c>
    </row>
    <row r="2123" spans="1:4">
      <c r="A2123">
        <v>2120</v>
      </c>
      <c r="B2123" t="e">
        <f>VLOOKUP(A2123,SOURCE!B:P,12,0)</f>
        <v>#N/A</v>
      </c>
      <c r="D2123" s="13" t="str">
        <f>IF(A2123&lt;0,VLOOKUP(A2123,lookups!A$1:B$25,2,0),
IF(OR(ISBLANK(A2123),ISNA(B2123)),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</f>
        <v/>
      </c>
    </row>
    <row r="2124" spans="1:4">
      <c r="A2124">
        <v>2121</v>
      </c>
      <c r="B2124" t="e">
        <f>VLOOKUP(A2124,SOURCE!B:P,12,0)</f>
        <v>#N/A</v>
      </c>
      <c r="D2124" s="13" t="str">
        <f>IF(A2124&lt;0,VLOOKUP(A2124,lookups!A$1:B$25,2,0),
IF(OR(ISBLANK(A2124),ISNA(B2124)),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</f>
        <v/>
      </c>
    </row>
    <row r="2125" spans="1:4">
      <c r="A2125">
        <v>2122</v>
      </c>
      <c r="B2125" t="e">
        <f>VLOOKUP(A2125,SOURCE!B:P,12,0)</f>
        <v>#N/A</v>
      </c>
      <c r="D2125" s="13" t="str">
        <f>IF(A2125&lt;0,VLOOKUP(A2125,lookups!A$1:B$25,2,0),
IF(OR(ISBLANK(A2125),ISNA(B2125)),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</f>
        <v/>
      </c>
    </row>
    <row r="2126" spans="1:4">
      <c r="A2126">
        <v>2123</v>
      </c>
      <c r="B2126" t="e">
        <f>VLOOKUP(A2126,SOURCE!B:P,12,0)</f>
        <v>#N/A</v>
      </c>
      <c r="D2126" s="13" t="str">
        <f>IF(A2126&lt;0,VLOOKUP(A2126,lookups!A$1:B$25,2,0),
IF(OR(ISBLANK(A2126),ISNA(B2126)),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</f>
        <v/>
      </c>
    </row>
    <row r="2127" spans="1:4">
      <c r="A2127">
        <v>2124</v>
      </c>
      <c r="B2127" t="e">
        <f>VLOOKUP(A2127,SOURCE!B:P,12,0)</f>
        <v>#N/A</v>
      </c>
      <c r="D2127" s="13" t="str">
        <f>IF(A2127&lt;0,VLOOKUP(A2127,lookups!A$1:B$25,2,0),
IF(OR(ISBLANK(A2127),ISNA(B2127)),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</f>
        <v/>
      </c>
    </row>
    <row r="2128" spans="1:4">
      <c r="A2128">
        <v>2125</v>
      </c>
      <c r="B2128" t="e">
        <f>VLOOKUP(A2128,SOURCE!B:P,12,0)</f>
        <v>#N/A</v>
      </c>
      <c r="D2128" s="13" t="str">
        <f>IF(A2128&lt;0,VLOOKUP(A2128,lookups!A$1:B$25,2,0),
IF(OR(ISBLANK(A2128),ISNA(B2128)),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</f>
        <v/>
      </c>
    </row>
    <row r="2129" spans="1:4">
      <c r="A2129">
        <v>2126</v>
      </c>
      <c r="B2129" t="e">
        <f>VLOOKUP(A2129,SOURCE!B:P,12,0)</f>
        <v>#N/A</v>
      </c>
      <c r="D2129" s="13" t="str">
        <f>IF(A2129&lt;0,VLOOKUP(A2129,lookups!A$1:B$25,2,0),
IF(OR(ISBLANK(A2129),ISNA(B2129)),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</f>
        <v/>
      </c>
    </row>
    <row r="2130" spans="1:4">
      <c r="A2130">
        <v>2127</v>
      </c>
      <c r="B2130" t="e">
        <f>VLOOKUP(A2130,SOURCE!B:P,12,0)</f>
        <v>#N/A</v>
      </c>
      <c r="D2130" s="13" t="str">
        <f>IF(A2130&lt;0,VLOOKUP(A2130,lookups!A$1:B$25,2,0),
IF(OR(ISBLANK(A2130),ISNA(B2130)),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</f>
        <v/>
      </c>
    </row>
    <row r="2131" spans="1:4">
      <c r="A2131">
        <v>2128</v>
      </c>
      <c r="B2131" t="e">
        <f>VLOOKUP(A2131,SOURCE!B:P,12,0)</f>
        <v>#N/A</v>
      </c>
      <c r="D2131" s="13" t="str">
        <f>IF(A2131&lt;0,VLOOKUP(A2131,lookups!A$1:B$25,2,0),
IF(OR(ISBLANK(A2131),ISNA(B2131)),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</f>
        <v/>
      </c>
    </row>
    <row r="2132" spans="1:4">
      <c r="A2132">
        <v>2129</v>
      </c>
      <c r="B2132" t="e">
        <f>VLOOKUP(A2132,SOURCE!B:P,12,0)</f>
        <v>#N/A</v>
      </c>
      <c r="D2132" s="13" t="str">
        <f>IF(A2132&lt;0,VLOOKUP(A2132,lookups!A$1:B$25,2,0),
IF(OR(ISBLANK(A2132),ISNA(B2132)),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</f>
        <v/>
      </c>
    </row>
    <row r="2133" spans="1:4">
      <c r="A2133">
        <v>2130</v>
      </c>
      <c r="B2133" t="e">
        <f>VLOOKUP(A2133,SOURCE!B:P,12,0)</f>
        <v>#N/A</v>
      </c>
      <c r="D2133" s="13" t="str">
        <f>IF(A2133&lt;0,VLOOKUP(A2133,lookups!A$1:B$25,2,0),
IF(OR(ISBLANK(A2133),ISNA(B2133)),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</f>
        <v/>
      </c>
    </row>
    <row r="2134" spans="1:4">
      <c r="A2134">
        <v>2131</v>
      </c>
      <c r="B2134" t="e">
        <f>VLOOKUP(A2134,SOURCE!B:P,12,0)</f>
        <v>#N/A</v>
      </c>
      <c r="D2134" s="13" t="str">
        <f>IF(A2134&lt;0,VLOOKUP(A2134,lookups!A$1:B$25,2,0),
IF(OR(ISBLANK(A2134),ISNA(B2134)),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</f>
        <v/>
      </c>
    </row>
    <row r="2135" spans="1:4">
      <c r="A2135">
        <v>2132</v>
      </c>
      <c r="B2135" t="e">
        <f>VLOOKUP(A2135,SOURCE!B:P,12,0)</f>
        <v>#N/A</v>
      </c>
      <c r="D2135" s="13" t="str">
        <f>IF(A2135&lt;0,VLOOKUP(A2135,lookups!A$1:B$25,2,0),
IF(OR(ISBLANK(A2135),ISNA(B2135)),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</f>
        <v/>
      </c>
    </row>
    <row r="2136" spans="1:4">
      <c r="A2136">
        <v>2133</v>
      </c>
      <c r="B2136" t="e">
        <f>VLOOKUP(A2136,SOURCE!B:P,12,0)</f>
        <v>#N/A</v>
      </c>
      <c r="D2136" s="13" t="str">
        <f>IF(A2136&lt;0,VLOOKUP(A2136,lookups!A$1:B$25,2,0),
IF(OR(ISBLANK(A2136),ISNA(B2136)),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</f>
        <v/>
      </c>
    </row>
    <row r="2137" spans="1:4">
      <c r="A2137">
        <v>2134</v>
      </c>
      <c r="B2137" t="e">
        <f>VLOOKUP(A2137,SOURCE!B:P,12,0)</f>
        <v>#N/A</v>
      </c>
      <c r="D2137" s="13" t="str">
        <f>IF(A2137&lt;0,VLOOKUP(A2137,lookups!A$1:B$25,2,0),
IF(OR(ISBLANK(A2137),ISNA(B2137)),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</f>
        <v/>
      </c>
    </row>
    <row r="2138" spans="1:4">
      <c r="A2138">
        <v>2135</v>
      </c>
      <c r="B2138" t="e">
        <f>VLOOKUP(A2138,SOURCE!B:P,12,0)</f>
        <v>#N/A</v>
      </c>
      <c r="D2138" s="13" t="str">
        <f>IF(A2138&lt;0,VLOOKUP(A2138,lookups!A$1:B$25,2,0),
IF(OR(ISBLANK(A2138),ISNA(B2138)),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</f>
        <v/>
      </c>
    </row>
    <row r="2139" spans="1:4">
      <c r="A2139">
        <v>2136</v>
      </c>
      <c r="B2139" t="e">
        <f>VLOOKUP(A2139,SOURCE!B:P,12,0)</f>
        <v>#N/A</v>
      </c>
      <c r="D2139" s="13" t="str">
        <f>IF(A2139&lt;0,VLOOKUP(A2139,lookups!A$1:B$25,2,0),
IF(OR(ISBLANK(A2139),ISNA(B2139)),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</f>
        <v/>
      </c>
    </row>
    <row r="2140" spans="1:4">
      <c r="A2140">
        <v>2137</v>
      </c>
      <c r="B2140" t="e">
        <f>VLOOKUP(A2140,SOURCE!B:P,12,0)</f>
        <v>#N/A</v>
      </c>
      <c r="D2140" s="13" t="str">
        <f>IF(A2140&lt;0,VLOOKUP(A2140,lookups!A$1:B$25,2,0),
IF(OR(ISBLANK(A2140),ISNA(B2140)),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</f>
        <v/>
      </c>
    </row>
    <row r="2141" spans="1:4">
      <c r="A2141">
        <v>2138</v>
      </c>
      <c r="B2141" t="e">
        <f>VLOOKUP(A2141,SOURCE!B:P,12,0)</f>
        <v>#N/A</v>
      </c>
      <c r="D2141" s="13" t="str">
        <f>IF(A2141&lt;0,VLOOKUP(A2141,lookups!A$1:B$25,2,0),
IF(OR(ISBLANK(A2141),ISNA(B2141)),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</f>
        <v/>
      </c>
    </row>
    <row r="2142" spans="1:4">
      <c r="A2142">
        <v>2139</v>
      </c>
      <c r="B2142" t="e">
        <f>VLOOKUP(A2142,SOURCE!B:P,12,0)</f>
        <v>#N/A</v>
      </c>
      <c r="D2142" s="13" t="str">
        <f>IF(A2142&lt;0,VLOOKUP(A2142,lookups!A$1:B$25,2,0),
IF(OR(ISBLANK(A2142),ISNA(B2142)),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</f>
        <v/>
      </c>
    </row>
    <row r="2143" spans="1:4">
      <c r="A2143">
        <v>2140</v>
      </c>
      <c r="B2143" t="e">
        <f>VLOOKUP(A2143,SOURCE!B:P,12,0)</f>
        <v>#N/A</v>
      </c>
      <c r="D2143" s="13" t="str">
        <f>IF(A2143&lt;0,VLOOKUP(A2143,lookups!A$1:B$25,2,0),
IF(OR(ISBLANK(A2143),ISNA(B2143)),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</f>
        <v/>
      </c>
    </row>
    <row r="2144" spans="1:4">
      <c r="A2144">
        <v>2141</v>
      </c>
      <c r="B2144" t="e">
        <f>VLOOKUP(A2144,SOURCE!B:P,12,0)</f>
        <v>#N/A</v>
      </c>
      <c r="D2144" s="13" t="str">
        <f>IF(A2144&lt;0,VLOOKUP(A2144,lookups!A$1:B$25,2,0),
IF(OR(ISBLANK(A2144),ISNA(B2144)),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</f>
        <v/>
      </c>
    </row>
    <row r="2145" spans="1:4">
      <c r="A2145">
        <v>2142</v>
      </c>
      <c r="B2145" t="e">
        <f>VLOOKUP(A2145,SOURCE!B:P,12,0)</f>
        <v>#N/A</v>
      </c>
      <c r="D2145" s="13" t="str">
        <f>IF(A2145&lt;0,VLOOKUP(A2145,lookups!A$1:B$25,2,0),
IF(OR(ISBLANK(A2145),ISNA(B2145)),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</f>
        <v/>
      </c>
    </row>
    <row r="2146" spans="1:4">
      <c r="A2146">
        <v>2143</v>
      </c>
      <c r="B2146" t="e">
        <f>VLOOKUP(A2146,SOURCE!B:P,12,0)</f>
        <v>#N/A</v>
      </c>
      <c r="D2146" s="13" t="str">
        <f>IF(A2146&lt;0,VLOOKUP(A2146,lookups!A$1:B$25,2,0),
IF(OR(ISBLANK(A2146),ISNA(B2146)),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</f>
        <v/>
      </c>
    </row>
    <row r="2147" spans="1:4">
      <c r="A2147">
        <v>2144</v>
      </c>
      <c r="B2147" t="e">
        <f>VLOOKUP(A2147,SOURCE!B:P,12,0)</f>
        <v>#N/A</v>
      </c>
      <c r="D2147" s="13" t="str">
        <f>IF(A2147&lt;0,VLOOKUP(A2147,lookups!A$1:B$25,2,0),
IF(OR(ISBLANK(A2147),ISNA(B2147)),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</f>
        <v/>
      </c>
    </row>
    <row r="2148" spans="1:4">
      <c r="A2148">
        <v>2145</v>
      </c>
      <c r="B2148" t="e">
        <f>VLOOKUP(A2148,SOURCE!B:P,12,0)</f>
        <v>#N/A</v>
      </c>
      <c r="D2148" s="13" t="str">
        <f>IF(A2148&lt;0,VLOOKUP(A2148,lookups!A$1:B$25,2,0),
IF(OR(ISBLANK(A2148),ISNA(B2148)),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</f>
        <v/>
      </c>
    </row>
    <row r="2149" spans="1:4">
      <c r="A2149">
        <v>2146</v>
      </c>
      <c r="B2149" t="e">
        <f>VLOOKUP(A2149,SOURCE!B:P,12,0)</f>
        <v>#N/A</v>
      </c>
      <c r="D2149" s="13" t="str">
        <f>IF(A2149&lt;0,VLOOKUP(A2149,lookups!A$1:B$25,2,0),
IF(OR(ISBLANK(A2149),ISNA(B2149)),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</f>
        <v/>
      </c>
    </row>
    <row r="2150" spans="1:4">
      <c r="A2150">
        <v>2147</v>
      </c>
      <c r="B2150" t="e">
        <f>VLOOKUP(A2150,SOURCE!B:P,12,0)</f>
        <v>#N/A</v>
      </c>
      <c r="D2150" s="13" t="str">
        <f>IF(A2150&lt;0,VLOOKUP(A2150,lookups!A$1:B$25,2,0),
IF(OR(ISBLANK(A2150),ISNA(B2150)),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</f>
        <v/>
      </c>
    </row>
    <row r="2151" spans="1:4">
      <c r="A2151">
        <v>2148</v>
      </c>
      <c r="B2151" t="e">
        <f>VLOOKUP(A2151,SOURCE!B:P,12,0)</f>
        <v>#N/A</v>
      </c>
      <c r="D2151" s="13" t="str">
        <f>IF(A2151&lt;0,VLOOKUP(A2151,lookups!A$1:B$25,2,0),
IF(OR(ISBLANK(A2151),ISNA(B2151)),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</f>
        <v/>
      </c>
    </row>
    <row r="2152" spans="1:4">
      <c r="A2152">
        <v>2149</v>
      </c>
      <c r="B2152" t="e">
        <f>VLOOKUP(A2152,SOURCE!B:P,12,0)</f>
        <v>#N/A</v>
      </c>
      <c r="D2152" s="13" t="str">
        <f>IF(A2152&lt;0,VLOOKUP(A2152,lookups!A$1:B$25,2,0),
IF(OR(ISBLANK(A2152),ISNA(B2152)),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</f>
        <v/>
      </c>
    </row>
    <row r="2153" spans="1:4">
      <c r="A2153">
        <v>2150</v>
      </c>
      <c r="B2153" t="e">
        <f>VLOOKUP(A2153,SOURCE!B:P,12,0)</f>
        <v>#N/A</v>
      </c>
      <c r="D2153" s="13" t="str">
        <f>IF(A2153&lt;0,VLOOKUP(A2153,lookups!A$1:B$25,2,0),
IF(OR(ISBLANK(A2153),ISNA(B2153)),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</f>
        <v/>
      </c>
    </row>
    <row r="2154" spans="1:4">
      <c r="A2154">
        <v>2151</v>
      </c>
      <c r="B2154" t="e">
        <f>VLOOKUP(A2154,SOURCE!B:P,12,0)</f>
        <v>#N/A</v>
      </c>
      <c r="D2154" s="13" t="str">
        <f>IF(A2154&lt;0,VLOOKUP(A2154,lookups!A$1:B$25,2,0),
IF(OR(ISBLANK(A2154),ISNA(B2154)),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</f>
        <v/>
      </c>
    </row>
    <row r="2155" spans="1:4">
      <c r="A2155">
        <v>2152</v>
      </c>
      <c r="B2155" t="e">
        <f>VLOOKUP(A2155,SOURCE!B:P,12,0)</f>
        <v>#N/A</v>
      </c>
      <c r="D2155" s="13" t="str">
        <f>IF(A2155&lt;0,VLOOKUP(A2155,lookups!A$1:B$25,2,0),
IF(OR(ISBLANK(A2155),ISNA(B2155)),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</f>
        <v/>
      </c>
    </row>
    <row r="2156" spans="1:4">
      <c r="A2156">
        <v>2153</v>
      </c>
      <c r="B2156" t="e">
        <f>VLOOKUP(A2156,SOURCE!B:P,12,0)</f>
        <v>#N/A</v>
      </c>
      <c r="D2156" s="13" t="str">
        <f>IF(A2156&lt;0,VLOOKUP(A2156,lookups!A$1:B$25,2,0),
IF(OR(ISBLANK(A2156),ISNA(B2156)),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</f>
        <v/>
      </c>
    </row>
    <row r="2157" spans="1:4">
      <c r="A2157">
        <v>2154</v>
      </c>
      <c r="B2157" t="e">
        <f>VLOOKUP(A2157,SOURCE!B:P,12,0)</f>
        <v>#N/A</v>
      </c>
      <c r="D2157" s="13" t="str">
        <f>IF(A2157&lt;0,VLOOKUP(A2157,lookups!A$1:B$25,2,0),
IF(OR(ISBLANK(A2157),ISNA(B2157)),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</f>
        <v/>
      </c>
    </row>
    <row r="2158" spans="1:4">
      <c r="A2158">
        <v>2155</v>
      </c>
      <c r="B2158" t="e">
        <f>VLOOKUP(A2158,SOURCE!B:P,12,0)</f>
        <v>#N/A</v>
      </c>
      <c r="D2158" s="13" t="str">
        <f>IF(A2158&lt;0,VLOOKUP(A2158,lookups!A$1:B$25,2,0),
IF(OR(ISBLANK(A2158),ISNA(B2158)),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</f>
        <v/>
      </c>
    </row>
    <row r="2159" spans="1:4">
      <c r="A2159">
        <v>2156</v>
      </c>
      <c r="B2159" t="e">
        <f>VLOOKUP(A2159,SOURCE!B:P,12,0)</f>
        <v>#N/A</v>
      </c>
      <c r="D2159" s="13" t="str">
        <f>IF(A2159&lt;0,VLOOKUP(A2159,lookups!A$1:B$25,2,0),
IF(OR(ISBLANK(A2159),ISNA(B2159)),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</f>
        <v/>
      </c>
    </row>
    <row r="2160" spans="1:4">
      <c r="A2160">
        <v>2157</v>
      </c>
      <c r="B2160" t="e">
        <f>VLOOKUP(A2160,SOURCE!B:P,12,0)</f>
        <v>#N/A</v>
      </c>
      <c r="D2160" s="13" t="str">
        <f>IF(A2160&lt;0,VLOOKUP(A2160,lookups!A$1:B$25,2,0),
IF(OR(ISBLANK(A2160),ISNA(B2160)),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</f>
        <v/>
      </c>
    </row>
    <row r="2161" spans="1:4">
      <c r="A2161">
        <v>2158</v>
      </c>
      <c r="B2161" t="e">
        <f>VLOOKUP(A2161,SOURCE!B:P,12,0)</f>
        <v>#N/A</v>
      </c>
      <c r="D2161" s="13" t="str">
        <f>IF(A2161&lt;0,VLOOKUP(A2161,lookups!A$1:B$25,2,0),
IF(OR(ISBLANK(A2161),ISNA(B2161)),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</f>
        <v/>
      </c>
    </row>
    <row r="2162" spans="1:4">
      <c r="A2162">
        <v>2159</v>
      </c>
      <c r="B2162" t="e">
        <f>VLOOKUP(A2162,SOURCE!B:P,12,0)</f>
        <v>#N/A</v>
      </c>
      <c r="D2162" s="13" t="str">
        <f>IF(A2162&lt;0,VLOOKUP(A2162,lookups!A$1:B$25,2,0),
IF(OR(ISBLANK(A2162),ISNA(B2162)),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</f>
        <v/>
      </c>
    </row>
    <row r="2163" spans="1:4">
      <c r="A2163">
        <v>2160</v>
      </c>
      <c r="B2163" t="e">
        <f>VLOOKUP(A2163,SOURCE!B:P,12,0)</f>
        <v>#N/A</v>
      </c>
      <c r="D2163" s="13" t="str">
        <f>IF(A2163&lt;0,VLOOKUP(A2163,lookups!A$1:B$25,2,0),
IF(OR(ISBLANK(A2163),ISNA(B2163)),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</f>
        <v/>
      </c>
    </row>
    <row r="2164" spans="1:4">
      <c r="A2164">
        <v>2161</v>
      </c>
      <c r="B2164" t="e">
        <f>VLOOKUP(A2164,SOURCE!B:P,12,0)</f>
        <v>#N/A</v>
      </c>
      <c r="D2164" s="13" t="str">
        <f>IF(A2164&lt;0,VLOOKUP(A2164,lookups!A$1:B$25,2,0),
IF(OR(ISBLANK(A2164),ISNA(B2164)),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</f>
        <v/>
      </c>
    </row>
    <row r="2165" spans="1:4">
      <c r="A2165">
        <v>2162</v>
      </c>
      <c r="B2165" t="e">
        <f>VLOOKUP(A2165,SOURCE!B:P,12,0)</f>
        <v>#N/A</v>
      </c>
      <c r="D2165" s="13" t="str">
        <f>IF(A2165&lt;0,VLOOKUP(A2165,lookups!A$1:B$25,2,0),
IF(OR(ISBLANK(A2165),ISNA(B2165)),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</f>
        <v/>
      </c>
    </row>
    <row r="2166" spans="1:4">
      <c r="A2166">
        <v>2163</v>
      </c>
      <c r="B2166" t="e">
        <f>VLOOKUP(A2166,SOURCE!B:P,12,0)</f>
        <v>#N/A</v>
      </c>
      <c r="D2166" s="13" t="str">
        <f>IF(A2166&lt;0,VLOOKUP(A2166,lookups!A$1:B$25,2,0),
IF(OR(ISBLANK(A2166),ISNA(B2166)),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</f>
        <v/>
      </c>
    </row>
    <row r="2167" spans="1:4">
      <c r="A2167">
        <v>2164</v>
      </c>
      <c r="B2167" t="e">
        <f>VLOOKUP(A2167,SOURCE!B:P,12,0)</f>
        <v>#N/A</v>
      </c>
      <c r="D2167" s="13" t="str">
        <f>IF(A2167&lt;0,VLOOKUP(A2167,lookups!A$1:B$25,2,0),
IF(OR(ISBLANK(A2167),ISNA(B2167)),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</f>
        <v/>
      </c>
    </row>
    <row r="2168" spans="1:4">
      <c r="A2168">
        <v>2165</v>
      </c>
      <c r="B2168" t="e">
        <f>VLOOKUP(A2168,SOURCE!B:P,12,0)</f>
        <v>#N/A</v>
      </c>
      <c r="D2168" s="13" t="str">
        <f>IF(A2168&lt;0,VLOOKUP(A2168,lookups!A$1:B$25,2,0),
IF(OR(ISBLANK(A2168),ISNA(B2168)),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</f>
        <v/>
      </c>
    </row>
    <row r="2169" spans="1:4">
      <c r="A2169">
        <v>2166</v>
      </c>
      <c r="B2169" t="e">
        <f>VLOOKUP(A2169,SOURCE!B:P,12,0)</f>
        <v>#N/A</v>
      </c>
      <c r="D2169" s="13" t="str">
        <f>IF(A2169&lt;0,VLOOKUP(A2169,lookups!A$1:B$25,2,0),
IF(OR(ISBLANK(A2169),ISNA(B2169)),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</f>
        <v/>
      </c>
    </row>
    <row r="2170" spans="1:4">
      <c r="A2170">
        <v>2167</v>
      </c>
      <c r="B2170" t="e">
        <f>VLOOKUP(A2170,SOURCE!B:P,12,0)</f>
        <v>#N/A</v>
      </c>
      <c r="D2170" s="13" t="str">
        <f>IF(A2170&lt;0,VLOOKUP(A2170,lookups!A$1:B$25,2,0),
IF(OR(ISBLANK(A2170),ISNA(B2170)),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</f>
        <v/>
      </c>
    </row>
    <row r="2171" spans="1:4">
      <c r="A2171">
        <v>2168</v>
      </c>
      <c r="B2171" t="e">
        <f>VLOOKUP(A2171,SOURCE!B:P,12,0)</f>
        <v>#N/A</v>
      </c>
      <c r="D2171" s="13" t="str">
        <f>IF(A2171&lt;0,VLOOKUP(A2171,lookups!A$1:B$25,2,0),
IF(OR(ISBLANK(A2171),ISNA(B2171)),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</f>
        <v/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IF(OR(ISBLANK(A2172),ISNA(B2172)),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IF(OR(ISBLANK(A2173),ISNA(B2173)),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IF(OR(ISBLANK(A2174),ISNA(B2174)),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IF(OR(ISBLANK(A2175),ISNA(B2175)),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IF(OR(ISBLANK(A2176),ISNA(B2176)),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IF(OR(ISBLANK(A2177),ISNA(B2177)),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IF(OR(ISBLANK(A2178),ISNA(B2178)),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IF(OR(ISBLANK(A2179),ISNA(B2179)),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IF(OR(ISBLANK(A2180),ISNA(B2180)),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IF(OR(ISBLANK(A2181),ISNA(B2181)),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IF(OR(ISBLANK(A2182),ISNA(B2182)),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IF(OR(ISBLANK(A2183),ISNA(B2183)),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IF(OR(ISBLANK(A2184),ISNA(B2184)),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IF(OR(ISBLANK(A2185),ISNA(B2185)),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IF(OR(ISBLANK(A2186),ISNA(B2186)),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IF(OR(ISBLANK(A2187),ISNA(B2187)),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IF(OR(ISBLANK(A2188),ISNA(B2188)),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IF(OR(ISBLANK(A2189),ISNA(B2189)),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IF(OR(ISBLANK(A2190),ISNA(B2190)),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IF(OR(ISBLANK(A2191),ISNA(B2191)),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IF(OR(ISBLANK(A2192),ISNA(B2192)),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IF(OR(ISBLANK(A2193),ISNA(B2193)),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IF(OR(ISBLANK(A2194),ISNA(B2194)),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IF(OR(ISBLANK(A2195),ISNA(B2195)),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IF(OR(ISBLANK(A2196),ISNA(B2196)),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IF(OR(ISBLANK(A2197),ISNA(B2197)),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IF(OR(ISBLANK(A2198),ISNA(B2198)),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IF(OR(ISBLANK(A2199),ISNA(B2199)),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IF(OR(ISBLANK(A2200),ISNA(B2200)),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IF(OR(ISBLANK(A2201),ISNA(B2201)),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IF(OR(ISBLANK(A2202),ISNA(B2202)),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IF(OR(ISBLANK(A2203),ISNA(B2203)),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IF(OR(ISBLANK(A2204),ISNA(B2204)),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IF(OR(ISBLANK(A2205),ISNA(B2205)),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IF(OR(ISBLANK(A2206),ISNA(B2206)),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IF(OR(ISBLANK(A2207),ISNA(B2207)),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IF(OR(ISBLANK(A2208),ISNA(B2208)),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IF(OR(ISBLANK(A2209),ISNA(B2209)),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IF(OR(ISBLANK(A2210),ISNA(B2210)),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IF(OR(ISBLANK(A2211),ISNA(B2211)),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IF(OR(ISBLANK(A2212),ISNA(B2212)),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IF(OR(ISBLANK(A2213),ISNA(B2213)),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IF(OR(ISBLANK(A2214),ISNA(B2214)),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IF(OR(ISBLANK(A2215),ISNA(B2215)),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IF(OR(ISBLANK(A2216),ISNA(B2216)),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IF(OR(ISBLANK(A2217),ISNA(B2217)),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IF(OR(ISBLANK(A2218),ISNA(B2218)),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IF(OR(ISBLANK(A2219),ISNA(B2219)),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IF(OR(ISBLANK(A2220),ISNA(B2220)),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IF(OR(ISBLANK(A2221),ISNA(B2221)),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IF(OR(ISBLANK(A2222),ISNA(B2222)),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IF(OR(ISBLANK(A2223),ISNA(B2223)),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IF(OR(ISBLANK(A2224),ISNA(B2224)),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IF(OR(ISBLANK(A2225),ISNA(B2225)),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IF(OR(ISBLANK(A2226),ISNA(B2226)),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IF(OR(ISBLANK(A2227),ISNA(B2227)),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IF(OR(ISBLANK(A2228),ISNA(B2228)),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IF(OR(ISBLANK(A2229),ISNA(B2229)),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IF(OR(ISBLANK(A2230),ISNA(B2230)),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IF(OR(ISBLANK(A2231),ISNA(B2231)),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IF(OR(ISBLANK(A2232),ISNA(B2232)),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IF(OR(ISBLANK(A2233),ISNA(B2233)),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IF(OR(ISBLANK(A2234),ISNA(B2234)),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IF(OR(ISBLANK(A2235),ISNA(B2235)),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IF(OR(ISBLANK(A2236),ISNA(B2236)),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IF(OR(ISBLANK(A2237),ISNA(B2237)),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IF(OR(ISBLANK(A2238),ISNA(B2238)),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IF(OR(ISBLANK(A2239),ISNA(B2239)),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IF(OR(ISBLANK(A2240),ISNA(B2240)),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IF(OR(ISBLANK(A2241),ISNA(B2241)),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IF(OR(ISBLANK(A2242),ISNA(B2242)),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IF(OR(ISBLANK(A2243),ISNA(B2243)),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IF(OR(ISBLANK(A2244),ISNA(B2244)),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IF(OR(ISBLANK(A2245),ISNA(B2245)),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IF(OR(ISBLANK(A2246),ISNA(B2246)),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IF(OR(ISBLANK(A2247),ISNA(B2247)),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IF(OR(ISBLANK(A2248),ISNA(B2248)),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IF(OR(ISBLANK(A2249),ISNA(B2249)),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IF(OR(ISBLANK(A2250),ISNA(B2250)),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IF(OR(ISBLANK(A2251),ISNA(B2251)),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IF(OR(ISBLANK(A2252),ISNA(B2252)),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IF(OR(ISBLANK(A2253),ISNA(B2253)),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IF(OR(ISBLANK(A2254),ISNA(B2254)),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IF(OR(ISBLANK(A2255),ISNA(B2255)),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IF(OR(ISBLANK(A2256),ISNA(B2256)),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IF(OR(ISBLANK(A2257),ISNA(B2257)),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IF(OR(ISBLANK(A2258),ISNA(B2258)),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IF(OR(ISBLANK(A2259),ISNA(B2259)),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IF(OR(ISBLANK(A2260),ISNA(B2260)),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IF(OR(ISBLANK(A2261),ISNA(B2261)),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IF(OR(ISBLANK(A2262),ISNA(B2262)),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IF(OR(ISBLANK(A2263),ISNA(B2263)),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IF(OR(ISBLANK(A2264),ISNA(B2264)),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IF(OR(ISBLANK(A2265),ISNA(B2265)),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IF(OR(ISBLANK(A2266),ISNA(B2266)),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IF(OR(ISBLANK(A2267),ISNA(B2267)),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IF(OR(ISBLANK(A2268),ISNA(B2268)),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IF(OR(ISBLANK(A2269),ISNA(B2269)),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IF(OR(ISBLANK(A2270),ISNA(B2270)),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IF(OR(ISBLANK(A2271),ISNA(B2271)),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IF(OR(ISBLANK(A2272),ISNA(B2272)),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IF(OR(ISBLANK(A2273),ISNA(B2273)),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IF(OR(ISBLANK(A2274),ISNA(B2274)),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IF(OR(ISBLANK(A2275),ISNA(B2275)),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IF(OR(ISBLANK(A2276),ISNA(B2276)),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IF(OR(ISBLANK(A2277),ISNA(B2277)),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IF(OR(ISBLANK(A2278),ISNA(B2278)),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IF(OR(ISBLANK(A2279),ISNA(B2279)),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IF(OR(ISBLANK(A2280),ISNA(B2280)),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IF(OR(ISBLANK(A2281),ISNA(B2281)),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IF(OR(ISBLANK(A2282),ISNA(B2282)),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IF(OR(ISBLANK(A2283),ISNA(B2283)),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IF(OR(ISBLANK(A2284),ISNA(B2284)),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IF(OR(ISBLANK(A2285),ISNA(B2285)),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IF(OR(ISBLANK(A2286),ISNA(B2286)),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IF(OR(ISBLANK(A2287),ISNA(B2287)),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IF(OR(ISBLANK(A2288),ISNA(B2288)),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IF(OR(ISBLANK(A2289),ISNA(B2289)),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IF(OR(ISBLANK(A2290),ISNA(B2290)),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IF(OR(ISBLANK(A2291),ISNA(B2291)),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IF(OR(ISBLANK(A2292),ISNA(B2292)),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IF(OR(ISBLANK(A2293),ISNA(B2293)),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IF(OR(ISBLANK(A2294),ISNA(B2294)),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IF(OR(ISBLANK(A2295),ISNA(B2295)),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IF(OR(ISBLANK(A2296),ISNA(B2296)),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IF(OR(ISBLANK(A2297),ISNA(B2297)),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IF(OR(ISBLANK(A2298),ISNA(B2298)),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IF(OR(ISBLANK(A2299),ISNA(B2299)),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IF(OR(ISBLANK(A2300),ISNA(B2300)),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IF(OR(ISBLANK(A2301),ISNA(B2301)),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IF(OR(ISBLANK(A2302),ISNA(B2302)),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IF(OR(ISBLANK(A2303),ISNA(B2303)),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IF(OR(ISBLANK(A2304),ISNA(B2304)),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IF(OR(ISBLANK(A2305),ISNA(B2305)),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IF(OR(ISBLANK(A2306),ISNA(B2306)),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IF(OR(ISBLANK(A2307),ISNA(B2307)),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IF(OR(ISBLANK(A2308),ISNA(B2308)),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IF(OR(ISBLANK(A2309),ISNA(B2309)),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IF(OR(ISBLANK(A2310),ISNA(B2310)),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IF(OR(ISBLANK(A2311),ISNA(B2311)),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IF(OR(ISBLANK(A2312),ISNA(B2312)),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IF(OR(ISBLANK(A2313),ISNA(B2313)),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IF(OR(ISBLANK(A2314),ISNA(B2314)),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IF(OR(ISBLANK(A2315),ISNA(B2315)),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IF(OR(ISBLANK(A2316),ISNA(B2316)),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IF(OR(ISBLANK(A2317),ISNA(B2317)),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IF(OR(ISBLANK(A2318),ISNA(B2318)),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IF(OR(ISBLANK(A2319),ISNA(B2319)),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IF(OR(ISBLANK(A2320),ISNA(B2320)),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IF(OR(ISBLANK(A2321),ISNA(B2321)),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IF(OR(ISBLANK(A2322),ISNA(B2322)),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IF(OR(ISBLANK(A2323),ISNA(B2323)),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IF(OR(ISBLANK(A2324),ISNA(B2324)),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IF(OR(ISBLANK(A2325),ISNA(B2325)),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IF(OR(ISBLANK(A2326),ISNA(B2326)),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IF(OR(ISBLANK(A2327),ISNA(B2327)),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IF(OR(ISBLANK(A2328),ISNA(B2328)),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IF(OR(ISBLANK(A2329),ISNA(B2329)),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IF(OR(ISBLANK(A2330),ISNA(B2330)),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IF(OR(ISBLANK(A2331),ISNA(B2331)),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IF(OR(ISBLANK(A2332),ISNA(B2332)),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IF(OR(ISBLANK(A2333),ISNA(B2333)),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IF(OR(ISBLANK(A2334),ISNA(B2334)),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IF(OR(ISBLANK(A2335),ISNA(B2335)),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IF(OR(ISBLANK(A2336),ISNA(B2336)),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IF(OR(ISBLANK(A2337),ISNA(B2337)),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IF(OR(ISBLANK(A2338),ISNA(B2338)),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IF(OR(ISBLANK(A2339),ISNA(B2339)),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IF(OR(ISBLANK(A2340),ISNA(B2340)),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IF(OR(ISBLANK(A2341),ISNA(B2341)),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IF(OR(ISBLANK(A2342),ISNA(B2342)),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IF(OR(ISBLANK(A2343),ISNA(B2343)),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IF(OR(ISBLANK(A2344),ISNA(B2344)),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IF(OR(ISBLANK(A2345),ISNA(B2345)),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IF(OR(ISBLANK(A2346),ISNA(B2346)),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IF(OR(ISBLANK(A2347),ISNA(B2347)),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IF(OR(ISBLANK(A2348),ISNA(B2348)),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IF(OR(ISBLANK(A2349),ISNA(B2349)),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IF(OR(ISBLANK(A2350),ISNA(B2350)),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IF(OR(ISBLANK(A2351),ISNA(B2351)),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IF(OR(ISBLANK(A2352),ISNA(B2352)),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IF(OR(ISBLANK(A2353),ISNA(B2353)),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IF(OR(ISBLANK(A2354),ISNA(B2354)),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IF(OR(ISBLANK(A2355),ISNA(B2355)),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IF(OR(ISBLANK(A2356),ISNA(B2356)),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IF(OR(ISBLANK(A2357),ISNA(B2357)),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IF(OR(ISBLANK(A2358),ISNA(B2358)),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IF(OR(ISBLANK(A2359),ISNA(B2359)),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IF(OR(ISBLANK(A2360),ISNA(B2360)),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IF(OR(ISBLANK(A2361),ISNA(B2361)),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IF(OR(ISBLANK(A2362),ISNA(B2362)),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IF(OR(ISBLANK(A2363),ISNA(B2363)),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IF(OR(ISBLANK(A2364),ISNA(B2364)),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IF(OR(ISBLANK(A2365),ISNA(B2365)),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IF(OR(ISBLANK(A2366),ISNA(B2366)),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IF(OR(ISBLANK(A2367),ISNA(B2367)),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IF(OR(ISBLANK(A2368),ISNA(B2368)),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IF(OR(ISBLANK(A2369),ISNA(B2369)),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IF(OR(ISBLANK(A2370),ISNA(B2370)),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IF(OR(ISBLANK(A2371),ISNA(B2371)),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IF(OR(ISBLANK(A2372),ISNA(B2372)),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IF(OR(ISBLANK(A2373),ISNA(B2373)),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IF(OR(ISBLANK(A2374),ISNA(B2374)),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IF(OR(ISBLANK(A2375),ISNA(B2375)),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IF(OR(ISBLANK(A2376),ISNA(B2376)),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IF(OR(ISBLANK(A2377),ISNA(B2377)),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IF(OR(ISBLANK(A2378),ISNA(B2378)),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IF(OR(ISBLANK(A2379),ISNA(B2379)),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IF(OR(ISBLANK(A2380),ISNA(B2380)),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IF(OR(ISBLANK(A2381),ISNA(B2381)),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IF(OR(ISBLANK(A2382),ISNA(B2382)),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IF(OR(ISBLANK(A2383),ISNA(B2383)),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IF(OR(ISBLANK(A2384),ISNA(B2384)),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IF(OR(ISBLANK(A2385),ISNA(B2385)),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IF(OR(ISBLANK(A2386),ISNA(B2386)),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IF(OR(ISBLANK(A2387),ISNA(B2387)),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IF(OR(ISBLANK(A2388),ISNA(B2388)),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IF(OR(ISBLANK(A2389),ISNA(B2389)),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IF(OR(ISBLANK(A2390),ISNA(B2390)),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IF(OR(ISBLANK(A2391),ISNA(B2391)),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IF(OR(ISBLANK(A2392),ISNA(B2392)),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IF(OR(ISBLANK(A2393),ISNA(B2393)),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IF(OR(ISBLANK(A2394),ISNA(B2394)),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IF(OR(ISBLANK(A2395),ISNA(B2395)),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IF(OR(ISBLANK(A2396),ISNA(B2396)),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IF(OR(ISBLANK(A2397),ISNA(B2397)),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IF(OR(ISBLANK(A2398),ISNA(B2398)),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IF(OR(ISBLANK(A2399),ISNA(B2399)),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IF(OR(ISBLANK(A2400),ISNA(B2400)),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IF(OR(ISBLANK(A2401),ISNA(B2401)),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IF(OR(ISBLANK(A2402),ISNA(B2402)),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IF(OR(ISBLANK(A2403),ISNA(B2403)),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IF(OR(ISBLANK(A2404),ISNA(B2404)),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IF(OR(ISBLANK(A2405),ISNA(B2405)),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IF(OR(ISBLANK(A2406),ISNA(B2406)),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IF(OR(ISBLANK(A2407),ISNA(B2407)),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IF(OR(ISBLANK(A2408),ISNA(B2408)),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IF(OR(ISBLANK(A2409),ISNA(B2409)),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IF(OR(ISBLANK(A2410),ISNA(B2410)),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IF(OR(ISBLANK(A2411),ISNA(B2411)),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IF(OR(ISBLANK(A2412),ISNA(B2412)),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IF(OR(ISBLANK(A2413),ISNA(B2413)),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IF(OR(ISBLANK(A2414),ISNA(B2414)),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IF(OR(ISBLANK(A2415),ISNA(B2415)),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IF(OR(ISBLANK(A2416),ISNA(B2416)),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IF(OR(ISBLANK(A2417),ISNA(B2417)),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IF(OR(ISBLANK(A2418),ISNA(B2418)),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IF(OR(ISBLANK(A2419),ISNA(B2419)),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IF(OR(ISBLANK(A2420),ISNA(B2420)),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IF(OR(ISBLANK(A2421),ISNA(B2421)),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IF(OR(ISBLANK(A2422),ISNA(B2422)),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IF(OR(ISBLANK(A2423),ISNA(B2423)),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IF(OR(ISBLANK(A2424),ISNA(B2424)),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IF(OR(ISBLANK(A2425),ISNA(B2425)),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IF(OR(ISBLANK(A2426),ISNA(B2426)),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IF(OR(ISBLANK(A2427),ISNA(B2427)),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IF(OR(ISBLANK(A2428),ISNA(B2428)),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IF(OR(ISBLANK(A2429),ISNA(B2429)),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IF(OR(ISBLANK(A2430),ISNA(B2430)),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IF(OR(ISBLANK(A2431),ISNA(B2431)),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IF(OR(ISBLANK(A2432),ISNA(B2432)),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IF(OR(ISBLANK(A2433),ISNA(B2433)),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IF(OR(ISBLANK(A2434),ISNA(B2434)),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IF(OR(ISBLANK(A2435),ISNA(B2435)),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IF(OR(ISBLANK(A2436),ISNA(B2436)),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IF(OR(ISBLANK(A2437),ISNA(B2437)),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IF(OR(ISBLANK(A2438),ISNA(B2438)),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IF(OR(ISBLANK(A2439),ISNA(B2439)),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IF(OR(ISBLANK(A2440),ISNA(B2440)),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IF(OR(ISBLANK(A2441),ISNA(B2441)),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IF(OR(ISBLANK(A2442),ISNA(B2442)),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IF(OR(ISBLANK(A2443),ISNA(B2443)),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IF(OR(ISBLANK(A2444),ISNA(B2444)),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IF(OR(ISBLANK(A2445),ISNA(B2445)),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IF(OR(ISBLANK(A2446),ISNA(B2446)),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IF(OR(ISBLANK(A2447),ISNA(B2447)),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IF(OR(ISBLANK(A2448),ISNA(B2448)),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IF(OR(ISBLANK(A2449),ISNA(B2449)),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IF(OR(ISBLANK(A2450),ISNA(B2450)),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IF(OR(ISBLANK(A2451),ISNA(B2451)),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IF(OR(ISBLANK(A2452),ISNA(B2452)),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IF(OR(ISBLANK(A2453),ISNA(B2453)),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IF(OR(ISBLANK(A2454),ISNA(B2454)),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IF(OR(ISBLANK(A2455),ISNA(B2455)),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IF(OR(ISBLANK(A2456),ISNA(B2456)),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IF(OR(ISBLANK(A2457),ISNA(B2457)),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IF(OR(ISBLANK(A2458),ISNA(B2458)),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IF(OR(ISBLANK(A2459),ISNA(B2459)),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IF(OR(ISBLANK(A2460),ISNA(B2460)),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IF(OR(ISBLANK(A2461),ISNA(B2461)),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IF(OR(ISBLANK(A2462),ISNA(B2462)),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IF(OR(ISBLANK(A2463),ISNA(B2463)),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IF(OR(ISBLANK(A2464),ISNA(B2464)),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IF(OR(ISBLANK(A2465),ISNA(B2465)),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IF(OR(ISBLANK(A2466),ISNA(B2466)),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IF(OR(ISBLANK(A2467),ISNA(B2467)),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IF(OR(ISBLANK(A2468),ISNA(B2468)),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IF(OR(ISBLANK(A2469),ISNA(B2469)),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IF(OR(ISBLANK(A2470),ISNA(B2470)),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IF(OR(ISBLANK(A2471),ISNA(B2471)),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IF(OR(ISBLANK(A2472),ISNA(B2472)),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IF(OR(ISBLANK(A2473),ISNA(B2473)),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IF(OR(ISBLANK(A2474),ISNA(B2474)),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IF(OR(ISBLANK(A2475),ISNA(B2475)),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IF(OR(ISBLANK(A2476),ISNA(B2476)),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IF(OR(ISBLANK(A2477),ISNA(B2477)),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IF(OR(ISBLANK(A2478),ISNA(B2478)),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IF(OR(ISBLANK(A2479),ISNA(B2479)),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IF(OR(ISBLANK(A2480),ISNA(B2480)),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IF(OR(ISBLANK(A2481),ISNA(B2481)),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IF(OR(ISBLANK(A2482),ISNA(B2482)),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IF(OR(ISBLANK(A2483),ISNA(B2483)),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IF(OR(ISBLANK(A2484),ISNA(B2484)),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IF(OR(ISBLANK(A2485),ISNA(B2485)),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IF(OR(ISBLANK(A2486),ISNA(B2486)),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IF(OR(ISBLANK(A2487),ISNA(B2487)),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IF(OR(ISBLANK(A2488),ISNA(B2488)),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IF(OR(ISBLANK(A2489),ISNA(B2489)),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IF(OR(ISBLANK(A2490),ISNA(B2490)),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IF(OR(ISBLANK(A2491),ISNA(B2491)),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IF(OR(ISBLANK(A2492),ISNA(B2492)),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IF(OR(ISBLANK(A2493),ISNA(B2493)),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IF(OR(ISBLANK(A2494),ISNA(B2494)),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IF(OR(ISBLANK(A2495),ISNA(B2495)),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IF(OR(ISBLANK(A2496),ISNA(B2496)),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IF(OR(ISBLANK(A2497),ISNA(B2497)),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IF(OR(ISBLANK(A2498),ISNA(B2498)),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IF(OR(ISBLANK(A2499),ISNA(B2499)),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IF(OR(ISBLANK(A2500),ISNA(B2500)),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IF(OR(ISBLANK(A2501),ISNA(B2501)),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IF(OR(ISBLANK(A2502),ISNA(B2502)),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IF(OR(ISBLANK(A2503),ISNA(B2503)),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IF(OR(ISBLANK(A2504),ISNA(B2504)),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IF(OR(ISBLANK(A2505),ISNA(B2505)),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IF(OR(ISBLANK(A2506),ISNA(B2506)),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IF(OR(ISBLANK(A2507),ISNA(B2507)),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IF(OR(ISBLANK(A2508),ISNA(B2508)),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IF(OR(ISBLANK(A2509),ISNA(B2509)),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IF(OR(ISBLANK(A2510),ISNA(B2510)),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IF(OR(ISBLANK(A2511),ISNA(B2511)),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IF(OR(ISBLANK(A2512),ISNA(B2512)),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IF(OR(ISBLANK(A2513),ISNA(B2513)),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IF(OR(ISBLANK(A2514),ISNA(B2514)),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IF(OR(ISBLANK(A2515),ISNA(B2515)),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IF(OR(ISBLANK(A2516),ISNA(B2516)),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IF(OR(ISBLANK(A2517),ISNA(B2517)),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IF(OR(ISBLANK(A2518),ISNA(B2518)),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IF(OR(ISBLANK(A2519),ISNA(B2519)),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  <sheetView workbookViewId="1"/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2208</v>
      </c>
    </row>
    <row r="3" spans="1:2">
      <c r="A3" s="20">
        <v>-11</v>
      </c>
      <c r="B3" s="22" t="s">
        <v>2209</v>
      </c>
    </row>
    <row r="4" spans="1:2">
      <c r="A4" s="20">
        <v>-12</v>
      </c>
      <c r="B4" s="22" t="s">
        <v>2211</v>
      </c>
    </row>
    <row r="5" spans="1:2">
      <c r="A5" s="20">
        <v>-13</v>
      </c>
      <c r="B5" s="22" t="s">
        <v>2210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  <sheetView workbookViewId="1"/>
  </sheetViews>
  <sheetFormatPr baseColWidth="10" defaultRowHeight="15" x14ac:dyDescent="0"/>
  <cols>
    <col min="2" max="3" width="18.1640625" bestFit="1" customWidth="1"/>
  </cols>
  <sheetData>
    <row r="6" spans="1:3">
      <c r="A6" s="11">
        <v>1931</v>
      </c>
      <c r="B6" s="16" t="s">
        <v>1318</v>
      </c>
      <c r="C6" s="16" t="s">
        <v>1318</v>
      </c>
    </row>
    <row r="7" spans="1:3">
      <c r="A7" s="11">
        <v>1932</v>
      </c>
      <c r="B7" s="16" t="s">
        <v>1320</v>
      </c>
      <c r="C7" s="16" t="s">
        <v>1320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2020-09-06T11:54:41Z</dcterms:modified>
</cp:coreProperties>
</file>